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ila\Portfolio_Projects\Excel Challenges\23July2024\"/>
    </mc:Choice>
  </mc:AlternateContent>
  <xr:revisionPtr revIDLastSave="0" documentId="13_ncr:1_{77E446DF-09F2-4FA4-A314-74808A01C68E}" xr6:coauthVersionLast="47" xr6:coauthVersionMax="47" xr10:uidLastSave="{00000000-0000-0000-0000-000000000000}"/>
  <bookViews>
    <workbookView xWindow="-108" yWindow="-108" windowWidth="23256" windowHeight="12456" xr2:uid="{573DB87E-CBA2-47E4-B85F-B91E590143D0}"/>
  </bookViews>
  <sheets>
    <sheet name="Challenge" sheetId="1" r:id="rId1"/>
    <sheet name="Challenge_My_solu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2" l="1"/>
  <c r="G8" i="2"/>
  <c r="G9" i="2"/>
  <c r="G10" i="2"/>
  <c r="G7" i="2"/>
  <c r="C18" i="2"/>
  <c r="C19" i="2"/>
  <c r="C20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</calcChain>
</file>

<file path=xl/sharedStrings.xml><?xml version="1.0" encoding="utf-8"?>
<sst xmlns="http://schemas.openxmlformats.org/spreadsheetml/2006/main" count="70" uniqueCount="33">
  <si>
    <t>Ref</t>
  </si>
  <si>
    <t>1044-GBR-11</t>
  </si>
  <si>
    <t>921-DEU-3</t>
  </si>
  <si>
    <t>58-GBR-4</t>
  </si>
  <si>
    <t>1375-NZL-11</t>
  </si>
  <si>
    <t>1221-FRA-3</t>
  </si>
  <si>
    <t>281-GBR-3</t>
  </si>
  <si>
    <t>1944-DEU-4</t>
  </si>
  <si>
    <t>361-DEU-3</t>
  </si>
  <si>
    <t>1578-FRA-3</t>
  </si>
  <si>
    <t>343-NZL-11</t>
  </si>
  <si>
    <t>647-GBR-4</t>
  </si>
  <si>
    <t>785-NZL-11</t>
  </si>
  <si>
    <t>740-FRA-3</t>
  </si>
  <si>
    <t>1643-FRA-4</t>
  </si>
  <si>
    <t>72-NZL-11</t>
  </si>
  <si>
    <t>1927-DEU-3</t>
  </si>
  <si>
    <t>Amount</t>
  </si>
  <si>
    <t>Total</t>
  </si>
  <si>
    <t>DEU</t>
  </si>
  <si>
    <t>FRA</t>
  </si>
  <si>
    <t>GBR</t>
  </si>
  <si>
    <t>NZL</t>
  </si>
  <si>
    <t>Region</t>
  </si>
  <si>
    <t>Date</t>
  </si>
  <si>
    <t>Target</t>
  </si>
  <si>
    <t>Total Sales by Region</t>
  </si>
  <si>
    <t>402-GBR-11</t>
  </si>
  <si>
    <t>100-DEU-3</t>
  </si>
  <si>
    <t>45-DEU-11</t>
  </si>
  <si>
    <t>Test Data</t>
  </si>
  <si>
    <t>No of Sales</t>
  </si>
  <si>
    <t>Challenge Link: https://www.goskills.com/Resources/Excel-challenge-1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</si>
</sst>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165" fontId="0" fillId="0" borderId="0" xfId="1" applyNumberFormat="1" applyFont="1"/>
    <xf numFmtId="0" fontId="2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14" fontId="0" fillId="0" borderId="0" xfId="0" applyNumberFormat="1"/>
    <xf numFmtId="165" fontId="0" fillId="0" borderId="1" xfId="1" applyNumberFormat="1" applyFont="1" applyBorder="1"/>
    <xf numFmtId="0" fontId="0" fillId="0" borderId="1" xfId="0" applyBorder="1"/>
    <xf numFmtId="0" fontId="2" fillId="2" borderId="2" xfId="0" applyFont="1" applyFill="1" applyBorder="1"/>
    <xf numFmtId="0" fontId="0" fillId="0" borderId="0" xfId="0" applyNumberFormat="1"/>
    <xf numFmtId="0" fontId="0" fillId="0" borderId="3" xfId="0" applyNumberFormat="1" applyFont="1" applyBorder="1"/>
    <xf numFmtId="22" fontId="0" fillId="0" borderId="4" xfId="0" applyNumberFormat="1" applyFont="1" applyBorder="1"/>
    <xf numFmtId="0" fontId="0" fillId="0" borderId="4" xfId="0" applyFont="1" applyBorder="1"/>
    <xf numFmtId="0" fontId="0" fillId="0" borderId="5" xfId="0" applyNumberFormat="1" applyFont="1" applyBorder="1"/>
    <xf numFmtId="0" fontId="0" fillId="0" borderId="0" xfId="0" applyNumberFormat="1" applyFont="1" applyFill="1" applyBorder="1"/>
    <xf numFmtId="22" fontId="0" fillId="0" borderId="0" xfId="0" applyNumberFormat="1" applyFont="1" applyFill="1" applyBorder="1"/>
    <xf numFmtId="0" fontId="0" fillId="0" borderId="0" xfId="0" applyFont="1" applyFill="1" applyBorder="1"/>
  </cellXfs>
  <cellStyles count="2">
    <cellStyle name="Comma" xfId="1" builtinId="3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_-;\-* #,##0_-;_-* &quot;-&quot;??_-;_-@_-"/>
    </dxf>
    <dxf>
      <numFmt numFmtId="0" formatCode="General"/>
    </dxf>
    <dxf>
      <numFmt numFmtId="19" formatCode="dd/mm/yyyy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</a:t>
            </a:r>
            <a:r>
              <a:rPr lang="en-US" baseline="0"/>
              <a:t> by Region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Challenge_My_solution!$G$6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Challenge_My_solution!$F$7:$F$10</c:f>
              <c:strCache>
                <c:ptCount val="4"/>
                <c:pt idx="0">
                  <c:v>DEU</c:v>
                </c:pt>
                <c:pt idx="1">
                  <c:v>FRA</c:v>
                </c:pt>
                <c:pt idx="2">
                  <c:v>GBR</c:v>
                </c:pt>
                <c:pt idx="3">
                  <c:v>NZL</c:v>
                </c:pt>
              </c:strCache>
            </c:strRef>
          </c:cat>
          <c:val>
            <c:numRef>
              <c:f>Challenge_My_solution!$G$7:$G$10</c:f>
              <c:numCache>
                <c:formatCode>_-* #,##0_-;\-* #,##0_-;_-* "-"??_-;_-@_-</c:formatCode>
                <c:ptCount val="4"/>
                <c:pt idx="0">
                  <c:v>14393</c:v>
                </c:pt>
                <c:pt idx="1">
                  <c:v>11283</c:v>
                </c:pt>
                <c:pt idx="2">
                  <c:v>10642</c:v>
                </c:pt>
                <c:pt idx="3">
                  <c:v>8983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CF-4CF0-A486-BD1F46264BD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43321968"/>
        <c:axId val="1543323216"/>
      </c:barChart>
      <c:catAx>
        <c:axId val="1543321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323216"/>
        <c:crosses val="autoZero"/>
        <c:auto val="1"/>
        <c:lblAlgn val="ctr"/>
        <c:lblOffset val="100"/>
        <c:noMultiLvlLbl val="0"/>
      </c:catAx>
      <c:valAx>
        <c:axId val="1543323216"/>
        <c:scaling>
          <c:orientation val="minMax"/>
        </c:scaling>
        <c:delete val="1"/>
        <c:axPos val="l"/>
        <c:numFmt formatCode="_-* #,##0_-;\-* #,##0_-;_-* &quot;-&quot;??_-;_-@_-" sourceLinked="1"/>
        <c:majorTickMark val="out"/>
        <c:minorTickMark val="none"/>
        <c:tickLblPos val="nextTo"/>
        <c:crossAx val="1543321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137160</xdr:colOff>
      <xdr:row>11</xdr:row>
      <xdr:rowOff>125730</xdr:rowOff>
    </xdr:from>
    <xdr:to>
      <xdr:col>12</xdr:col>
      <xdr:colOff>342900</xdr:colOff>
      <xdr:row>27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240A87-617B-48AF-90AB-6066A3EC6E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DF8D4D-B167-447F-8E50-6E39762A718B}" name="Table1" displayName="Table1" ref="A1:D20" totalsRowShown="0" headerRowDxfId="5" headerRowBorderDxfId="4" tableBorderDxfId="3">
  <autoFilter ref="A1:D20" xr:uid="{B8DF8D4D-B167-447F-8E50-6E39762A718B}"/>
  <tableColumns count="4">
    <tableColumn id="1" xr3:uid="{91FE50F4-43D2-4ABC-9DCD-A36B92BA2916}" name="Ref"/>
    <tableColumn id="2" xr3:uid="{EEC360BF-5D52-4C6D-8D76-CE78F0040946}" name="Date" dataDxfId="2"/>
    <tableColumn id="3" xr3:uid="{34E66202-FDF9-43F8-80D1-5AA9EAA1D6E9}" name="Region" dataDxfId="1">
      <calculatedColumnFormula>MID(A2, FIND("-", A2) + 1, FIND("-", A2, FIND("-", A2) + 1) - FIND("-", A2) - 1)</calculatedColumnFormula>
    </tableColumn>
    <tableColumn id="4" xr3:uid="{3A54565D-91D2-4D68-9314-D9F37739A387}" name="Amount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7226E0A-DE19-4848-847B-AB6F07309A6F}">
  <we:reference id="wa104197352" version="1.0.0.9" store="en-US" storeType="OMEX"/>
  <we:alternateReferences>
    <we:reference id="WA104197352" version="1.0.0.9" store="WA104197352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3DE95-89B7-4DE2-950D-88238F15AD23}">
  <dimension ref="A1:L17"/>
  <sheetViews>
    <sheetView tabSelected="1" zoomScale="175" zoomScaleNormal="175" workbookViewId="0">
      <selection activeCell="F12" sqref="F12"/>
    </sheetView>
  </sheetViews>
  <sheetFormatPr defaultRowHeight="14.4" x14ac:dyDescent="0.3"/>
  <cols>
    <col min="1" max="1" width="12" bestFit="1" customWidth="1"/>
    <col min="2" max="2" width="12.21875" customWidth="1"/>
    <col min="3" max="3" width="10" customWidth="1"/>
    <col min="4" max="4" width="9.77734375" bestFit="1" customWidth="1"/>
    <col min="6" max="6" width="11.44140625" customWidth="1"/>
    <col min="7" max="7" width="11.77734375" customWidth="1"/>
    <col min="9" max="10" width="11.21875" bestFit="1" customWidth="1"/>
    <col min="11" max="11" width="10.21875" customWidth="1"/>
  </cols>
  <sheetData>
    <row r="1" spans="1:12" x14ac:dyDescent="0.3">
      <c r="A1" s="3" t="s">
        <v>0</v>
      </c>
      <c r="B1" s="3" t="s">
        <v>24</v>
      </c>
      <c r="C1" s="3" t="s">
        <v>23</v>
      </c>
      <c r="D1" s="3" t="s">
        <v>17</v>
      </c>
    </row>
    <row r="2" spans="1:12" x14ac:dyDescent="0.3">
      <c r="A2" t="s">
        <v>1</v>
      </c>
      <c r="B2" s="6">
        <v>43953</v>
      </c>
      <c r="D2" s="1">
        <v>2643</v>
      </c>
      <c r="F2" s="4" t="s">
        <v>25</v>
      </c>
      <c r="G2" s="4" t="s">
        <v>31</v>
      </c>
    </row>
    <row r="3" spans="1:12" x14ac:dyDescent="0.3">
      <c r="A3" t="s">
        <v>2</v>
      </c>
      <c r="B3" s="6">
        <v>43959</v>
      </c>
      <c r="D3" s="1">
        <v>1658</v>
      </c>
      <c r="F3" s="7">
        <v>2500</v>
      </c>
      <c r="G3" s="8"/>
    </row>
    <row r="4" spans="1:12" x14ac:dyDescent="0.3">
      <c r="A4" t="s">
        <v>3</v>
      </c>
      <c r="B4" s="6">
        <v>43962</v>
      </c>
      <c r="D4" s="1">
        <v>2854</v>
      </c>
      <c r="I4" s="2" t="s">
        <v>30</v>
      </c>
    </row>
    <row r="5" spans="1:12" x14ac:dyDescent="0.3">
      <c r="A5" t="s">
        <v>4</v>
      </c>
      <c r="B5" s="6">
        <v>43962</v>
      </c>
      <c r="D5" s="1">
        <v>3992</v>
      </c>
      <c r="F5" t="s">
        <v>26</v>
      </c>
    </row>
    <row r="6" spans="1:12" x14ac:dyDescent="0.3">
      <c r="A6" t="s">
        <v>5</v>
      </c>
      <c r="B6" s="6">
        <v>43963</v>
      </c>
      <c r="D6" s="1">
        <v>3616</v>
      </c>
      <c r="F6" s="5" t="s">
        <v>23</v>
      </c>
      <c r="G6" s="5" t="s">
        <v>18</v>
      </c>
      <c r="I6" t="s">
        <v>27</v>
      </c>
      <c r="J6" s="6">
        <v>43965</v>
      </c>
      <c r="L6">
        <v>3439</v>
      </c>
    </row>
    <row r="7" spans="1:12" x14ac:dyDescent="0.3">
      <c r="A7" t="s">
        <v>6</v>
      </c>
      <c r="B7" s="6">
        <v>43972</v>
      </c>
      <c r="D7" s="1">
        <v>1178</v>
      </c>
      <c r="F7" t="s">
        <v>19</v>
      </c>
      <c r="G7" s="1"/>
      <c r="I7" t="s">
        <v>28</v>
      </c>
      <c r="J7" s="6">
        <v>43998</v>
      </c>
      <c r="L7">
        <v>3166</v>
      </c>
    </row>
    <row r="8" spans="1:12" x14ac:dyDescent="0.3">
      <c r="A8" t="s">
        <v>7</v>
      </c>
      <c r="B8" s="6">
        <v>43976</v>
      </c>
      <c r="D8" s="1">
        <v>3243</v>
      </c>
      <c r="F8" t="s">
        <v>20</v>
      </c>
      <c r="G8" s="1"/>
      <c r="I8" t="s">
        <v>29</v>
      </c>
      <c r="J8" s="6">
        <v>43957</v>
      </c>
      <c r="L8">
        <v>2208</v>
      </c>
    </row>
    <row r="9" spans="1:12" x14ac:dyDescent="0.3">
      <c r="A9" t="s">
        <v>8</v>
      </c>
      <c r="B9" s="6">
        <v>43980</v>
      </c>
      <c r="D9" s="1">
        <v>1255</v>
      </c>
      <c r="F9" t="s">
        <v>21</v>
      </c>
      <c r="G9" s="1"/>
    </row>
    <row r="10" spans="1:12" x14ac:dyDescent="0.3">
      <c r="A10" t="s">
        <v>9</v>
      </c>
      <c r="B10" s="6">
        <v>43980</v>
      </c>
      <c r="D10" s="1">
        <v>3162</v>
      </c>
      <c r="F10" t="s">
        <v>22</v>
      </c>
      <c r="G10" s="1"/>
    </row>
    <row r="11" spans="1:12" x14ac:dyDescent="0.3">
      <c r="A11" t="s">
        <v>10</v>
      </c>
      <c r="B11" s="6">
        <v>43998</v>
      </c>
      <c r="D11" s="1">
        <v>1846</v>
      </c>
    </row>
    <row r="12" spans="1:12" x14ac:dyDescent="0.3">
      <c r="A12" t="s">
        <v>11</v>
      </c>
      <c r="B12" s="6">
        <v>43998</v>
      </c>
      <c r="D12" s="1">
        <v>528</v>
      </c>
    </row>
    <row r="13" spans="1:12" x14ac:dyDescent="0.3">
      <c r="A13" t="s">
        <v>12</v>
      </c>
      <c r="B13" s="6">
        <v>43999</v>
      </c>
      <c r="D13" s="1">
        <v>2128</v>
      </c>
      <c r="F13" t="s">
        <v>32</v>
      </c>
    </row>
    <row r="14" spans="1:12" x14ac:dyDescent="0.3">
      <c r="A14" t="s">
        <v>13</v>
      </c>
      <c r="B14" s="6">
        <v>44000</v>
      </c>
      <c r="D14" s="1">
        <v>2686</v>
      </c>
    </row>
    <row r="15" spans="1:12" x14ac:dyDescent="0.3">
      <c r="A15" t="s">
        <v>14</v>
      </c>
      <c r="B15" s="6">
        <v>44006</v>
      </c>
      <c r="D15" s="1">
        <v>1819</v>
      </c>
    </row>
    <row r="16" spans="1:12" x14ac:dyDescent="0.3">
      <c r="A16" t="s">
        <v>15</v>
      </c>
      <c r="B16" s="6">
        <v>44007</v>
      </c>
      <c r="D16" s="1">
        <v>1017</v>
      </c>
    </row>
    <row r="17" spans="1:4" x14ac:dyDescent="0.3">
      <c r="A17" t="s">
        <v>16</v>
      </c>
      <c r="B17" s="6">
        <v>44008</v>
      </c>
      <c r="D17" s="1">
        <v>2863</v>
      </c>
    </row>
  </sheetData>
  <sortState xmlns:xlrd2="http://schemas.microsoft.com/office/spreadsheetml/2017/richdata2" ref="B2:B17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0BE9E-7771-45FF-9EA0-BE6152BE2134}">
  <dimension ref="A1:L35"/>
  <sheetViews>
    <sheetView workbookViewId="0">
      <selection activeCell="O24" sqref="O24"/>
    </sheetView>
  </sheetViews>
  <sheetFormatPr defaultRowHeight="14.4" x14ac:dyDescent="0.3"/>
  <cols>
    <col min="1" max="1" width="11.77734375" bestFit="1" customWidth="1"/>
    <col min="2" max="2" width="15.44140625" bestFit="1" customWidth="1"/>
    <col min="3" max="3" width="10.109375" bestFit="1" customWidth="1"/>
    <col min="4" max="4" width="23.6640625" bestFit="1" customWidth="1"/>
    <col min="6" max="6" width="11.44140625" customWidth="1"/>
    <col min="7" max="7" width="11.77734375" customWidth="1"/>
    <col min="9" max="10" width="11.21875" bestFit="1" customWidth="1"/>
    <col min="11" max="11" width="10.21875" customWidth="1"/>
  </cols>
  <sheetData>
    <row r="1" spans="1:12" x14ac:dyDescent="0.3">
      <c r="A1" s="9" t="s">
        <v>0</v>
      </c>
      <c r="B1" s="9" t="s">
        <v>24</v>
      </c>
      <c r="C1" s="9" t="s">
        <v>23</v>
      </c>
      <c r="D1" s="9" t="s">
        <v>17</v>
      </c>
    </row>
    <row r="2" spans="1:12" x14ac:dyDescent="0.3">
      <c r="A2" t="s">
        <v>1</v>
      </c>
      <c r="B2" s="6">
        <v>43953</v>
      </c>
      <c r="C2" t="str">
        <f t="shared" ref="C2:C17" si="0">MID(A2, FIND("-", A2) + 1, FIND("-", A2, FIND("-", A2) + 1) - FIND("-", A2) - 1)</f>
        <v>GBR</v>
      </c>
      <c r="D2" s="1">
        <v>2643</v>
      </c>
      <c r="F2" s="4" t="s">
        <v>25</v>
      </c>
      <c r="G2" s="4" t="s">
        <v>31</v>
      </c>
    </row>
    <row r="3" spans="1:12" x14ac:dyDescent="0.3">
      <c r="A3" t="s">
        <v>2</v>
      </c>
      <c r="B3" s="6">
        <v>43959</v>
      </c>
      <c r="C3" t="str">
        <f t="shared" si="0"/>
        <v>DEU</v>
      </c>
      <c r="D3" s="1">
        <v>1658</v>
      </c>
      <c r="F3" s="7">
        <v>2500</v>
      </c>
      <c r="G3" s="8">
        <f>COUNTIF(Table1[Amount], "&gt; 2500")</f>
        <v>10</v>
      </c>
    </row>
    <row r="4" spans="1:12" x14ac:dyDescent="0.3">
      <c r="A4" t="s">
        <v>3</v>
      </c>
      <c r="B4" s="6">
        <v>43962</v>
      </c>
      <c r="C4" t="str">
        <f t="shared" si="0"/>
        <v>GBR</v>
      </c>
      <c r="D4" s="1">
        <v>2854</v>
      </c>
      <c r="I4" s="2" t="s">
        <v>30</v>
      </c>
    </row>
    <row r="5" spans="1:12" x14ac:dyDescent="0.3">
      <c r="A5" t="s">
        <v>4</v>
      </c>
      <c r="B5" s="6">
        <v>43962</v>
      </c>
      <c r="C5" t="str">
        <f t="shared" si="0"/>
        <v>NZL</v>
      </c>
      <c r="D5" s="1">
        <v>3992</v>
      </c>
      <c r="F5" t="s">
        <v>26</v>
      </c>
    </row>
    <row r="6" spans="1:12" x14ac:dyDescent="0.3">
      <c r="A6" t="s">
        <v>5</v>
      </c>
      <c r="B6" s="6">
        <v>43963</v>
      </c>
      <c r="C6" t="str">
        <f t="shared" si="0"/>
        <v>FRA</v>
      </c>
      <c r="D6" s="1">
        <v>3616</v>
      </c>
      <c r="F6" s="5" t="s">
        <v>23</v>
      </c>
      <c r="G6" s="5" t="s">
        <v>18</v>
      </c>
      <c r="I6" t="s">
        <v>27</v>
      </c>
      <c r="J6" s="6">
        <v>43965</v>
      </c>
      <c r="L6">
        <v>3439</v>
      </c>
    </row>
    <row r="7" spans="1:12" x14ac:dyDescent="0.3">
      <c r="A7" t="s">
        <v>6</v>
      </c>
      <c r="B7" s="6">
        <v>43972</v>
      </c>
      <c r="C7" t="str">
        <f t="shared" si="0"/>
        <v>GBR</v>
      </c>
      <c r="D7" s="1">
        <v>1178</v>
      </c>
      <c r="F7" t="s">
        <v>19</v>
      </c>
      <c r="G7" s="1">
        <f>SUMIFS(Table1[Amount],Table1[Region],F7)</f>
        <v>14393</v>
      </c>
      <c r="I7" t="s">
        <v>28</v>
      </c>
      <c r="J7" s="6">
        <v>43998</v>
      </c>
      <c r="L7">
        <v>3166</v>
      </c>
    </row>
    <row r="8" spans="1:12" x14ac:dyDescent="0.3">
      <c r="A8" t="s">
        <v>7</v>
      </c>
      <c r="B8" s="6">
        <v>43976</v>
      </c>
      <c r="C8" t="str">
        <f t="shared" si="0"/>
        <v>DEU</v>
      </c>
      <c r="D8" s="1">
        <v>3243</v>
      </c>
      <c r="F8" t="s">
        <v>20</v>
      </c>
      <c r="G8" s="1">
        <f>SUMIFS(Table1[Amount],Table1[Region],F8)</f>
        <v>11283</v>
      </c>
      <c r="I8" t="s">
        <v>29</v>
      </c>
      <c r="J8" s="6">
        <v>43957</v>
      </c>
      <c r="L8">
        <v>2208</v>
      </c>
    </row>
    <row r="9" spans="1:12" x14ac:dyDescent="0.3">
      <c r="A9" t="s">
        <v>8</v>
      </c>
      <c r="B9" s="6">
        <v>43980</v>
      </c>
      <c r="C9" t="str">
        <f t="shared" si="0"/>
        <v>DEU</v>
      </c>
      <c r="D9" s="1">
        <v>1255</v>
      </c>
      <c r="F9" t="s">
        <v>21</v>
      </c>
      <c r="G9" s="1">
        <f>SUMIFS(Table1[Amount],Table1[Region],F9)</f>
        <v>10642</v>
      </c>
    </row>
    <row r="10" spans="1:12" x14ac:dyDescent="0.3">
      <c r="A10" t="s">
        <v>9</v>
      </c>
      <c r="B10" s="6">
        <v>43980</v>
      </c>
      <c r="C10" t="str">
        <f t="shared" si="0"/>
        <v>FRA</v>
      </c>
      <c r="D10" s="1">
        <v>3162</v>
      </c>
      <c r="F10" t="s">
        <v>22</v>
      </c>
      <c r="G10" s="1">
        <f>SUMIFS(Table1[Amount],Table1[Region],F10)</f>
        <v>8983</v>
      </c>
    </row>
    <row r="11" spans="1:12" x14ac:dyDescent="0.3">
      <c r="A11" t="s">
        <v>10</v>
      </c>
      <c r="B11" s="6">
        <v>43998</v>
      </c>
      <c r="C11" t="str">
        <f t="shared" si="0"/>
        <v>NZL</v>
      </c>
      <c r="D11" s="1">
        <v>1846</v>
      </c>
    </row>
    <row r="12" spans="1:12" x14ac:dyDescent="0.3">
      <c r="A12" t="s">
        <v>11</v>
      </c>
      <c r="B12" s="6">
        <v>43998</v>
      </c>
      <c r="C12" t="str">
        <f t="shared" si="0"/>
        <v>GBR</v>
      </c>
      <c r="D12" s="1">
        <v>528</v>
      </c>
    </row>
    <row r="13" spans="1:12" x14ac:dyDescent="0.3">
      <c r="A13" t="s">
        <v>12</v>
      </c>
      <c r="B13" s="6">
        <v>43999</v>
      </c>
      <c r="C13" t="str">
        <f t="shared" si="0"/>
        <v>NZL</v>
      </c>
      <c r="D13" s="1">
        <v>2128</v>
      </c>
    </row>
    <row r="14" spans="1:12" x14ac:dyDescent="0.3">
      <c r="A14" t="s">
        <v>13</v>
      </c>
      <c r="B14" s="6">
        <v>44000</v>
      </c>
      <c r="C14" t="str">
        <f t="shared" si="0"/>
        <v>FRA</v>
      </c>
      <c r="D14" s="1">
        <v>2686</v>
      </c>
    </row>
    <row r="15" spans="1:12" x14ac:dyDescent="0.3">
      <c r="A15" t="s">
        <v>14</v>
      </c>
      <c r="B15" s="6">
        <v>44006</v>
      </c>
      <c r="C15" t="str">
        <f t="shared" si="0"/>
        <v>FRA</v>
      </c>
      <c r="D15" s="1">
        <v>1819</v>
      </c>
    </row>
    <row r="16" spans="1:12" x14ac:dyDescent="0.3">
      <c r="A16" t="s">
        <v>15</v>
      </c>
      <c r="B16" s="6">
        <v>44007</v>
      </c>
      <c r="C16" t="str">
        <f t="shared" si="0"/>
        <v>NZL</v>
      </c>
      <c r="D16" s="1">
        <v>1017</v>
      </c>
    </row>
    <row r="17" spans="1:4" x14ac:dyDescent="0.3">
      <c r="A17" t="s">
        <v>16</v>
      </c>
      <c r="B17" s="6">
        <v>44008</v>
      </c>
      <c r="C17" t="str">
        <f t="shared" si="0"/>
        <v>DEU</v>
      </c>
      <c r="D17" s="1">
        <v>2863</v>
      </c>
    </row>
    <row r="18" spans="1:4" x14ac:dyDescent="0.3">
      <c r="A18" t="s">
        <v>27</v>
      </c>
      <c r="B18" s="6">
        <v>43965</v>
      </c>
      <c r="C18" s="10" t="str">
        <f t="shared" ref="C18:C20" si="1">MID(A18, FIND("-", A18) + 1, FIND("-", A18, FIND("-", A18) + 1) - FIND("-", A18) - 1)</f>
        <v>GBR</v>
      </c>
      <c r="D18" s="1">
        <v>3439</v>
      </c>
    </row>
    <row r="19" spans="1:4" x14ac:dyDescent="0.3">
      <c r="A19" t="s">
        <v>28</v>
      </c>
      <c r="B19" s="6">
        <v>43998</v>
      </c>
      <c r="C19" s="10" t="str">
        <f t="shared" si="1"/>
        <v>DEU</v>
      </c>
      <c r="D19" s="1">
        <v>3166</v>
      </c>
    </row>
    <row r="20" spans="1:4" x14ac:dyDescent="0.3">
      <c r="A20" t="s">
        <v>29</v>
      </c>
      <c r="B20" s="6">
        <v>43957</v>
      </c>
      <c r="C20" s="10" t="str">
        <f t="shared" si="1"/>
        <v>DEU</v>
      </c>
      <c r="D20" s="1">
        <v>2208</v>
      </c>
    </row>
    <row r="21" spans="1:4" x14ac:dyDescent="0.3">
      <c r="A21" s="15"/>
      <c r="B21" s="16"/>
      <c r="C21" s="17"/>
      <c r="D21" s="15"/>
    </row>
    <row r="22" spans="1:4" x14ac:dyDescent="0.3">
      <c r="A22" s="15"/>
      <c r="B22" s="16"/>
      <c r="C22" s="17"/>
      <c r="D22" s="15"/>
    </row>
    <row r="23" spans="1:4" x14ac:dyDescent="0.3">
      <c r="A23" s="15"/>
      <c r="B23" s="16"/>
      <c r="C23" s="17"/>
      <c r="D23" s="15"/>
    </row>
    <row r="24" spans="1:4" x14ac:dyDescent="0.3">
      <c r="A24" s="15"/>
      <c r="B24" s="16"/>
      <c r="C24" s="17"/>
      <c r="D24" s="15"/>
    </row>
    <row r="25" spans="1:4" x14ac:dyDescent="0.3">
      <c r="A25" s="15"/>
      <c r="B25" s="16"/>
      <c r="C25" s="17"/>
      <c r="D25" s="15"/>
    </row>
    <row r="26" spans="1:4" x14ac:dyDescent="0.3">
      <c r="A26" s="15"/>
      <c r="B26" s="16"/>
      <c r="C26" s="17"/>
      <c r="D26" s="15"/>
    </row>
    <row r="27" spans="1:4" x14ac:dyDescent="0.3">
      <c r="A27" s="15"/>
      <c r="B27" s="16"/>
      <c r="C27" s="17"/>
      <c r="D27" s="15"/>
    </row>
    <row r="28" spans="1:4" x14ac:dyDescent="0.3">
      <c r="A28" s="15"/>
      <c r="B28" s="16"/>
      <c r="C28" s="17"/>
      <c r="D28" s="15"/>
    </row>
    <row r="29" spans="1:4" x14ac:dyDescent="0.3">
      <c r="A29" s="15"/>
      <c r="B29" s="16"/>
      <c r="C29" s="17"/>
      <c r="D29" s="15"/>
    </row>
    <row r="30" spans="1:4" x14ac:dyDescent="0.3">
      <c r="A30" s="15"/>
      <c r="B30" s="16"/>
      <c r="C30" s="17"/>
      <c r="D30" s="15"/>
    </row>
    <row r="31" spans="1:4" x14ac:dyDescent="0.3">
      <c r="A31" s="15"/>
      <c r="B31" s="16"/>
      <c r="C31" s="17"/>
      <c r="D31" s="15"/>
    </row>
    <row r="32" spans="1:4" x14ac:dyDescent="0.3">
      <c r="A32" s="15"/>
      <c r="B32" s="16"/>
      <c r="C32" s="17"/>
      <c r="D32" s="15"/>
    </row>
    <row r="33" spans="1:4" x14ac:dyDescent="0.3">
      <c r="A33" s="15"/>
      <c r="B33" s="16"/>
      <c r="C33" s="17"/>
      <c r="D33" s="15"/>
    </row>
    <row r="34" spans="1:4" x14ac:dyDescent="0.3">
      <c r="A34" s="15"/>
      <c r="B34" s="16"/>
      <c r="C34" s="17"/>
      <c r="D34" s="15"/>
    </row>
    <row r="35" spans="1:4" x14ac:dyDescent="0.3">
      <c r="A35" s="11"/>
      <c r="B35" s="12"/>
      <c r="C35" s="13"/>
      <c r="D35" s="14"/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002504-B164-4433-8017-E603C69690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Challenge</vt:lpstr>
      <vt:lpstr>Challenge_My_solution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Ilackkeya Bhavananthi</cp:lastModifiedBy>
  <dcterms:created xsi:type="dcterms:W3CDTF">2020-07-11T18:36:41Z</dcterms:created>
  <dcterms:modified xsi:type="dcterms:W3CDTF">2024-07-24T00:06:07Z</dcterms:modified>
</cp:coreProperties>
</file>