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07Aug2024\"/>
    </mc:Choice>
  </mc:AlternateContent>
  <xr:revisionPtr revIDLastSave="0" documentId="13_ncr:1_{97AF0CCC-0CDC-43A9-A435-E4FAE40CD4A5}" xr6:coauthVersionLast="47" xr6:coauthVersionMax="47" xr10:uidLastSave="{00000000-0000-0000-0000-000000000000}"/>
  <bookViews>
    <workbookView xWindow="-108" yWindow="-108" windowWidth="23256" windowHeight="12456" activeTab="3" xr2:uid="{FBB49F9B-A80C-413B-9FA6-AEBEDB920AD7}"/>
  </bookViews>
  <sheets>
    <sheet name="Course Options" sheetId="1" r:id="rId1"/>
    <sheet name="Course Selection Card" sheetId="2" r:id="rId2"/>
    <sheet name="Student Selections" sheetId="5" r:id="rId3"/>
    <sheet name="Student Query" sheetId="3" r:id="rId4"/>
  </sheets>
  <definedNames>
    <definedName name="ARTS">'Course Options'!$A$2:$A$8</definedName>
    <definedName name="BUSINESS">'Course Options'!$B$2:$B$8</definedName>
    <definedName name="SCIENCE">'Course Options'!$C$2:$C$8</definedName>
    <definedName name="TECHNOLOGY">'Course Options'!$D$2:$D$8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A13" i="2"/>
  <c r="A15" i="2"/>
  <c r="D13" i="2"/>
  <c r="C13" i="2"/>
  <c r="B13" i="2"/>
</calcChain>
</file>

<file path=xl/sharedStrings.xml><?xml version="1.0" encoding="utf-8"?>
<sst xmlns="http://schemas.openxmlformats.org/spreadsheetml/2006/main" count="736" uniqueCount="157">
  <si>
    <t>ARTS</t>
  </si>
  <si>
    <t>BUSINESS</t>
  </si>
  <si>
    <t>SCIENCE</t>
  </si>
  <si>
    <t>TECHNOLOGY</t>
  </si>
  <si>
    <t>Adamson, Angelyn</t>
  </si>
  <si>
    <t>Dance</t>
  </si>
  <si>
    <t>Accounting</t>
  </si>
  <si>
    <t>Astronomy</t>
  </si>
  <si>
    <t>Broadcasting</t>
  </si>
  <si>
    <t>Alberts, Adell</t>
  </si>
  <si>
    <t>Drama</t>
  </si>
  <si>
    <t>Finance</t>
  </si>
  <si>
    <t>Biology</t>
  </si>
  <si>
    <t>Communication Technology</t>
  </si>
  <si>
    <t>Alberts, Anastasia</t>
  </si>
  <si>
    <t>English Literature</t>
  </si>
  <si>
    <t>International Business</t>
  </si>
  <si>
    <t>Chemistry</t>
  </si>
  <si>
    <t>Computer Programming</t>
  </si>
  <si>
    <t>Alcocer, Aurore</t>
  </si>
  <si>
    <t>Fine Arts</t>
  </si>
  <si>
    <t>Management</t>
  </si>
  <si>
    <t>Environmental Science</t>
  </si>
  <si>
    <t>Computer Science</t>
  </si>
  <si>
    <t>Almanzar, Anjanette</t>
  </si>
  <si>
    <t>Music</t>
  </si>
  <si>
    <t>Marketing</t>
  </si>
  <si>
    <t>Food Science</t>
  </si>
  <si>
    <t>Digital Literacy</t>
  </si>
  <si>
    <t>Amaro, Ami</t>
  </si>
  <si>
    <t>Photography</t>
  </si>
  <si>
    <t>Office Procedures</t>
  </si>
  <si>
    <t>Physics</t>
  </si>
  <si>
    <t>PC Repair</t>
  </si>
  <si>
    <t>Armendariz, Antione</t>
  </si>
  <si>
    <t>Webpage Design</t>
  </si>
  <si>
    <t>Principles of Business</t>
  </si>
  <si>
    <t>Zoology</t>
  </si>
  <si>
    <t>Robotics</t>
  </si>
  <si>
    <t>Armstong, Arianna</t>
  </si>
  <si>
    <t>Bert, Bernita</t>
  </si>
  <si>
    <t>Briones, Britany</t>
  </si>
  <si>
    <t>Bryne, Brooke</t>
  </si>
  <si>
    <t>Caffee, Corrie</t>
  </si>
  <si>
    <t>China, Corrinne</t>
  </si>
  <si>
    <t>Coplan, Coleen</t>
  </si>
  <si>
    <t>Coward, Casimira</t>
  </si>
  <si>
    <t>Creed, Cleta</t>
  </si>
  <si>
    <t>Cumberland, Christine</t>
  </si>
  <si>
    <t>Cumming, Colin</t>
  </si>
  <si>
    <t>Curington, Cyndi</t>
  </si>
  <si>
    <t>Daigle, Donnetta</t>
  </si>
  <si>
    <t>Defelice, Debera</t>
  </si>
  <si>
    <t>Degreenia, Demarcus</t>
  </si>
  <si>
    <t>Dennehy, Douglas</t>
  </si>
  <si>
    <t>Devereaux, Delma</t>
  </si>
  <si>
    <t>Dodd, Dale</t>
  </si>
  <si>
    <t>Dreher, Dona</t>
  </si>
  <si>
    <t>Echevarria, Eilene</t>
  </si>
  <si>
    <t>Eckert, Elia</t>
  </si>
  <si>
    <t>Edelman, Elicia</t>
  </si>
  <si>
    <t>Emmerich, Esmeralda</t>
  </si>
  <si>
    <t>Estabrook, Evita</t>
  </si>
  <si>
    <t>Freer, Frankie</t>
  </si>
  <si>
    <t>Gilford, Giuseppina</t>
  </si>
  <si>
    <t>Grego, Garnet</t>
  </si>
  <si>
    <t>Gunnell, Gail</t>
  </si>
  <si>
    <t>Jager, Jacquie</t>
  </si>
  <si>
    <t>Jager, Josette</t>
  </si>
  <si>
    <t>Jenney, Jona</t>
  </si>
  <si>
    <t>Jenning, Johnna</t>
  </si>
  <si>
    <t>Josephs, Jarrod</t>
  </si>
  <si>
    <t>June, Juanita</t>
  </si>
  <si>
    <t>Kind, Katelyn</t>
  </si>
  <si>
    <t>Kunkle, Kristie</t>
  </si>
  <si>
    <t>Lamarca, Lee</t>
  </si>
  <si>
    <t>Lamonica, Lavona</t>
  </si>
  <si>
    <t>Lazaro, Loren</t>
  </si>
  <si>
    <t>Liakos, Love</t>
  </si>
  <si>
    <t>Mai, Matt</t>
  </si>
  <si>
    <t>Mastin, Matilda</t>
  </si>
  <si>
    <t>Mercuri, Madelene</t>
  </si>
  <si>
    <t>Moffatt, Mohamed</t>
  </si>
  <si>
    <t>Montufar, Mandi</t>
  </si>
  <si>
    <t>Natalia New</t>
  </si>
  <si>
    <t>New, Natalia</t>
  </si>
  <si>
    <t>Noland, Nila</t>
  </si>
  <si>
    <t>Numbers, Nilsa</t>
  </si>
  <si>
    <t>Nylander, Nelson</t>
  </si>
  <si>
    <t>Rapier, Reuben</t>
  </si>
  <si>
    <t>Raskin, Roxanna</t>
  </si>
  <si>
    <t>Reck, Rea</t>
  </si>
  <si>
    <t>Redmond, Ronny</t>
  </si>
  <si>
    <t>Rodman, Rudy</t>
  </si>
  <si>
    <t>Ronk, Rueben</t>
  </si>
  <si>
    <t>Rosecrans, Rick</t>
  </si>
  <si>
    <t>Russ, Ricky</t>
  </si>
  <si>
    <t>Sasson, Sammy</t>
  </si>
  <si>
    <t>Shedrick, Sonny</t>
  </si>
  <si>
    <t>Sherrick, Sena</t>
  </si>
  <si>
    <t>Silver, Serena</t>
  </si>
  <si>
    <t>Sly, Shella</t>
  </si>
  <si>
    <t>Smalley, Sallie</t>
  </si>
  <si>
    <t>Speas, Siobhan</t>
  </si>
  <si>
    <t>Spinella, Shizue</t>
  </si>
  <si>
    <t>Tarwater, Trinh</t>
  </si>
  <si>
    <t>Tassone, Theresia</t>
  </si>
  <si>
    <t>Teske, Tamra</t>
  </si>
  <si>
    <t>Tetzlaff, Theola</t>
  </si>
  <si>
    <t>Thorsen, Tonda</t>
  </si>
  <si>
    <t>Tomita, Tracie</t>
  </si>
  <si>
    <t>Tovey, Tegan</t>
  </si>
  <si>
    <t>Turcios, Toby</t>
  </si>
  <si>
    <t>Vert, Val</t>
  </si>
  <si>
    <t>Vince, Vernetta</t>
  </si>
  <si>
    <t>Whipps, Williemae</t>
  </si>
  <si>
    <t>Youngquist, Yvone</t>
  </si>
  <si>
    <t xml:space="preserve">Select a total of 7 subjects below. You must select at least 4 from your Pathway </t>
  </si>
  <si>
    <r>
      <t>Choose your Pathway here</t>
    </r>
    <r>
      <rPr>
        <sz val="11"/>
        <color theme="1"/>
        <rFont val="Calibri"/>
        <family val="2"/>
      </rPr>
      <t>↓</t>
    </r>
  </si>
  <si>
    <t>Student Name:</t>
  </si>
  <si>
    <t>Subjects Selected:</t>
  </si>
  <si>
    <t>Student Name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</si>
  <si>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</si>
  <si>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</si>
  <si>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</si>
  <si>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</si>
  <si>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</si>
  <si>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</si>
  <si>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</si>
  <si>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A- Dance</t>
  </si>
  <si>
    <t>A- Fine Arts</t>
  </si>
  <si>
    <t>A- Drama</t>
  </si>
  <si>
    <t>A- Photography</t>
  </si>
  <si>
    <t>B- Finance</t>
  </si>
  <si>
    <t>B- Accounting</t>
  </si>
  <si>
    <t>T- Digital Literacy</t>
  </si>
  <si>
    <t>B- Principles of Business</t>
  </si>
  <si>
    <t>B- Office Procedures</t>
  </si>
  <si>
    <t>B- Management</t>
  </si>
  <si>
    <t>B- Marketing</t>
  </si>
  <si>
    <t>T- Communication Technology</t>
  </si>
  <si>
    <t>A- Music</t>
  </si>
  <si>
    <t>T- Broadcasting</t>
  </si>
  <si>
    <t>S- Astronomy</t>
  </si>
  <si>
    <t>S- Environmental Science</t>
  </si>
  <si>
    <t>S- Food Science</t>
  </si>
  <si>
    <t>S- Physics</t>
  </si>
  <si>
    <t>A- Webpage Design</t>
  </si>
  <si>
    <t>T- PC Repair</t>
  </si>
  <si>
    <t>T- Robotics</t>
  </si>
  <si>
    <t>B- International Business</t>
  </si>
  <si>
    <t>T- Computer Programming</t>
  </si>
  <si>
    <t>T- Computer Science</t>
  </si>
  <si>
    <t>A- English Literature</t>
  </si>
  <si>
    <t>S- Biology</t>
  </si>
  <si>
    <t>S- Chemistry</t>
  </si>
  <si>
    <t>S- Zoology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</si>
</sst>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26"/>
      <color rgb="FF000000"/>
      <name val="Arial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quotePrefix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203EF-A361-4780-8B2A-BE96A3E8DD33}" name="Selections" displayName="Selections" ref="A1:H86" totalsRowShown="0">
  <tableColumns count="8">
    <tableColumn id="1" xr3:uid="{CB3ABFAF-5066-4740-8FD7-7155C7D80C85}" name="Student Name"/>
    <tableColumn id="2" xr3:uid="{4142857F-8760-4B0F-A887-66ABDA2C28DE}" name="Subject 1"/>
    <tableColumn id="3" xr3:uid="{B2F8D515-821F-423A-80F9-0F60ED3B138B}" name="Subject 2"/>
    <tableColumn id="4" xr3:uid="{3566511C-D75A-4670-B82D-E95C1D8772C1}" name="Subject 3"/>
    <tableColumn id="5" xr3:uid="{B4036181-84F0-4DED-AEF9-C4736873921C}" name="Subject 4"/>
    <tableColumn id="6" xr3:uid="{A2856B3A-A6FD-470C-A3A8-9C06082B15CF}" name="Subject 5"/>
    <tableColumn id="7" xr3:uid="{CDFD128A-D028-45E4-A9BA-58FC644D52A7}" name="Subject 6"/>
    <tableColumn id="8" xr3:uid="{6DFD301C-DC3C-4F5E-BDD3-6D2CD2B0B074}" name="Subject 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D6067C-597B-484E-A497-96BA722062DC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D301-AF7A-4524-8408-8BF1FF3CCAF4}">
  <dimension ref="A1:G108"/>
  <sheetViews>
    <sheetView workbookViewId="0">
      <selection activeCell="B12" sqref="B12"/>
    </sheetView>
  </sheetViews>
  <sheetFormatPr defaultRowHeight="14.4" x14ac:dyDescent="0.3"/>
  <cols>
    <col min="1" max="1" width="16.5546875" bestFit="1" customWidth="1"/>
    <col min="2" max="2" width="21" bestFit="1" customWidth="1"/>
    <col min="3" max="3" width="21.5546875" bestFit="1" customWidth="1"/>
    <col min="4" max="5" width="26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</row>
    <row r="3" spans="1:7" ht="15" customHeight="1" x14ac:dyDescent="0.3">
      <c r="A3" t="s">
        <v>10</v>
      </c>
      <c r="B3" s="2" t="s">
        <v>11</v>
      </c>
      <c r="C3" t="s">
        <v>12</v>
      </c>
      <c r="D3" t="s">
        <v>13</v>
      </c>
      <c r="G3" s="22"/>
    </row>
    <row r="4" spans="1:7" ht="15" customHeight="1" x14ac:dyDescent="0.3">
      <c r="A4" t="s">
        <v>15</v>
      </c>
      <c r="B4" t="s">
        <v>16</v>
      </c>
      <c r="C4" t="s">
        <v>17</v>
      </c>
      <c r="D4" t="s">
        <v>18</v>
      </c>
      <c r="G4" s="23"/>
    </row>
    <row r="5" spans="1:7" x14ac:dyDescent="0.3">
      <c r="A5" t="s">
        <v>20</v>
      </c>
      <c r="B5" t="s">
        <v>21</v>
      </c>
      <c r="C5" t="s">
        <v>22</v>
      </c>
      <c r="D5" t="s">
        <v>23</v>
      </c>
      <c r="G5" s="24"/>
    </row>
    <row r="6" spans="1:7" x14ac:dyDescent="0.3">
      <c r="A6" t="s">
        <v>25</v>
      </c>
      <c r="B6" t="s">
        <v>26</v>
      </c>
      <c r="C6" t="s">
        <v>27</v>
      </c>
      <c r="D6" t="s">
        <v>28</v>
      </c>
    </row>
    <row r="7" spans="1:7" x14ac:dyDescent="0.3">
      <c r="A7" t="s">
        <v>30</v>
      </c>
      <c r="B7" t="s">
        <v>31</v>
      </c>
      <c r="C7" t="s">
        <v>32</v>
      </c>
      <c r="D7" t="s">
        <v>33</v>
      </c>
      <c r="G7" s="24"/>
    </row>
    <row r="8" spans="1:7" x14ac:dyDescent="0.3">
      <c r="A8" t="s">
        <v>35</v>
      </c>
      <c r="B8" t="s">
        <v>36</v>
      </c>
      <c r="C8" t="s">
        <v>37</v>
      </c>
      <c r="D8" t="s">
        <v>38</v>
      </c>
    </row>
    <row r="9" spans="1:7" x14ac:dyDescent="0.3">
      <c r="G9" s="24"/>
    </row>
    <row r="11" spans="1:7" x14ac:dyDescent="0.3">
      <c r="B11" s="3"/>
      <c r="G11" s="24"/>
    </row>
    <row r="12" spans="1:7" x14ac:dyDescent="0.3">
      <c r="G12" s="25"/>
    </row>
    <row r="13" spans="1:7" x14ac:dyDescent="0.3">
      <c r="G13" s="25"/>
    </row>
    <row r="15" spans="1:7" x14ac:dyDescent="0.3">
      <c r="G15" s="24"/>
    </row>
    <row r="17" spans="7:7" x14ac:dyDescent="0.3">
      <c r="G17" s="24"/>
    </row>
    <row r="19" spans="7:7" x14ac:dyDescent="0.3">
      <c r="G19" s="24"/>
    </row>
    <row r="20" spans="7:7" x14ac:dyDescent="0.3">
      <c r="G20" s="24"/>
    </row>
    <row r="21" spans="7:7" x14ac:dyDescent="0.3">
      <c r="G21" s="24"/>
    </row>
    <row r="23" spans="7:7" x14ac:dyDescent="0.3">
      <c r="G23" s="24"/>
    </row>
    <row r="25" spans="7:7" x14ac:dyDescent="0.3">
      <c r="G25" s="24"/>
    </row>
    <row r="26" spans="7:7" x14ac:dyDescent="0.3">
      <c r="G26" s="21"/>
    </row>
    <row r="27" spans="7:7" x14ac:dyDescent="0.3">
      <c r="G27" s="21"/>
    </row>
    <row r="28" spans="7:7" x14ac:dyDescent="0.3">
      <c r="G28" s="21"/>
    </row>
    <row r="29" spans="7:7" x14ac:dyDescent="0.3">
      <c r="G29" s="21"/>
    </row>
    <row r="30" spans="7:7" x14ac:dyDescent="0.3">
      <c r="G30" s="21"/>
    </row>
    <row r="31" spans="7:7" ht="20.399999999999999" x14ac:dyDescent="0.3">
      <c r="G31" s="23"/>
    </row>
    <row r="32" spans="7:7" x14ac:dyDescent="0.3">
      <c r="G32" s="24"/>
    </row>
    <row r="34" spans="7:7" x14ac:dyDescent="0.3">
      <c r="G34" s="24"/>
    </row>
    <row r="36" spans="7:7" x14ac:dyDescent="0.3">
      <c r="G36" s="24"/>
    </row>
    <row r="38" spans="7:7" x14ac:dyDescent="0.3">
      <c r="G38" s="24"/>
    </row>
    <row r="39" spans="7:7" x14ac:dyDescent="0.3">
      <c r="G39" s="25"/>
    </row>
    <row r="40" spans="7:7" x14ac:dyDescent="0.3">
      <c r="G40" s="25"/>
    </row>
    <row r="42" spans="7:7" x14ac:dyDescent="0.3">
      <c r="G42" s="24"/>
    </row>
    <row r="44" spans="7:7" x14ac:dyDescent="0.3">
      <c r="G44" s="24"/>
    </row>
    <row r="46" spans="7:7" x14ac:dyDescent="0.3">
      <c r="G46" s="24"/>
    </row>
    <row r="48" spans="7:7" x14ac:dyDescent="0.3">
      <c r="G48" s="24"/>
    </row>
    <row r="49" spans="7:7" x14ac:dyDescent="0.3">
      <c r="G49" s="24"/>
    </row>
    <row r="50" spans="7:7" x14ac:dyDescent="0.3">
      <c r="G50" s="24"/>
    </row>
    <row r="52" spans="7:7" x14ac:dyDescent="0.3">
      <c r="G52" s="24"/>
    </row>
    <row r="54" spans="7:7" x14ac:dyDescent="0.3">
      <c r="G54" s="24"/>
    </row>
    <row r="57" spans="7:7" x14ac:dyDescent="0.3">
      <c r="G57" s="21"/>
    </row>
    <row r="58" spans="7:7" ht="20.399999999999999" x14ac:dyDescent="0.3">
      <c r="G58" s="23"/>
    </row>
    <row r="60" spans="7:7" x14ac:dyDescent="0.3">
      <c r="G60" s="24"/>
    </row>
    <row r="62" spans="7:7" x14ac:dyDescent="0.3">
      <c r="G62" s="24"/>
    </row>
    <row r="64" spans="7:7" x14ac:dyDescent="0.3">
      <c r="G64" s="24"/>
    </row>
    <row r="66" spans="7:7" x14ac:dyDescent="0.3">
      <c r="G66" s="24"/>
    </row>
    <row r="68" spans="7:7" x14ac:dyDescent="0.3">
      <c r="G68" s="24"/>
    </row>
    <row r="70" spans="7:7" x14ac:dyDescent="0.3">
      <c r="G70" s="24"/>
    </row>
    <row r="72" spans="7:7" x14ac:dyDescent="0.3">
      <c r="G72" s="24"/>
    </row>
    <row r="74" spans="7:7" x14ac:dyDescent="0.3">
      <c r="G74" s="24"/>
    </row>
    <row r="76" spans="7:7" x14ac:dyDescent="0.3">
      <c r="G76" s="24"/>
    </row>
    <row r="77" spans="7:7" x14ac:dyDescent="0.3">
      <c r="G77" s="24"/>
    </row>
    <row r="79" spans="7:7" x14ac:dyDescent="0.3">
      <c r="G79" s="24"/>
    </row>
    <row r="81" spans="7:7" x14ac:dyDescent="0.3">
      <c r="G81" s="24"/>
    </row>
    <row r="83" spans="7:7" x14ac:dyDescent="0.3">
      <c r="G83" s="24"/>
    </row>
    <row r="84" spans="7:7" x14ac:dyDescent="0.3">
      <c r="G84" s="24"/>
    </row>
    <row r="86" spans="7:7" x14ac:dyDescent="0.3">
      <c r="G86" s="24"/>
    </row>
    <row r="88" spans="7:7" x14ac:dyDescent="0.3">
      <c r="G88" s="24"/>
    </row>
    <row r="89" spans="7:7" x14ac:dyDescent="0.3">
      <c r="G89" s="24"/>
    </row>
    <row r="91" spans="7:7" x14ac:dyDescent="0.3">
      <c r="G91" s="24"/>
    </row>
    <row r="93" spans="7:7" x14ac:dyDescent="0.3">
      <c r="G93" s="24"/>
    </row>
    <row r="95" spans="7:7" x14ac:dyDescent="0.3">
      <c r="G95" s="24"/>
    </row>
    <row r="97" spans="7:7" x14ac:dyDescent="0.3">
      <c r="G97" s="24"/>
    </row>
    <row r="99" spans="7:7" x14ac:dyDescent="0.3">
      <c r="G99" s="24"/>
    </row>
    <row r="101" spans="7:7" x14ac:dyDescent="0.3">
      <c r="G101" s="24"/>
    </row>
    <row r="102" spans="7:7" x14ac:dyDescent="0.3">
      <c r="G102" s="24"/>
    </row>
    <row r="104" spans="7:7" x14ac:dyDescent="0.3">
      <c r="G104" s="24"/>
    </row>
    <row r="106" spans="7:7" x14ac:dyDescent="0.3">
      <c r="G106" s="24"/>
    </row>
    <row r="108" spans="7:7" x14ac:dyDescent="0.3">
      <c r="G108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42A8-4724-48EF-8D7F-B1716EC50925}">
  <dimension ref="A1:G33"/>
  <sheetViews>
    <sheetView zoomScaleNormal="100" workbookViewId="0">
      <selection activeCell="A15" sqref="A15:D15"/>
    </sheetView>
  </sheetViews>
  <sheetFormatPr defaultColWidth="0" defaultRowHeight="14.4" zeroHeight="1" x14ac:dyDescent="0.3"/>
  <cols>
    <col min="1" max="4" width="25.77734375" customWidth="1"/>
    <col min="5" max="7" width="0" hidden="1" customWidth="1"/>
    <col min="8" max="16384" width="9.21875" hidden="1"/>
  </cols>
  <sheetData>
    <row r="1" spans="1:7" ht="18" x14ac:dyDescent="0.35">
      <c r="A1" s="27"/>
      <c r="B1" s="27"/>
      <c r="C1" s="27"/>
      <c r="D1" s="27"/>
    </row>
    <row r="2" spans="1:7" x14ac:dyDescent="0.3">
      <c r="A2" s="28" t="s">
        <v>117</v>
      </c>
      <c r="B2" s="28"/>
      <c r="C2" s="28"/>
      <c r="D2" s="28"/>
    </row>
    <row r="3" spans="1:7" x14ac:dyDescent="0.3">
      <c r="A3" s="4"/>
      <c r="B3" s="4"/>
      <c r="C3" s="4"/>
      <c r="D3" s="4"/>
    </row>
    <row r="4" spans="1:7" ht="15" thickBot="1" x14ac:dyDescent="0.35">
      <c r="A4" s="5" t="s">
        <v>118</v>
      </c>
      <c r="B4" s="6"/>
      <c r="C4" s="6"/>
      <c r="D4" s="6"/>
    </row>
    <row r="5" spans="1:7" ht="18" x14ac:dyDescent="0.35">
      <c r="A5" s="7" t="s">
        <v>1</v>
      </c>
      <c r="B5" s="8" t="s">
        <v>2</v>
      </c>
      <c r="C5" s="9" t="s">
        <v>3</v>
      </c>
      <c r="D5" s="10" t="s">
        <v>0</v>
      </c>
    </row>
    <row r="6" spans="1:7" x14ac:dyDescent="0.3">
      <c r="A6" s="11" t="s">
        <v>16</v>
      </c>
      <c r="B6" s="12" t="s">
        <v>7</v>
      </c>
      <c r="C6" s="12"/>
      <c r="D6" s="13"/>
    </row>
    <row r="7" spans="1:7" x14ac:dyDescent="0.3">
      <c r="A7" s="11" t="s">
        <v>11</v>
      </c>
      <c r="B7" s="12" t="s">
        <v>17</v>
      </c>
      <c r="C7" s="12"/>
      <c r="D7" s="13"/>
    </row>
    <row r="8" spans="1:7" x14ac:dyDescent="0.3">
      <c r="A8" s="11" t="s">
        <v>31</v>
      </c>
      <c r="B8" s="12" t="s">
        <v>22</v>
      </c>
      <c r="C8" s="12"/>
      <c r="D8" s="13"/>
    </row>
    <row r="9" spans="1:7" x14ac:dyDescent="0.3">
      <c r="A9" s="11" t="s">
        <v>36</v>
      </c>
      <c r="B9" s="12"/>
      <c r="C9" s="12"/>
      <c r="D9" s="13"/>
      <c r="F9" s="14"/>
    </row>
    <row r="10" spans="1:7" x14ac:dyDescent="0.3">
      <c r="A10" s="11"/>
      <c r="B10" s="12"/>
      <c r="C10" s="12"/>
      <c r="D10" s="13"/>
    </row>
    <row r="11" spans="1:7" x14ac:dyDescent="0.3">
      <c r="A11" s="11"/>
      <c r="B11" s="12"/>
      <c r="C11" s="12"/>
      <c r="D11" s="13"/>
    </row>
    <row r="12" spans="1:7" ht="15" thickBot="1" x14ac:dyDescent="0.35">
      <c r="A12" s="15"/>
      <c r="B12" s="16"/>
      <c r="C12" s="16"/>
      <c r="D12" s="17"/>
    </row>
    <row r="13" spans="1:7" s="30" customFormat="1" ht="15.6" x14ac:dyDescent="0.3">
      <c r="A13" s="26">
        <f xml:space="preserve"> IF(COUNTA(A6:A12) &gt;=4, COUNTA($A$6:$A$12), "SELECT atleast 4 courses from this column")</f>
        <v>4</v>
      </c>
      <c r="B13" s="32">
        <f xml:space="preserve"> IF(COUNT(B6:B12) &lt;=3, COUNTA(B6:B12), "SELECT 3 courses or less from this column")</f>
        <v>3</v>
      </c>
      <c r="C13" s="32">
        <f xml:space="preserve"> IF(COUNT(C6:C12) &lt;=3, COUNTA(C6:C12), "SELECT 3 courses or less from this column")</f>
        <v>0</v>
      </c>
      <c r="D13" s="32">
        <f xml:space="preserve"> IF(COUNT(D6:D12) &lt;=3, COUNTA(D6:D12), "SELECT 3 courses or less from this column")</f>
        <v>0</v>
      </c>
      <c r="G13" s="31"/>
    </row>
    <row r="14" spans="1:7" ht="15" customHeight="1" x14ac:dyDescent="0.3"/>
    <row r="15" spans="1:7" x14ac:dyDescent="0.3">
      <c r="A15" s="29" t="str">
        <f>IF(SUM(A13:D13) = 7, "Subjects Selected: "&amp;SUM(A13:D13), "Select exactly 7 subjects")</f>
        <v>Subjects Selected: 7</v>
      </c>
      <c r="B15" s="29"/>
      <c r="C15" s="29"/>
      <c r="D15" s="29"/>
    </row>
    <row r="17" customFormat="1" hidden="1" x14ac:dyDescent="0.3"/>
    <row r="18" customFormat="1" hidden="1" x14ac:dyDescent="0.3"/>
    <row r="19" customFormat="1" hidden="1" x14ac:dyDescent="0.3"/>
    <row r="20" customFormat="1" hidden="1" x14ac:dyDescent="0.3"/>
    <row r="21" customFormat="1" hidden="1" x14ac:dyDescent="0.3"/>
    <row r="22" customFormat="1" hidden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</sheetData>
  <mergeCells count="3">
    <mergeCell ref="A1:D1"/>
    <mergeCell ref="A2:D2"/>
    <mergeCell ref="A15:D15"/>
  </mergeCells>
  <conditionalFormatting sqref="A6:D12">
    <cfRule type="duplicateValues" dxfId="2" priority="3"/>
  </conditionalFormatting>
  <conditionalFormatting sqref="A6:A12">
    <cfRule type="expression" dxfId="1" priority="2">
      <formula>COUNTIF(INDIRECT($A$5),A6:A12)=0</formula>
    </cfRule>
    <cfRule type="expression" priority="1" stopIfTrue="1">
      <formula>ISBLANK($A6)=TRUE</formula>
    </cfRule>
  </conditionalFormatting>
  <dataValidations count="2">
    <dataValidation type="list" allowBlank="1" showInputMessage="1" showErrorMessage="1" sqref="A6:A12" xr:uid="{8FF7EDA9-9330-4477-ACFF-FB40DD20D9AC}">
      <formula1>INDIRECT($A$5)</formula1>
    </dataValidation>
    <dataValidation type="list" allowBlank="1" showInputMessage="1" showErrorMessage="1" sqref="B6:D8" xr:uid="{2334D1A3-99A5-43C4-8FA8-48EC452AC7C4}">
      <formula1>INDIRECT(B$5)</formula1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FFA5-527B-4C60-93B0-B25B812A16DA}">
          <x14:formula1>
            <xm:f>_xlfn.ANCHORARRAY('Course Options'!$E1)</xm:f>
          </x14:formula1>
          <xm:sqref>A1:D1</xm:sqref>
        </x14:dataValidation>
        <x14:dataValidation type="list" allowBlank="1" showInputMessage="1" showErrorMessage="1" xr:uid="{CF832CDF-9B94-41A7-BF97-EB812854F59B}">
          <x14:formula1>
            <xm:f>'Course Options'!$A$1:$D$1</xm:f>
          </x14:formula1>
          <xm:sqref>A5:D5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9D6E-7128-4C7F-94EB-C05751246844}">
  <dimension ref="A1:H86"/>
  <sheetViews>
    <sheetView workbookViewId="0">
      <selection activeCell="B7" sqref="B7"/>
    </sheetView>
  </sheetViews>
  <sheetFormatPr defaultRowHeight="14.4" x14ac:dyDescent="0.3"/>
  <cols>
    <col min="1" max="1" width="22" bestFit="1" customWidth="1"/>
    <col min="2" max="3" width="29" bestFit="1" customWidth="1"/>
    <col min="4" max="4" width="25.21875" bestFit="1" customWidth="1"/>
    <col min="5" max="8" width="29" bestFit="1" customWidth="1"/>
  </cols>
  <sheetData>
    <row r="1" spans="1:8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3">
      <c r="A2" t="s">
        <v>4</v>
      </c>
      <c r="B2" t="s">
        <v>129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</row>
    <row r="3" spans="1:8" x14ac:dyDescent="0.3">
      <c r="A3" t="s">
        <v>9</v>
      </c>
      <c r="B3" t="s">
        <v>134</v>
      </c>
      <c r="C3" t="s">
        <v>136</v>
      </c>
      <c r="D3" t="s">
        <v>137</v>
      </c>
      <c r="E3" t="s">
        <v>138</v>
      </c>
      <c r="F3" t="s">
        <v>139</v>
      </c>
      <c r="G3" t="s">
        <v>135</v>
      </c>
      <c r="H3" t="s">
        <v>140</v>
      </c>
    </row>
    <row r="4" spans="1:8" x14ac:dyDescent="0.3">
      <c r="A4" t="s">
        <v>14</v>
      </c>
      <c r="B4" t="s">
        <v>129</v>
      </c>
      <c r="C4" t="s">
        <v>131</v>
      </c>
      <c r="D4" t="s">
        <v>141</v>
      </c>
      <c r="E4" t="s">
        <v>132</v>
      </c>
      <c r="F4" t="s">
        <v>142</v>
      </c>
      <c r="G4" t="s">
        <v>130</v>
      </c>
      <c r="H4" t="s">
        <v>135</v>
      </c>
    </row>
    <row r="5" spans="1:8" x14ac:dyDescent="0.3">
      <c r="A5" t="s">
        <v>19</v>
      </c>
      <c r="B5" t="s">
        <v>143</v>
      </c>
      <c r="C5" t="s">
        <v>144</v>
      </c>
      <c r="D5" t="s">
        <v>145</v>
      </c>
      <c r="E5" t="s">
        <v>146</v>
      </c>
      <c r="F5" t="s">
        <v>142</v>
      </c>
      <c r="G5" t="s">
        <v>140</v>
      </c>
      <c r="H5" t="s">
        <v>135</v>
      </c>
    </row>
    <row r="6" spans="1:8" x14ac:dyDescent="0.3">
      <c r="A6" t="s">
        <v>24</v>
      </c>
      <c r="B6" t="s">
        <v>131</v>
      </c>
      <c r="C6" t="s">
        <v>129</v>
      </c>
      <c r="D6" t="s">
        <v>141</v>
      </c>
      <c r="E6" t="s">
        <v>132</v>
      </c>
      <c r="F6" t="s">
        <v>147</v>
      </c>
      <c r="G6" t="s">
        <v>144</v>
      </c>
      <c r="H6" t="s">
        <v>145</v>
      </c>
    </row>
    <row r="7" spans="1:8" x14ac:dyDescent="0.3">
      <c r="A7" t="s">
        <v>29</v>
      </c>
      <c r="B7" t="s">
        <v>142</v>
      </c>
      <c r="C7" t="s">
        <v>140</v>
      </c>
      <c r="D7" t="s">
        <v>148</v>
      </c>
      <c r="E7" t="s">
        <v>149</v>
      </c>
      <c r="F7" t="s">
        <v>141</v>
      </c>
      <c r="G7" t="s">
        <v>132</v>
      </c>
      <c r="H7" t="s">
        <v>147</v>
      </c>
    </row>
    <row r="8" spans="1:8" x14ac:dyDescent="0.3">
      <c r="A8" t="s">
        <v>34</v>
      </c>
      <c r="B8" t="s">
        <v>134</v>
      </c>
      <c r="C8" t="s">
        <v>133</v>
      </c>
      <c r="D8" t="s">
        <v>150</v>
      </c>
      <c r="E8" t="s">
        <v>138</v>
      </c>
      <c r="F8" t="s">
        <v>139</v>
      </c>
      <c r="G8" t="s">
        <v>140</v>
      </c>
      <c r="H8" t="s">
        <v>151</v>
      </c>
    </row>
    <row r="9" spans="1:8" x14ac:dyDescent="0.3">
      <c r="A9" t="s">
        <v>39</v>
      </c>
      <c r="B9" t="s">
        <v>134</v>
      </c>
      <c r="C9" t="s">
        <v>133</v>
      </c>
      <c r="D9" t="s">
        <v>137</v>
      </c>
      <c r="E9" t="s">
        <v>136</v>
      </c>
      <c r="F9" t="s">
        <v>142</v>
      </c>
      <c r="G9" t="s">
        <v>140</v>
      </c>
      <c r="H9" t="s">
        <v>151</v>
      </c>
    </row>
    <row r="10" spans="1:8" x14ac:dyDescent="0.3">
      <c r="A10" t="s">
        <v>40</v>
      </c>
      <c r="B10" t="s">
        <v>133</v>
      </c>
      <c r="C10" t="s">
        <v>150</v>
      </c>
      <c r="D10" t="s">
        <v>138</v>
      </c>
      <c r="E10" t="s">
        <v>139</v>
      </c>
      <c r="F10" t="s">
        <v>141</v>
      </c>
      <c r="G10" t="s">
        <v>152</v>
      </c>
      <c r="H10" t="s">
        <v>153</v>
      </c>
    </row>
    <row r="11" spans="1:8" x14ac:dyDescent="0.3">
      <c r="A11" t="s">
        <v>41</v>
      </c>
      <c r="B11" t="s">
        <v>154</v>
      </c>
      <c r="C11" t="s">
        <v>155</v>
      </c>
      <c r="D11" t="s">
        <v>144</v>
      </c>
      <c r="E11" t="s">
        <v>145</v>
      </c>
      <c r="F11" t="s">
        <v>156</v>
      </c>
      <c r="G11" t="s">
        <v>151</v>
      </c>
      <c r="H11" t="s">
        <v>152</v>
      </c>
    </row>
    <row r="12" spans="1:8" x14ac:dyDescent="0.3">
      <c r="A12" t="s">
        <v>42</v>
      </c>
      <c r="B12" t="s">
        <v>131</v>
      </c>
      <c r="C12" t="s">
        <v>129</v>
      </c>
      <c r="D12" t="s">
        <v>130</v>
      </c>
      <c r="E12" t="s">
        <v>141</v>
      </c>
      <c r="F12" t="s">
        <v>138</v>
      </c>
      <c r="G12" t="s">
        <v>139</v>
      </c>
      <c r="H12" t="s">
        <v>137</v>
      </c>
    </row>
    <row r="13" spans="1:8" x14ac:dyDescent="0.3">
      <c r="A13" t="s">
        <v>43</v>
      </c>
      <c r="B13" t="s">
        <v>138</v>
      </c>
      <c r="C13" t="s">
        <v>139</v>
      </c>
      <c r="D13" t="s">
        <v>137</v>
      </c>
      <c r="E13" t="s">
        <v>136</v>
      </c>
      <c r="F13" t="s">
        <v>150</v>
      </c>
      <c r="G13" t="s">
        <v>144</v>
      </c>
      <c r="H13" t="s">
        <v>145</v>
      </c>
    </row>
    <row r="14" spans="1:8" x14ac:dyDescent="0.3">
      <c r="A14" t="s">
        <v>44</v>
      </c>
      <c r="B14" t="s">
        <v>151</v>
      </c>
      <c r="C14" t="s">
        <v>152</v>
      </c>
      <c r="D14" t="s">
        <v>148</v>
      </c>
      <c r="E14" t="s">
        <v>149</v>
      </c>
      <c r="F14" t="s">
        <v>142</v>
      </c>
      <c r="G14" t="s">
        <v>138</v>
      </c>
      <c r="H14" t="s">
        <v>139</v>
      </c>
    </row>
    <row r="15" spans="1:8" x14ac:dyDescent="0.3">
      <c r="A15" t="s">
        <v>45</v>
      </c>
      <c r="B15" t="s">
        <v>129</v>
      </c>
      <c r="C15" t="s">
        <v>131</v>
      </c>
      <c r="D15" t="s">
        <v>153</v>
      </c>
      <c r="E15" t="s">
        <v>147</v>
      </c>
      <c r="F15" t="s">
        <v>151</v>
      </c>
      <c r="G15" t="s">
        <v>152</v>
      </c>
      <c r="H15" t="s">
        <v>145</v>
      </c>
    </row>
    <row r="16" spans="1:8" x14ac:dyDescent="0.3">
      <c r="A16" t="s">
        <v>46</v>
      </c>
      <c r="B16" t="s">
        <v>129</v>
      </c>
      <c r="C16" t="s">
        <v>130</v>
      </c>
      <c r="D16" t="s">
        <v>141</v>
      </c>
      <c r="E16" t="s">
        <v>132</v>
      </c>
      <c r="F16" t="s">
        <v>151</v>
      </c>
      <c r="G16" t="s">
        <v>152</v>
      </c>
      <c r="H16" t="s">
        <v>146</v>
      </c>
    </row>
    <row r="17" spans="1:8" x14ac:dyDescent="0.3">
      <c r="A17" t="s">
        <v>47</v>
      </c>
      <c r="B17" t="s">
        <v>142</v>
      </c>
      <c r="C17" t="s">
        <v>140</v>
      </c>
      <c r="D17" t="s">
        <v>152</v>
      </c>
      <c r="E17" t="s">
        <v>135</v>
      </c>
      <c r="F17" t="s">
        <v>130</v>
      </c>
      <c r="G17" t="s">
        <v>131</v>
      </c>
      <c r="H17" t="s">
        <v>156</v>
      </c>
    </row>
    <row r="18" spans="1:8" x14ac:dyDescent="0.3">
      <c r="A18" t="s">
        <v>48</v>
      </c>
      <c r="B18" t="s">
        <v>134</v>
      </c>
      <c r="C18" t="s">
        <v>150</v>
      </c>
      <c r="D18" t="s">
        <v>139</v>
      </c>
      <c r="E18" t="s">
        <v>137</v>
      </c>
      <c r="F18" t="s">
        <v>141</v>
      </c>
      <c r="G18" t="s">
        <v>131</v>
      </c>
      <c r="H18" t="s">
        <v>132</v>
      </c>
    </row>
    <row r="19" spans="1:8" x14ac:dyDescent="0.3">
      <c r="A19" t="s">
        <v>49</v>
      </c>
      <c r="B19" t="s">
        <v>140</v>
      </c>
      <c r="C19" t="s">
        <v>152</v>
      </c>
      <c r="D19" t="s">
        <v>135</v>
      </c>
      <c r="E19" t="s">
        <v>148</v>
      </c>
      <c r="F19" t="s">
        <v>149</v>
      </c>
      <c r="G19" t="s">
        <v>155</v>
      </c>
      <c r="H19" t="s">
        <v>144</v>
      </c>
    </row>
    <row r="20" spans="1:8" x14ac:dyDescent="0.3">
      <c r="A20" t="s">
        <v>50</v>
      </c>
      <c r="B20" t="s">
        <v>131</v>
      </c>
      <c r="C20" t="s">
        <v>130</v>
      </c>
      <c r="D20" t="s">
        <v>132</v>
      </c>
      <c r="E20" t="s">
        <v>147</v>
      </c>
      <c r="F20" t="s">
        <v>145</v>
      </c>
      <c r="G20" t="s">
        <v>135</v>
      </c>
      <c r="H20" t="s">
        <v>137</v>
      </c>
    </row>
    <row r="21" spans="1:8" x14ac:dyDescent="0.3">
      <c r="A21" t="s">
        <v>51</v>
      </c>
      <c r="B21" t="s">
        <v>154</v>
      </c>
      <c r="C21" t="s">
        <v>144</v>
      </c>
      <c r="D21" t="s">
        <v>145</v>
      </c>
      <c r="E21" t="s">
        <v>156</v>
      </c>
      <c r="F21" t="s">
        <v>151</v>
      </c>
      <c r="G21" t="s">
        <v>138</v>
      </c>
      <c r="H21" t="s">
        <v>137</v>
      </c>
    </row>
    <row r="22" spans="1:8" x14ac:dyDescent="0.3">
      <c r="A22" t="s">
        <v>52</v>
      </c>
      <c r="B22" t="s">
        <v>129</v>
      </c>
      <c r="C22" t="s">
        <v>141</v>
      </c>
      <c r="D22" t="s">
        <v>132</v>
      </c>
      <c r="E22" t="s">
        <v>147</v>
      </c>
      <c r="F22" t="s">
        <v>138</v>
      </c>
      <c r="G22" t="s">
        <v>137</v>
      </c>
      <c r="H22" t="s">
        <v>142</v>
      </c>
    </row>
    <row r="23" spans="1:8" x14ac:dyDescent="0.3">
      <c r="A23" t="s">
        <v>53</v>
      </c>
      <c r="B23" t="s">
        <v>143</v>
      </c>
      <c r="C23" t="s">
        <v>144</v>
      </c>
      <c r="D23" t="s">
        <v>145</v>
      </c>
      <c r="E23" t="s">
        <v>146</v>
      </c>
      <c r="F23" t="s">
        <v>138</v>
      </c>
      <c r="G23" t="s">
        <v>137</v>
      </c>
      <c r="H23" t="s">
        <v>140</v>
      </c>
    </row>
    <row r="24" spans="1:8" x14ac:dyDescent="0.3">
      <c r="A24" t="s">
        <v>54</v>
      </c>
      <c r="B24" t="s">
        <v>154</v>
      </c>
      <c r="C24" t="s">
        <v>155</v>
      </c>
      <c r="D24" t="s">
        <v>146</v>
      </c>
      <c r="E24" t="s">
        <v>156</v>
      </c>
      <c r="F24" t="s">
        <v>153</v>
      </c>
      <c r="G24" t="s">
        <v>141</v>
      </c>
      <c r="H24" t="s">
        <v>132</v>
      </c>
    </row>
    <row r="25" spans="1:8" x14ac:dyDescent="0.3">
      <c r="A25" t="s">
        <v>55</v>
      </c>
      <c r="B25" t="s">
        <v>134</v>
      </c>
      <c r="C25" t="s">
        <v>133</v>
      </c>
      <c r="D25" t="s">
        <v>138</v>
      </c>
      <c r="E25" t="s">
        <v>139</v>
      </c>
      <c r="F25" t="s">
        <v>137</v>
      </c>
      <c r="G25" t="s">
        <v>151</v>
      </c>
      <c r="H25" t="s">
        <v>141</v>
      </c>
    </row>
    <row r="26" spans="1:8" x14ac:dyDescent="0.3">
      <c r="A26" t="s">
        <v>56</v>
      </c>
      <c r="B26" t="s">
        <v>142</v>
      </c>
      <c r="C26" t="s">
        <v>140</v>
      </c>
      <c r="D26" t="s">
        <v>152</v>
      </c>
      <c r="E26" t="s">
        <v>135</v>
      </c>
      <c r="F26" t="s">
        <v>139</v>
      </c>
      <c r="G26" t="s">
        <v>132</v>
      </c>
      <c r="H26" t="s">
        <v>147</v>
      </c>
    </row>
    <row r="27" spans="1:8" x14ac:dyDescent="0.3">
      <c r="A27" t="s">
        <v>57</v>
      </c>
      <c r="B27" t="s">
        <v>131</v>
      </c>
      <c r="C27" t="s">
        <v>130</v>
      </c>
      <c r="D27" t="s">
        <v>132</v>
      </c>
      <c r="E27" t="s">
        <v>147</v>
      </c>
      <c r="F27" t="s">
        <v>152</v>
      </c>
      <c r="G27" t="s">
        <v>135</v>
      </c>
      <c r="H27" t="s">
        <v>141</v>
      </c>
    </row>
    <row r="28" spans="1:8" x14ac:dyDescent="0.3">
      <c r="A28" t="s">
        <v>58</v>
      </c>
      <c r="B28" t="s">
        <v>142</v>
      </c>
      <c r="C28" t="s">
        <v>140</v>
      </c>
      <c r="D28" t="s">
        <v>152</v>
      </c>
      <c r="E28" t="s">
        <v>135</v>
      </c>
      <c r="F28" t="s">
        <v>129</v>
      </c>
      <c r="G28" t="s">
        <v>131</v>
      </c>
      <c r="H28" t="s">
        <v>139</v>
      </c>
    </row>
    <row r="29" spans="1:8" x14ac:dyDescent="0.3">
      <c r="A29" t="s">
        <v>59</v>
      </c>
      <c r="B29" t="s">
        <v>134</v>
      </c>
      <c r="C29" t="s">
        <v>133</v>
      </c>
      <c r="D29" t="s">
        <v>150</v>
      </c>
      <c r="E29" t="s">
        <v>138</v>
      </c>
      <c r="F29" t="s">
        <v>132</v>
      </c>
      <c r="G29" t="s">
        <v>147</v>
      </c>
      <c r="H29" t="s">
        <v>144</v>
      </c>
    </row>
    <row r="30" spans="1:8" x14ac:dyDescent="0.3">
      <c r="A30" t="s">
        <v>60</v>
      </c>
      <c r="B30" t="s">
        <v>154</v>
      </c>
      <c r="C30" t="s">
        <v>155</v>
      </c>
      <c r="D30" t="s">
        <v>146</v>
      </c>
      <c r="E30" t="s">
        <v>156</v>
      </c>
      <c r="F30" t="s">
        <v>139</v>
      </c>
      <c r="G30" t="s">
        <v>132</v>
      </c>
      <c r="H30" t="s">
        <v>135</v>
      </c>
    </row>
    <row r="31" spans="1:8" x14ac:dyDescent="0.3">
      <c r="A31" t="s">
        <v>61</v>
      </c>
      <c r="B31" t="s">
        <v>142</v>
      </c>
      <c r="C31" t="s">
        <v>152</v>
      </c>
      <c r="D31" t="s">
        <v>148</v>
      </c>
      <c r="E31" t="s">
        <v>140</v>
      </c>
      <c r="F31" t="s">
        <v>141</v>
      </c>
      <c r="G31" t="s">
        <v>139</v>
      </c>
      <c r="H31" t="s">
        <v>149</v>
      </c>
    </row>
    <row r="32" spans="1:8" x14ac:dyDescent="0.3">
      <c r="A32" t="s">
        <v>62</v>
      </c>
      <c r="B32" t="s">
        <v>143</v>
      </c>
      <c r="C32" t="s">
        <v>155</v>
      </c>
      <c r="D32" t="s">
        <v>145</v>
      </c>
      <c r="E32" t="s">
        <v>146</v>
      </c>
      <c r="F32" t="s">
        <v>151</v>
      </c>
      <c r="G32" t="s">
        <v>152</v>
      </c>
      <c r="H32" t="s">
        <v>141</v>
      </c>
    </row>
    <row r="33" spans="1:8" x14ac:dyDescent="0.3">
      <c r="A33" t="s">
        <v>63</v>
      </c>
      <c r="B33" t="s">
        <v>134</v>
      </c>
      <c r="C33" t="s">
        <v>138</v>
      </c>
      <c r="D33" t="s">
        <v>139</v>
      </c>
      <c r="E33" t="s">
        <v>136</v>
      </c>
      <c r="F33" t="s">
        <v>133</v>
      </c>
      <c r="G33" t="s">
        <v>152</v>
      </c>
      <c r="H33" t="s">
        <v>135</v>
      </c>
    </row>
    <row r="34" spans="1:8" x14ac:dyDescent="0.3">
      <c r="A34" t="s">
        <v>64</v>
      </c>
      <c r="B34" t="s">
        <v>129</v>
      </c>
      <c r="C34" t="s">
        <v>131</v>
      </c>
      <c r="D34" t="s">
        <v>141</v>
      </c>
      <c r="E34" t="s">
        <v>132</v>
      </c>
      <c r="F34" t="s">
        <v>147</v>
      </c>
      <c r="G34" t="s">
        <v>135</v>
      </c>
      <c r="H34" t="s">
        <v>130</v>
      </c>
    </row>
    <row r="35" spans="1:8" x14ac:dyDescent="0.3">
      <c r="A35" t="s">
        <v>65</v>
      </c>
      <c r="B35" t="s">
        <v>151</v>
      </c>
      <c r="C35" t="s">
        <v>152</v>
      </c>
      <c r="D35" t="s">
        <v>148</v>
      </c>
      <c r="E35" t="s">
        <v>149</v>
      </c>
      <c r="F35" t="s">
        <v>131</v>
      </c>
      <c r="G35" t="s">
        <v>134</v>
      </c>
      <c r="H35" t="s">
        <v>137</v>
      </c>
    </row>
    <row r="36" spans="1:8" x14ac:dyDescent="0.3">
      <c r="A36" t="s">
        <v>66</v>
      </c>
      <c r="B36" t="s">
        <v>134</v>
      </c>
      <c r="C36" t="s">
        <v>133</v>
      </c>
      <c r="D36" t="s">
        <v>150</v>
      </c>
      <c r="E36" t="s">
        <v>139</v>
      </c>
      <c r="F36" t="s">
        <v>136</v>
      </c>
      <c r="G36" t="s">
        <v>135</v>
      </c>
      <c r="H36" t="s">
        <v>147</v>
      </c>
    </row>
    <row r="37" spans="1:8" x14ac:dyDescent="0.3">
      <c r="A37" t="s">
        <v>67</v>
      </c>
      <c r="B37" t="s">
        <v>143</v>
      </c>
      <c r="C37" t="s">
        <v>155</v>
      </c>
      <c r="D37" t="s">
        <v>144</v>
      </c>
      <c r="E37" t="s">
        <v>146</v>
      </c>
      <c r="F37" t="s">
        <v>156</v>
      </c>
      <c r="G37" t="s">
        <v>140</v>
      </c>
      <c r="H37" t="s">
        <v>151</v>
      </c>
    </row>
    <row r="38" spans="1:8" x14ac:dyDescent="0.3">
      <c r="A38" t="s">
        <v>68</v>
      </c>
      <c r="B38" t="s">
        <v>153</v>
      </c>
      <c r="C38" t="s">
        <v>130</v>
      </c>
      <c r="D38" t="s">
        <v>141</v>
      </c>
      <c r="E38" t="s">
        <v>147</v>
      </c>
      <c r="F38" t="s">
        <v>151</v>
      </c>
      <c r="G38" t="s">
        <v>150</v>
      </c>
      <c r="H38" t="s">
        <v>139</v>
      </c>
    </row>
    <row r="39" spans="1:8" x14ac:dyDescent="0.3">
      <c r="A39" t="s">
        <v>69</v>
      </c>
      <c r="B39" t="s">
        <v>129</v>
      </c>
      <c r="C39" t="s">
        <v>131</v>
      </c>
      <c r="D39" t="s">
        <v>153</v>
      </c>
      <c r="E39" t="s">
        <v>130</v>
      </c>
      <c r="F39" t="s">
        <v>141</v>
      </c>
      <c r="G39" t="s">
        <v>132</v>
      </c>
      <c r="H39" t="s">
        <v>147</v>
      </c>
    </row>
    <row r="40" spans="1:8" x14ac:dyDescent="0.3">
      <c r="A40" t="s">
        <v>70</v>
      </c>
      <c r="B40" t="s">
        <v>140</v>
      </c>
      <c r="C40" t="s">
        <v>152</v>
      </c>
      <c r="D40" t="s">
        <v>135</v>
      </c>
      <c r="E40" t="s">
        <v>149</v>
      </c>
      <c r="F40" t="s">
        <v>138</v>
      </c>
      <c r="G40" t="s">
        <v>153</v>
      </c>
      <c r="H40" t="s">
        <v>132</v>
      </c>
    </row>
    <row r="41" spans="1:8" x14ac:dyDescent="0.3">
      <c r="A41" t="s">
        <v>71</v>
      </c>
      <c r="B41" t="s">
        <v>129</v>
      </c>
      <c r="C41" t="s">
        <v>131</v>
      </c>
      <c r="D41" t="s">
        <v>130</v>
      </c>
      <c r="E41" t="s">
        <v>147</v>
      </c>
      <c r="F41" t="s">
        <v>140</v>
      </c>
      <c r="G41" t="s">
        <v>151</v>
      </c>
      <c r="H41" t="s">
        <v>152</v>
      </c>
    </row>
    <row r="42" spans="1:8" x14ac:dyDescent="0.3">
      <c r="A42" t="s">
        <v>72</v>
      </c>
      <c r="B42" t="s">
        <v>142</v>
      </c>
      <c r="C42" t="s">
        <v>140</v>
      </c>
      <c r="D42" t="s">
        <v>151</v>
      </c>
      <c r="E42" t="s">
        <v>152</v>
      </c>
      <c r="F42" t="s">
        <v>135</v>
      </c>
      <c r="G42" t="s">
        <v>148</v>
      </c>
      <c r="H42" t="s">
        <v>149</v>
      </c>
    </row>
    <row r="43" spans="1:8" x14ac:dyDescent="0.3">
      <c r="A43" t="s">
        <v>73</v>
      </c>
      <c r="B43" t="s">
        <v>143</v>
      </c>
      <c r="C43" t="s">
        <v>154</v>
      </c>
      <c r="D43" t="s">
        <v>155</v>
      </c>
      <c r="E43" t="s">
        <v>144</v>
      </c>
      <c r="F43" t="s">
        <v>145</v>
      </c>
      <c r="G43" t="s">
        <v>146</v>
      </c>
      <c r="H43" t="s">
        <v>156</v>
      </c>
    </row>
    <row r="44" spans="1:8" x14ac:dyDescent="0.3">
      <c r="A44" t="s">
        <v>74</v>
      </c>
      <c r="B44" t="s">
        <v>133</v>
      </c>
      <c r="C44" t="s">
        <v>138</v>
      </c>
      <c r="D44" t="s">
        <v>139</v>
      </c>
      <c r="E44" t="s">
        <v>137</v>
      </c>
      <c r="F44" t="s">
        <v>130</v>
      </c>
      <c r="G44" t="s">
        <v>152</v>
      </c>
      <c r="H44" t="s">
        <v>148</v>
      </c>
    </row>
    <row r="45" spans="1:8" x14ac:dyDescent="0.3">
      <c r="A45" t="s">
        <v>75</v>
      </c>
      <c r="B45" t="s">
        <v>154</v>
      </c>
      <c r="C45" t="s">
        <v>144</v>
      </c>
      <c r="D45" t="s">
        <v>145</v>
      </c>
      <c r="E45" t="s">
        <v>156</v>
      </c>
      <c r="F45" t="s">
        <v>153</v>
      </c>
      <c r="G45" t="s">
        <v>141</v>
      </c>
      <c r="H45" t="s">
        <v>132</v>
      </c>
    </row>
    <row r="46" spans="1:8" x14ac:dyDescent="0.3">
      <c r="A46" t="s">
        <v>76</v>
      </c>
      <c r="B46" t="s">
        <v>154</v>
      </c>
      <c r="C46" t="s">
        <v>144</v>
      </c>
      <c r="D46" t="s">
        <v>145</v>
      </c>
      <c r="E46" t="s">
        <v>146</v>
      </c>
      <c r="F46" t="s">
        <v>140</v>
      </c>
      <c r="G46" t="s">
        <v>152</v>
      </c>
      <c r="H46" t="s">
        <v>138</v>
      </c>
    </row>
    <row r="47" spans="1:8" x14ac:dyDescent="0.3">
      <c r="A47" t="s">
        <v>77</v>
      </c>
      <c r="B47" t="s">
        <v>140</v>
      </c>
      <c r="C47" t="s">
        <v>152</v>
      </c>
      <c r="D47" t="s">
        <v>135</v>
      </c>
      <c r="E47" t="s">
        <v>148</v>
      </c>
      <c r="F47" t="s">
        <v>153</v>
      </c>
      <c r="G47" t="s">
        <v>141</v>
      </c>
      <c r="H47" t="s">
        <v>150</v>
      </c>
    </row>
    <row r="48" spans="1:8" x14ac:dyDescent="0.3">
      <c r="A48" t="s">
        <v>78</v>
      </c>
      <c r="B48" t="s">
        <v>140</v>
      </c>
      <c r="C48" t="s">
        <v>152</v>
      </c>
      <c r="D48" t="s">
        <v>135</v>
      </c>
      <c r="E48" t="s">
        <v>148</v>
      </c>
      <c r="F48" t="s">
        <v>150</v>
      </c>
      <c r="G48" t="s">
        <v>138</v>
      </c>
      <c r="H48" t="s">
        <v>149</v>
      </c>
    </row>
    <row r="49" spans="1:8" x14ac:dyDescent="0.3">
      <c r="A49" t="s">
        <v>79</v>
      </c>
      <c r="B49" t="s">
        <v>133</v>
      </c>
      <c r="C49" t="s">
        <v>138</v>
      </c>
      <c r="D49" t="s">
        <v>139</v>
      </c>
      <c r="E49" t="s">
        <v>137</v>
      </c>
      <c r="F49" t="s">
        <v>153</v>
      </c>
      <c r="G49" t="s">
        <v>130</v>
      </c>
      <c r="H49" t="s">
        <v>141</v>
      </c>
    </row>
    <row r="50" spans="1:8" x14ac:dyDescent="0.3">
      <c r="A50" t="s">
        <v>80</v>
      </c>
      <c r="B50" t="s">
        <v>129</v>
      </c>
      <c r="C50" t="s">
        <v>131</v>
      </c>
      <c r="D50" t="s">
        <v>130</v>
      </c>
      <c r="E50" t="s">
        <v>141</v>
      </c>
      <c r="F50" t="s">
        <v>142</v>
      </c>
      <c r="G50" t="s">
        <v>140</v>
      </c>
      <c r="H50" t="s">
        <v>135</v>
      </c>
    </row>
    <row r="51" spans="1:8" x14ac:dyDescent="0.3">
      <c r="A51" t="s">
        <v>81</v>
      </c>
      <c r="B51" t="s">
        <v>142</v>
      </c>
      <c r="C51" t="s">
        <v>140</v>
      </c>
      <c r="D51" t="s">
        <v>151</v>
      </c>
      <c r="E51" t="s">
        <v>152</v>
      </c>
      <c r="F51" t="s">
        <v>135</v>
      </c>
      <c r="G51" t="s">
        <v>144</v>
      </c>
      <c r="H51" t="s">
        <v>145</v>
      </c>
    </row>
    <row r="52" spans="1:8" x14ac:dyDescent="0.3">
      <c r="A52" t="s">
        <v>82</v>
      </c>
      <c r="B52" t="s">
        <v>143</v>
      </c>
      <c r="C52" t="s">
        <v>154</v>
      </c>
      <c r="D52" t="s">
        <v>155</v>
      </c>
      <c r="E52" t="s">
        <v>144</v>
      </c>
      <c r="F52" t="s">
        <v>145</v>
      </c>
      <c r="G52" t="s">
        <v>130</v>
      </c>
      <c r="H52" t="s">
        <v>141</v>
      </c>
    </row>
    <row r="53" spans="1:8" x14ac:dyDescent="0.3">
      <c r="A53" t="s">
        <v>83</v>
      </c>
      <c r="B53" t="s">
        <v>134</v>
      </c>
      <c r="C53" t="s">
        <v>133</v>
      </c>
      <c r="D53" t="s">
        <v>150</v>
      </c>
      <c r="E53" t="s">
        <v>138</v>
      </c>
      <c r="F53" t="s">
        <v>153</v>
      </c>
      <c r="G53" t="s">
        <v>137</v>
      </c>
      <c r="H53" t="s">
        <v>136</v>
      </c>
    </row>
    <row r="54" spans="1:8" x14ac:dyDescent="0.3">
      <c r="A54" t="s">
        <v>84</v>
      </c>
      <c r="B54" t="s">
        <v>155</v>
      </c>
      <c r="C54" t="s">
        <v>144</v>
      </c>
      <c r="D54" t="s">
        <v>145</v>
      </c>
      <c r="E54" t="s">
        <v>146</v>
      </c>
      <c r="F54" t="s">
        <v>153</v>
      </c>
      <c r="G54" t="s">
        <v>130</v>
      </c>
      <c r="H54" t="s">
        <v>141</v>
      </c>
    </row>
    <row r="55" spans="1:8" x14ac:dyDescent="0.3">
      <c r="A55" t="s">
        <v>85</v>
      </c>
      <c r="B55" t="s">
        <v>133</v>
      </c>
      <c r="C55" t="s">
        <v>150</v>
      </c>
      <c r="D55" t="s">
        <v>137</v>
      </c>
      <c r="E55" t="s">
        <v>136</v>
      </c>
      <c r="F55" t="s">
        <v>151</v>
      </c>
      <c r="G55" t="s">
        <v>152</v>
      </c>
      <c r="H55" t="s">
        <v>130</v>
      </c>
    </row>
    <row r="56" spans="1:8" x14ac:dyDescent="0.3">
      <c r="A56" t="s">
        <v>86</v>
      </c>
      <c r="B56" t="s">
        <v>143</v>
      </c>
      <c r="C56" t="s">
        <v>155</v>
      </c>
      <c r="D56" t="s">
        <v>145</v>
      </c>
      <c r="E56" t="s">
        <v>146</v>
      </c>
      <c r="F56" t="s">
        <v>140</v>
      </c>
      <c r="G56" t="s">
        <v>151</v>
      </c>
      <c r="H56" t="s">
        <v>153</v>
      </c>
    </row>
    <row r="57" spans="1:8" x14ac:dyDescent="0.3">
      <c r="A57" t="s">
        <v>87</v>
      </c>
      <c r="B57" t="s">
        <v>129</v>
      </c>
      <c r="C57" t="s">
        <v>131</v>
      </c>
      <c r="D57" t="s">
        <v>153</v>
      </c>
      <c r="E57" t="s">
        <v>132</v>
      </c>
      <c r="F57" t="s">
        <v>150</v>
      </c>
      <c r="G57" t="s">
        <v>138</v>
      </c>
      <c r="H57" t="s">
        <v>137</v>
      </c>
    </row>
    <row r="58" spans="1:8" x14ac:dyDescent="0.3">
      <c r="A58" t="s">
        <v>88</v>
      </c>
      <c r="B58" t="s">
        <v>133</v>
      </c>
      <c r="C58" t="s">
        <v>150</v>
      </c>
      <c r="D58" t="s">
        <v>138</v>
      </c>
      <c r="E58" t="s">
        <v>137</v>
      </c>
      <c r="F58" t="s">
        <v>151</v>
      </c>
      <c r="G58" t="s">
        <v>152</v>
      </c>
      <c r="H58" t="s">
        <v>153</v>
      </c>
    </row>
    <row r="59" spans="1:8" x14ac:dyDescent="0.3">
      <c r="A59" t="s">
        <v>89</v>
      </c>
      <c r="B59" t="s">
        <v>129</v>
      </c>
      <c r="C59" t="s">
        <v>153</v>
      </c>
      <c r="D59" t="s">
        <v>130</v>
      </c>
      <c r="E59" t="s">
        <v>132</v>
      </c>
      <c r="F59" t="s">
        <v>135</v>
      </c>
      <c r="G59" t="s">
        <v>139</v>
      </c>
      <c r="H59" t="s">
        <v>136</v>
      </c>
    </row>
    <row r="60" spans="1:8" x14ac:dyDescent="0.3">
      <c r="A60" t="s">
        <v>90</v>
      </c>
      <c r="B60" t="s">
        <v>142</v>
      </c>
      <c r="C60" t="s">
        <v>151</v>
      </c>
      <c r="D60" t="s">
        <v>152</v>
      </c>
      <c r="E60" t="s">
        <v>148</v>
      </c>
      <c r="F60" t="s">
        <v>133</v>
      </c>
      <c r="G60" t="s">
        <v>139</v>
      </c>
      <c r="H60" t="s">
        <v>141</v>
      </c>
    </row>
    <row r="61" spans="1:8" x14ac:dyDescent="0.3">
      <c r="A61" t="s">
        <v>91</v>
      </c>
      <c r="B61" t="s">
        <v>143</v>
      </c>
      <c r="C61" t="s">
        <v>155</v>
      </c>
      <c r="D61" t="s">
        <v>145</v>
      </c>
      <c r="E61" t="s">
        <v>146</v>
      </c>
      <c r="F61" t="s">
        <v>151</v>
      </c>
      <c r="G61" t="s">
        <v>152</v>
      </c>
      <c r="H61" t="s">
        <v>132</v>
      </c>
    </row>
    <row r="62" spans="1:8" x14ac:dyDescent="0.3">
      <c r="A62" t="s">
        <v>92</v>
      </c>
      <c r="B62" t="s">
        <v>143</v>
      </c>
      <c r="C62" t="s">
        <v>155</v>
      </c>
      <c r="D62" t="s">
        <v>145</v>
      </c>
      <c r="E62" t="s">
        <v>146</v>
      </c>
      <c r="F62" t="s">
        <v>141</v>
      </c>
      <c r="G62" t="s">
        <v>132</v>
      </c>
      <c r="H62" t="s">
        <v>139</v>
      </c>
    </row>
    <row r="63" spans="1:8" x14ac:dyDescent="0.3">
      <c r="A63" t="s">
        <v>93</v>
      </c>
      <c r="B63" t="s">
        <v>134</v>
      </c>
      <c r="C63" t="s">
        <v>133</v>
      </c>
      <c r="D63" t="s">
        <v>138</v>
      </c>
      <c r="E63" t="s">
        <v>139</v>
      </c>
      <c r="F63" t="s">
        <v>140</v>
      </c>
      <c r="G63" t="s">
        <v>152</v>
      </c>
      <c r="H63" t="s">
        <v>130</v>
      </c>
    </row>
    <row r="64" spans="1:8" x14ac:dyDescent="0.3">
      <c r="A64" t="s">
        <v>94</v>
      </c>
      <c r="B64" t="s">
        <v>129</v>
      </c>
      <c r="C64" t="s">
        <v>131</v>
      </c>
      <c r="D64" t="s">
        <v>153</v>
      </c>
      <c r="E64" t="s">
        <v>132</v>
      </c>
      <c r="F64" t="s">
        <v>147</v>
      </c>
      <c r="G64" t="s">
        <v>135</v>
      </c>
      <c r="H64" t="s">
        <v>138</v>
      </c>
    </row>
    <row r="65" spans="1:8" x14ac:dyDescent="0.3">
      <c r="A65" t="s">
        <v>95</v>
      </c>
      <c r="B65" t="s">
        <v>142</v>
      </c>
      <c r="C65" t="s">
        <v>140</v>
      </c>
      <c r="D65" t="s">
        <v>152</v>
      </c>
      <c r="E65" t="s">
        <v>149</v>
      </c>
      <c r="F65" t="s">
        <v>139</v>
      </c>
      <c r="G65" t="s">
        <v>136</v>
      </c>
      <c r="H65" t="s">
        <v>153</v>
      </c>
    </row>
    <row r="66" spans="1:8" x14ac:dyDescent="0.3">
      <c r="A66" t="s">
        <v>96</v>
      </c>
      <c r="B66" t="s">
        <v>143</v>
      </c>
      <c r="C66" t="s">
        <v>155</v>
      </c>
      <c r="D66" t="s">
        <v>145</v>
      </c>
      <c r="E66" t="s">
        <v>146</v>
      </c>
      <c r="F66" t="s">
        <v>156</v>
      </c>
      <c r="G66" t="s">
        <v>152</v>
      </c>
      <c r="H66" t="s">
        <v>149</v>
      </c>
    </row>
    <row r="67" spans="1:8" x14ac:dyDescent="0.3">
      <c r="A67" t="s">
        <v>97</v>
      </c>
      <c r="B67" t="s">
        <v>142</v>
      </c>
      <c r="C67" t="s">
        <v>151</v>
      </c>
      <c r="D67" t="s">
        <v>152</v>
      </c>
      <c r="E67" t="s">
        <v>148</v>
      </c>
      <c r="F67" t="s">
        <v>149</v>
      </c>
      <c r="G67" t="s">
        <v>138</v>
      </c>
      <c r="H67" t="s">
        <v>137</v>
      </c>
    </row>
    <row r="68" spans="1:8" x14ac:dyDescent="0.3">
      <c r="A68" t="s">
        <v>98</v>
      </c>
      <c r="B68" t="s">
        <v>129</v>
      </c>
      <c r="C68" t="s">
        <v>130</v>
      </c>
      <c r="D68" t="s">
        <v>132</v>
      </c>
      <c r="E68" t="s">
        <v>147</v>
      </c>
      <c r="F68" t="s">
        <v>140</v>
      </c>
      <c r="G68" t="s">
        <v>148</v>
      </c>
      <c r="H68" t="s">
        <v>135</v>
      </c>
    </row>
    <row r="69" spans="1:8" x14ac:dyDescent="0.3">
      <c r="A69" t="s">
        <v>99</v>
      </c>
      <c r="B69" t="s">
        <v>129</v>
      </c>
      <c r="C69" t="s">
        <v>130</v>
      </c>
      <c r="D69" t="s">
        <v>132</v>
      </c>
      <c r="E69" t="s">
        <v>147</v>
      </c>
      <c r="F69" t="s">
        <v>148</v>
      </c>
      <c r="G69" t="s">
        <v>133</v>
      </c>
      <c r="H69" t="s">
        <v>150</v>
      </c>
    </row>
    <row r="70" spans="1:8" x14ac:dyDescent="0.3">
      <c r="A70" t="s">
        <v>100</v>
      </c>
      <c r="B70" t="s">
        <v>142</v>
      </c>
      <c r="C70" t="s">
        <v>140</v>
      </c>
      <c r="D70" t="s">
        <v>135</v>
      </c>
      <c r="E70" t="s">
        <v>149</v>
      </c>
      <c r="F70" t="s">
        <v>130</v>
      </c>
      <c r="G70" t="s">
        <v>132</v>
      </c>
      <c r="H70" t="s">
        <v>151</v>
      </c>
    </row>
    <row r="71" spans="1:8" x14ac:dyDescent="0.3">
      <c r="A71" t="s">
        <v>101</v>
      </c>
      <c r="B71" t="s">
        <v>129</v>
      </c>
      <c r="C71" t="s">
        <v>131</v>
      </c>
      <c r="D71" t="s">
        <v>153</v>
      </c>
      <c r="E71" t="s">
        <v>130</v>
      </c>
      <c r="F71" t="s">
        <v>141</v>
      </c>
      <c r="G71" t="s">
        <v>132</v>
      </c>
      <c r="H71" t="s">
        <v>147</v>
      </c>
    </row>
    <row r="72" spans="1:8" x14ac:dyDescent="0.3">
      <c r="A72" t="s">
        <v>102</v>
      </c>
      <c r="B72" t="s">
        <v>143</v>
      </c>
      <c r="C72" t="s">
        <v>154</v>
      </c>
      <c r="D72" t="s">
        <v>155</v>
      </c>
      <c r="E72" t="s">
        <v>144</v>
      </c>
      <c r="F72" t="s">
        <v>145</v>
      </c>
      <c r="G72" t="s">
        <v>146</v>
      </c>
      <c r="H72" t="s">
        <v>135</v>
      </c>
    </row>
    <row r="73" spans="1:8" x14ac:dyDescent="0.3">
      <c r="A73" t="s">
        <v>103</v>
      </c>
      <c r="B73" t="s">
        <v>142</v>
      </c>
      <c r="C73" t="s">
        <v>152</v>
      </c>
      <c r="D73" t="s">
        <v>135</v>
      </c>
      <c r="E73" t="s">
        <v>149</v>
      </c>
      <c r="F73" t="s">
        <v>144</v>
      </c>
      <c r="G73" t="s">
        <v>132</v>
      </c>
      <c r="H73" t="s">
        <v>147</v>
      </c>
    </row>
    <row r="74" spans="1:8" x14ac:dyDescent="0.3">
      <c r="A74" t="s">
        <v>104</v>
      </c>
      <c r="B74" t="s">
        <v>133</v>
      </c>
      <c r="C74" t="s">
        <v>150</v>
      </c>
      <c r="D74" t="s">
        <v>138</v>
      </c>
      <c r="E74" t="s">
        <v>139</v>
      </c>
      <c r="F74" t="s">
        <v>137</v>
      </c>
      <c r="G74" t="s">
        <v>151</v>
      </c>
      <c r="H74" t="s">
        <v>135</v>
      </c>
    </row>
    <row r="75" spans="1:8" x14ac:dyDescent="0.3">
      <c r="A75" t="s">
        <v>105</v>
      </c>
      <c r="B75" t="s">
        <v>134</v>
      </c>
      <c r="C75" t="s">
        <v>150</v>
      </c>
      <c r="D75" t="s">
        <v>139</v>
      </c>
      <c r="E75" t="s">
        <v>137</v>
      </c>
      <c r="F75" t="s">
        <v>153</v>
      </c>
      <c r="G75" t="s">
        <v>132</v>
      </c>
      <c r="H75" t="s">
        <v>144</v>
      </c>
    </row>
    <row r="76" spans="1:8" x14ac:dyDescent="0.3">
      <c r="A76" t="s">
        <v>106</v>
      </c>
      <c r="B76" t="s">
        <v>130</v>
      </c>
      <c r="C76" t="s">
        <v>141</v>
      </c>
      <c r="D76" t="s">
        <v>132</v>
      </c>
      <c r="E76" t="s">
        <v>147</v>
      </c>
      <c r="F76" t="s">
        <v>151</v>
      </c>
      <c r="G76" t="s">
        <v>148</v>
      </c>
      <c r="H76" t="s">
        <v>138</v>
      </c>
    </row>
    <row r="77" spans="1:8" x14ac:dyDescent="0.3">
      <c r="A77" t="s">
        <v>107</v>
      </c>
      <c r="B77" t="s">
        <v>129</v>
      </c>
      <c r="C77" t="s">
        <v>131</v>
      </c>
      <c r="D77" t="s">
        <v>130</v>
      </c>
      <c r="E77" t="s">
        <v>141</v>
      </c>
      <c r="F77" t="s">
        <v>132</v>
      </c>
      <c r="G77" t="s">
        <v>150</v>
      </c>
      <c r="H77" t="s">
        <v>138</v>
      </c>
    </row>
    <row r="78" spans="1:8" x14ac:dyDescent="0.3">
      <c r="A78" t="s">
        <v>108</v>
      </c>
      <c r="B78" t="s">
        <v>134</v>
      </c>
      <c r="C78" t="s">
        <v>150</v>
      </c>
      <c r="D78" t="s">
        <v>139</v>
      </c>
      <c r="E78" t="s">
        <v>137</v>
      </c>
      <c r="F78" t="s">
        <v>136</v>
      </c>
      <c r="G78" t="s">
        <v>141</v>
      </c>
      <c r="H78" t="s">
        <v>152</v>
      </c>
    </row>
    <row r="79" spans="1:8" x14ac:dyDescent="0.3">
      <c r="A79" t="s">
        <v>109</v>
      </c>
      <c r="B79" t="s">
        <v>134</v>
      </c>
      <c r="C79" t="s">
        <v>133</v>
      </c>
      <c r="D79" t="s">
        <v>150</v>
      </c>
      <c r="E79" t="s">
        <v>138</v>
      </c>
      <c r="F79" t="s">
        <v>139</v>
      </c>
      <c r="G79" t="s">
        <v>137</v>
      </c>
      <c r="H79" t="s">
        <v>136</v>
      </c>
    </row>
    <row r="80" spans="1:8" x14ac:dyDescent="0.3">
      <c r="A80" t="s">
        <v>110</v>
      </c>
      <c r="B80" t="s">
        <v>129</v>
      </c>
      <c r="C80" t="s">
        <v>130</v>
      </c>
      <c r="D80" t="s">
        <v>141</v>
      </c>
      <c r="E80" t="s">
        <v>132</v>
      </c>
      <c r="F80" t="s">
        <v>147</v>
      </c>
      <c r="G80" t="s">
        <v>152</v>
      </c>
      <c r="H80" t="s">
        <v>148</v>
      </c>
    </row>
    <row r="81" spans="1:8" x14ac:dyDescent="0.3">
      <c r="A81" t="s">
        <v>111</v>
      </c>
      <c r="B81" t="s">
        <v>133</v>
      </c>
      <c r="C81" t="s">
        <v>138</v>
      </c>
      <c r="D81" t="s">
        <v>137</v>
      </c>
      <c r="E81" t="s">
        <v>136</v>
      </c>
      <c r="F81" t="s">
        <v>151</v>
      </c>
      <c r="G81" t="s">
        <v>148</v>
      </c>
      <c r="H81" t="s">
        <v>144</v>
      </c>
    </row>
    <row r="82" spans="1:8" x14ac:dyDescent="0.3">
      <c r="A82" t="s">
        <v>112</v>
      </c>
      <c r="B82" t="s">
        <v>134</v>
      </c>
      <c r="C82" t="s">
        <v>150</v>
      </c>
      <c r="D82" t="s">
        <v>137</v>
      </c>
      <c r="E82" t="s">
        <v>136</v>
      </c>
      <c r="F82" t="s">
        <v>130</v>
      </c>
      <c r="G82" t="s">
        <v>132</v>
      </c>
      <c r="H82" t="s">
        <v>148</v>
      </c>
    </row>
    <row r="83" spans="1:8" x14ac:dyDescent="0.3">
      <c r="A83" t="s">
        <v>113</v>
      </c>
      <c r="B83" t="s">
        <v>142</v>
      </c>
      <c r="C83" t="s">
        <v>140</v>
      </c>
      <c r="D83" t="s">
        <v>151</v>
      </c>
      <c r="E83" t="s">
        <v>152</v>
      </c>
      <c r="F83" t="s">
        <v>153</v>
      </c>
      <c r="G83" t="s">
        <v>147</v>
      </c>
      <c r="H83" t="s">
        <v>138</v>
      </c>
    </row>
    <row r="84" spans="1:8" x14ac:dyDescent="0.3">
      <c r="A84" t="s">
        <v>114</v>
      </c>
      <c r="B84" t="s">
        <v>142</v>
      </c>
      <c r="C84" t="s">
        <v>140</v>
      </c>
      <c r="D84" t="s">
        <v>151</v>
      </c>
      <c r="E84" t="s">
        <v>152</v>
      </c>
      <c r="F84" t="s">
        <v>135</v>
      </c>
      <c r="G84" t="s">
        <v>148</v>
      </c>
      <c r="H84" t="s">
        <v>149</v>
      </c>
    </row>
    <row r="85" spans="1:8" x14ac:dyDescent="0.3">
      <c r="A85" t="s">
        <v>115</v>
      </c>
      <c r="B85" t="s">
        <v>134</v>
      </c>
      <c r="C85" t="s">
        <v>133</v>
      </c>
      <c r="D85" t="s">
        <v>150</v>
      </c>
      <c r="E85" t="s">
        <v>137</v>
      </c>
      <c r="F85" t="s">
        <v>147</v>
      </c>
      <c r="G85" t="s">
        <v>151</v>
      </c>
      <c r="H85" t="s">
        <v>135</v>
      </c>
    </row>
    <row r="86" spans="1:8" x14ac:dyDescent="0.3">
      <c r="A86" t="s">
        <v>116</v>
      </c>
      <c r="B86" t="s">
        <v>134</v>
      </c>
      <c r="C86" t="s">
        <v>133</v>
      </c>
      <c r="D86" t="s">
        <v>139</v>
      </c>
      <c r="E86" t="s">
        <v>137</v>
      </c>
      <c r="F86" t="s">
        <v>151</v>
      </c>
      <c r="G86" t="s">
        <v>152</v>
      </c>
      <c r="H86" t="s">
        <v>135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26AC-EA14-425D-8B0C-BA68C762C20E}">
  <dimension ref="A1:B8"/>
  <sheetViews>
    <sheetView tabSelected="1" workbookViewId="0">
      <selection activeCell="B1" sqref="B1"/>
    </sheetView>
  </sheetViews>
  <sheetFormatPr defaultColWidth="0" defaultRowHeight="15" customHeight="1" zeroHeight="1" x14ac:dyDescent="0.3"/>
  <cols>
    <col min="1" max="1" width="17.44140625" bestFit="1" customWidth="1"/>
    <col min="2" max="2" width="28.21875" bestFit="1" customWidth="1"/>
    <col min="3" max="16384" width="9.21875" hidden="1"/>
  </cols>
  <sheetData>
    <row r="1" spans="1:2" ht="14.4" x14ac:dyDescent="0.3">
      <c r="A1" s="18" t="s">
        <v>119</v>
      </c>
      <c r="B1" s="19" t="s">
        <v>29</v>
      </c>
    </row>
    <row r="2" spans="1:2" ht="14.4" x14ac:dyDescent="0.3">
      <c r="A2" s="18" t="s">
        <v>120</v>
      </c>
      <c r="B2" s="20" t="str">
        <f>VLOOKUP(B1,'Student Selections'!A:H,2,FALSE)</f>
        <v>T- Broadcasting</v>
      </c>
    </row>
    <row r="3" spans="1:2" ht="14.4" x14ac:dyDescent="0.3">
      <c r="A3" s="20"/>
      <c r="B3" s="20" t="str">
        <f>VLOOKUP(B1,'Student Selections'!A:H,3,FALSE)</f>
        <v>T- Communication Technology</v>
      </c>
    </row>
    <row r="4" spans="1:2" ht="14.4" x14ac:dyDescent="0.3">
      <c r="A4" s="20"/>
      <c r="B4" s="20" t="str">
        <f>VLOOKUP(B1,'Student Selections'!A:H,4,FALSE)</f>
        <v>T- PC Repair</v>
      </c>
    </row>
    <row r="5" spans="1:2" ht="14.4" x14ac:dyDescent="0.3">
      <c r="A5" s="20"/>
      <c r="B5" s="20" t="str">
        <f>VLOOKUP(B1,'Student Selections'!A:H,5,FALSE)</f>
        <v>T- Robotics</v>
      </c>
    </row>
    <row r="6" spans="1:2" ht="14.4" x14ac:dyDescent="0.3">
      <c r="A6" s="20"/>
      <c r="B6" s="20" t="str">
        <f>VLOOKUP(B1,'Student Selections'!A:H,6,FALSE)</f>
        <v>A- Music</v>
      </c>
    </row>
    <row r="7" spans="1:2" ht="14.4" x14ac:dyDescent="0.3">
      <c r="A7" s="20"/>
      <c r="B7" s="20" t="str">
        <f>VLOOKUP(B1,'Student Selections'!A:H,7,FALSE)</f>
        <v>A- Photography</v>
      </c>
    </row>
    <row r="8" spans="1:2" ht="14.4" x14ac:dyDescent="0.3">
      <c r="A8" s="20"/>
      <c r="B8" s="20" t="str">
        <f>VLOOKUP(B1,'Student Selections'!A:H,8,FALSE)</f>
        <v>A- Webpage Design</v>
      </c>
    </row>
  </sheetData>
  <conditionalFormatting sqref="B2:B8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005459-6587-4324-B923-477AF87B0DEC}">
          <x14:formula1>
            <xm:f>'Student Selections'!$A2:$A1045786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Course Options</vt:lpstr>
      <vt:lpstr>Course Selection Card</vt:lpstr>
      <vt:lpstr>Student Selections</vt:lpstr>
      <vt:lpstr>Student Query</vt:lpstr>
      <vt:lpstr>ARTS</vt:lpstr>
      <vt:lpstr>BUSINESS</vt:lpstr>
      <vt:lpstr>SCIENCE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2021-10-15T18:15:52Z</dcterms:created>
  <dcterms:modified xsi:type="dcterms:W3CDTF">2024-08-07T17:31:53Z</dcterms:modified>
</cp:coreProperties>
</file>