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1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J14" i="1" l="1"/>
  <c r="J15" i="1"/>
  <c r="J16" i="1"/>
  <c r="J17" i="1"/>
  <c r="J18" i="1"/>
  <c r="J19" i="1"/>
  <c r="J20" i="1"/>
  <c r="J13" i="1"/>
  <c r="I14" i="1"/>
  <c r="I15" i="1"/>
  <c r="I16" i="1"/>
  <c r="I17" i="1"/>
  <c r="I18" i="1"/>
  <c r="I19" i="1"/>
  <c r="I20" i="1"/>
  <c r="I13" i="1"/>
  <c r="N42" i="1" l="1"/>
  <c r="M42" i="1"/>
  <c r="F42" i="1"/>
  <c r="G42" i="1"/>
  <c r="M2" i="1" l="1"/>
  <c r="N2" i="1"/>
  <c r="G2" i="1"/>
  <c r="F2" i="1"/>
  <c r="B14" i="1"/>
  <c r="C19" i="1" l="1"/>
  <c r="H19" i="1" s="1"/>
  <c r="C14" i="1"/>
  <c r="H14" i="1" s="1"/>
  <c r="C15" i="1"/>
  <c r="H15" i="1" s="1"/>
  <c r="C16" i="1"/>
  <c r="H16" i="1" s="1"/>
  <c r="C17" i="1"/>
  <c r="H17" i="1" s="1"/>
  <c r="C18" i="1"/>
  <c r="H18" i="1" s="1"/>
  <c r="C20" i="1"/>
  <c r="H20" i="1" s="1"/>
  <c r="C13" i="1"/>
  <c r="H13" i="1" s="1"/>
  <c r="G14" i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13" i="1"/>
  <c r="G13" i="1" s="1"/>
</calcChain>
</file>

<file path=xl/sharedStrings.xml><?xml version="1.0" encoding="utf-8"?>
<sst xmlns="http://schemas.openxmlformats.org/spreadsheetml/2006/main" count="19" uniqueCount="8">
  <si>
    <t>Кол-во процессов</t>
  </si>
  <si>
    <t>Эффективность</t>
  </si>
  <si>
    <t>Ускорение</t>
  </si>
  <si>
    <t>гигафлопс</t>
  </si>
  <si>
    <t>intel CL</t>
  </si>
  <si>
    <t>Транспонированная матрица</t>
  </si>
  <si>
    <t>1050 T</t>
  </si>
  <si>
    <t>2500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</si>
</sst>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Лист1!$B$13:$B$20</c:f>
              <c:numCache>
                <c:formatCode>General</c:formatCode>
                <c:ptCount val="8"/>
                <c:pt idx="0">
                  <c:v>1</c:v>
                </c:pt>
                <c:pt idx="1">
                  <c:v>1.9255041518386713</c:v>
                </c:pt>
                <c:pt idx="2">
                  <c:v>3.3426688632619439</c:v>
                </c:pt>
                <c:pt idx="3">
                  <c:v>4.6377142857142859</c:v>
                </c:pt>
                <c:pt idx="4">
                  <c:v>9.1809954751131215</c:v>
                </c:pt>
                <c:pt idx="5">
                  <c:v>17.194915254237287</c:v>
                </c:pt>
                <c:pt idx="6">
                  <c:v>35.134199134199129</c:v>
                </c:pt>
                <c:pt idx="7">
                  <c:v>49.791411042944787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D-49D1-B4CE-B577BBEEEB94}"/>
            </c:ext>
          </c:extLst>
        </c:ser>
        <c:ser>
          <c:idx val="1"/>
          <c:order val="1"/>
          <c:tx>
            <c:strRef>
              <c:f>Лист1!$C$12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Лист1!$C$13:$C$20</c:f>
              <c:numCache>
                <c:formatCode>General</c:formatCode>
                <c:ptCount val="8"/>
                <c:pt idx="0">
                  <c:v>1</c:v>
                </c:pt>
                <c:pt idx="1">
                  <c:v>1.9273654841428172</c:v>
                </c:pt>
                <c:pt idx="2">
                  <c:v>2.9555146696454977</c:v>
                </c:pt>
                <c:pt idx="3">
                  <c:v>3.535072896608638</c:v>
                </c:pt>
                <c:pt idx="4">
                  <c:v>7.0820511026163633</c:v>
                </c:pt>
                <c:pt idx="5">
                  <c:v>14.09002784545771</c:v>
                </c:pt>
                <c:pt idx="6">
                  <c:v>27.300141623954683</c:v>
                </c:pt>
                <c:pt idx="7">
                  <c:v>41.078339844740988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D-49D1-B4CE-B577BBEEEB94}"/>
            </c:ext>
          </c:extLst>
        </c:ser>
        <c:ser>
          <c:idx val="2"/>
          <c:order val="2"/>
          <c:tx>
            <c:strRef>
              <c:f>Лист1!$D$12</c:f>
              <c:strCache>
                <c:ptCount val="1"/>
                <c:pt idx="0">
                  <c:v>1050 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Лист1!$D$13:$D$20</c:f>
              <c:numCache>
                <c:formatCode>General</c:formatCode>
                <c:ptCount val="8"/>
                <c:pt idx="0">
                  <c:v>1</c:v>
                </c:pt>
                <c:pt idx="1">
                  <c:v>1.6553672316384183</c:v>
                </c:pt>
                <c:pt idx="2">
                  <c:v>1.9403973509933776</c:v>
                </c:pt>
                <c:pt idx="3">
                  <c:v>1.8427672955974843</c:v>
                </c:pt>
                <c:pt idx="4">
                  <c:v>3.6625000000000001</c:v>
                </c:pt>
                <c:pt idx="5">
                  <c:v>7.1463414634146352</c:v>
                </c:pt>
                <c:pt idx="6">
                  <c:v>13.952380952380953</c:v>
                </c:pt>
                <c:pt idx="7">
                  <c:v>19.533333333333335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0-4250-A7D1-02BC09CEEA78}"/>
            </c:ext>
          </c:extLst>
        </c:ser>
        <c:ser>
          <c:idx val="3"/>
          <c:order val="3"/>
          <c:tx>
            <c:strRef>
              <c:f>Лист1!$E$12</c:f>
              <c:strCache>
                <c:ptCount val="1"/>
                <c:pt idx="0">
                  <c:v>2500 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Лист1!$E$13:$E$20</c:f>
              <c:numCache>
                <c:formatCode>General</c:formatCode>
                <c:ptCount val="8"/>
                <c:pt idx="0">
                  <c:v>1</c:v>
                </c:pt>
                <c:pt idx="1">
                  <c:v>1.6166084594489718</c:v>
                </c:pt>
                <c:pt idx="2">
                  <c:v>1.8160418482999128</c:v>
                </c:pt>
                <c:pt idx="3">
                  <c:v>1.9458197104156938</c:v>
                </c:pt>
                <c:pt idx="4">
                  <c:v>3.8934579439252337</c:v>
                </c:pt>
                <c:pt idx="5">
                  <c:v>7.6160877513711149</c:v>
                </c:pt>
                <c:pt idx="6">
                  <c:v>15.094202898550725</c:v>
                </c:pt>
                <c:pt idx="7">
                  <c:v>22.518918918918921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0-4250-A7D1-02BC09CE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643936"/>
        <c:axId val="-164643392"/>
      </c:scatterChart>
      <c:valAx>
        <c:axId val="-164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4643392"/>
        <c:crosses val="autoZero"/>
        <c:crossBetween val="midCat"/>
      </c:valAx>
      <c:valAx>
        <c:axId val="-164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46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Лист1!$G$12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Лист1!$F$13:$F$20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Лист1!$G$13:$G$20</c:f>
              <c:numCache>
                <c:formatCode>General</c:formatCode>
                <c:ptCount val="8"/>
                <c:pt idx="0">
                  <c:v>1</c:v>
                </c:pt>
                <c:pt idx="1">
                  <c:v>0.96275207591933565</c:v>
                </c:pt>
                <c:pt idx="2">
                  <c:v>0.83566721581548598</c:v>
                </c:pt>
                <c:pt idx="3">
                  <c:v>0.57971428571428574</c:v>
                </c:pt>
                <c:pt idx="4">
                  <c:v>0.5738122171945701</c:v>
                </c:pt>
                <c:pt idx="5">
                  <c:v>0.53734110169491522</c:v>
                </c:pt>
                <c:pt idx="6">
                  <c:v>0.54897186147186139</c:v>
                </c:pt>
                <c:pt idx="7">
                  <c:v>0.5186605316973415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D-4550-8652-64E5A0569A8A}"/>
            </c:ext>
          </c:extLst>
        </c:ser>
        <c:ser>
          <c:idx val="1"/>
          <c:order val="1"/>
          <c:tx>
            <c:strRef>
              <c:f>Лист1!$H$12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Лист1!$F$13:$F$20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Лист1!$H$13:$H$20</c:f>
              <c:numCache>
                <c:formatCode>General</c:formatCode>
                <c:ptCount val="8"/>
                <c:pt idx="0">
                  <c:v>1</c:v>
                </c:pt>
                <c:pt idx="1">
                  <c:v>0.96368274207140858</c:v>
                </c:pt>
                <c:pt idx="2">
                  <c:v>0.73887866741137442</c:v>
                </c:pt>
                <c:pt idx="3">
                  <c:v>0.44188411207607975</c:v>
                </c:pt>
                <c:pt idx="4">
                  <c:v>0.44262819391352271</c:v>
                </c:pt>
                <c:pt idx="5">
                  <c:v>0.44031337017055344</c:v>
                </c:pt>
                <c:pt idx="6">
                  <c:v>0.42656471287429193</c:v>
                </c:pt>
                <c:pt idx="7">
                  <c:v>0.42789937338271861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D-4550-8652-64E5A0569A8A}"/>
            </c:ext>
          </c:extLst>
        </c:ser>
        <c:ser>
          <c:idx val="2"/>
          <c:order val="2"/>
          <c:tx>
            <c:strRef>
              <c:f>Лист1!$I$12</c:f>
              <c:strCache>
                <c:ptCount val="1"/>
                <c:pt idx="0">
                  <c:v>1050 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Лист1!$F$13:$F$20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Лист1!$I$13:$I$20</c:f>
              <c:numCache>
                <c:formatCode>General</c:formatCode>
                <c:ptCount val="8"/>
                <c:pt idx="0">
                  <c:v>1</c:v>
                </c:pt>
                <c:pt idx="1">
                  <c:v>0.82768361581920913</c:v>
                </c:pt>
                <c:pt idx="2">
                  <c:v>0.48509933774834441</c:v>
                </c:pt>
                <c:pt idx="3">
                  <c:v>0.23034591194968554</c:v>
                </c:pt>
                <c:pt idx="4">
                  <c:v>0.22890625000000001</c:v>
                </c:pt>
                <c:pt idx="5">
                  <c:v>0.22332317073170735</c:v>
                </c:pt>
                <c:pt idx="6">
                  <c:v>0.21800595238095238</c:v>
                </c:pt>
                <c:pt idx="7">
                  <c:v>0.20347222222222225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0-4680-B0D6-BBEFE5E7264C}"/>
            </c:ext>
          </c:extLst>
        </c:ser>
        <c:ser>
          <c:idx val="3"/>
          <c:order val="3"/>
          <c:tx>
            <c:strRef>
              <c:f>Лист1!$J$12</c:f>
              <c:strCache>
                <c:ptCount val="1"/>
                <c:pt idx="0">
                  <c:v>2500 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Лист1!$F$13:$F$20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Лист1!$J$13:$J$20</c:f>
              <c:numCache>
                <c:formatCode>General</c:formatCode>
                <c:ptCount val="8"/>
                <c:pt idx="0">
                  <c:v>1</c:v>
                </c:pt>
                <c:pt idx="1">
                  <c:v>0.8083042297244859</c:v>
                </c:pt>
                <c:pt idx="2">
                  <c:v>0.45401046207497819</c:v>
                </c:pt>
                <c:pt idx="3">
                  <c:v>0.24322746380196172</c:v>
                </c:pt>
                <c:pt idx="4">
                  <c:v>0.24334112149532711</c:v>
                </c:pt>
                <c:pt idx="5">
                  <c:v>0.23800274223034734</c:v>
                </c:pt>
                <c:pt idx="6">
                  <c:v>0.23584692028985507</c:v>
                </c:pt>
                <c:pt idx="7">
                  <c:v>0.23457207207207209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0-4680-B0D6-BBEFE5E7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162432"/>
        <c:axId val="-1991177280"/>
      </c:scatterChart>
      <c:valAx>
        <c:axId val="-941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1177280"/>
        <c:crosses val="autoZero"/>
        <c:crossBetween val="midCat"/>
      </c:valAx>
      <c:valAx>
        <c:axId val="-199117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41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11527777777777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</c:f>
              <c:numCache>
                <c:formatCode>General</c:formatCode>
                <c:ptCount val="8"/>
                <c:pt idx="0">
                  <c:v>81.16</c:v>
                </c:pt>
                <c:pt idx="1">
                  <c:v>42.15</c:v>
                </c:pt>
                <c:pt idx="2">
                  <c:v>24.28</c:v>
                </c:pt>
                <c:pt idx="3">
                  <c:v>17.5</c:v>
                </c:pt>
                <c:pt idx="4">
                  <c:v>8.84</c:v>
                </c:pt>
                <c:pt idx="5">
                  <c:v>4.72</c:v>
                </c:pt>
                <c:pt idx="6">
                  <c:v>2.31</c:v>
                </c:pt>
                <c:pt idx="7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5-44AB-AAAF-7E71F29D60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</c:f>
              <c:numCache>
                <c:formatCode>General</c:formatCode>
                <c:ptCount val="8"/>
                <c:pt idx="0">
                  <c:v>809.61300000000006</c:v>
                </c:pt>
                <c:pt idx="1">
                  <c:v>420.06200000000001</c:v>
                </c:pt>
                <c:pt idx="2">
                  <c:v>273.93299999999999</c:v>
                </c:pt>
                <c:pt idx="3">
                  <c:v>229.023</c:v>
                </c:pt>
                <c:pt idx="4">
                  <c:v>114.319</c:v>
                </c:pt>
                <c:pt idx="5">
                  <c:v>57.46</c:v>
                </c:pt>
                <c:pt idx="6">
                  <c:v>29.655999999999999</c:v>
                </c:pt>
                <c:pt idx="7">
                  <c:v>19.709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5-44AB-AAAF-7E71F29D60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1050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</c:f>
              <c:numCache>
                <c:formatCode>General</c:formatCode>
                <c:ptCount val="8"/>
                <c:pt idx="0">
                  <c:v>29.3</c:v>
                </c:pt>
                <c:pt idx="1">
                  <c:v>17.7</c:v>
                </c:pt>
                <c:pt idx="2">
                  <c:v>15.1</c:v>
                </c:pt>
                <c:pt idx="3">
                  <c:v>15.9</c:v>
                </c:pt>
                <c:pt idx="4">
                  <c:v>8</c:v>
                </c:pt>
                <c:pt idx="5">
                  <c:v>4.0999999999999996</c:v>
                </c:pt>
                <c:pt idx="6">
                  <c:v>2.1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5-44AB-AAAF-7E71F29D60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2500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Лист1!$E$2:$E$9</c:f>
              <c:numCache>
                <c:formatCode>General</c:formatCode>
                <c:ptCount val="8"/>
                <c:pt idx="0">
                  <c:v>416.6</c:v>
                </c:pt>
                <c:pt idx="1">
                  <c:v>257.7</c:v>
                </c:pt>
                <c:pt idx="2">
                  <c:v>229.4</c:v>
                </c:pt>
                <c:pt idx="3">
                  <c:v>214.1</c:v>
                </c:pt>
                <c:pt idx="4">
                  <c:v>107</c:v>
                </c:pt>
                <c:pt idx="5">
                  <c:v>54.7</c:v>
                </c:pt>
                <c:pt idx="6">
                  <c:v>27.6</c:v>
                </c:pt>
                <c:pt idx="7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5-44AB-AAAF-7E71F29D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43583"/>
        <c:axId val="660946495"/>
      </c:lineChart>
      <c:catAx>
        <c:axId val="66094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946495"/>
        <c:crosses val="autoZero"/>
        <c:auto val="1"/>
        <c:lblAlgn val="ctr"/>
        <c:lblOffset val="100"/>
        <c:noMultiLvlLbl val="0"/>
      </c:catAx>
      <c:valAx>
        <c:axId val="6609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9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20</xdr:row>
      <xdr:rowOff>140970</xdr:rowOff>
    </xdr:from>
    <xdr:to>
      <xdr:col>3</xdr:col>
      <xdr:colOff>502920</xdr:colOff>
      <xdr:row>35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0EEF02-0883-4E2F-9178-9D6A29550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20</xdr:row>
      <xdr:rowOff>163830</xdr:rowOff>
    </xdr:from>
    <xdr:to>
      <xdr:col>9</xdr:col>
      <xdr:colOff>548640</xdr:colOff>
      <xdr:row>35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D88885-ABEC-4FAD-AD0D-47CC6D6F8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929640</xdr:colOff>
      <xdr:row>0</xdr:row>
      <xdr:rowOff>45720</xdr:rowOff>
    </xdr:from>
    <xdr:to>
      <xdr:col>6</xdr:col>
      <xdr:colOff>168536</xdr:colOff>
      <xdr:row>0</xdr:row>
      <xdr:rowOff>274320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4EB2424-CAC4-45BF-AD13-742F72225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460" y="45720"/>
          <a:ext cx="336176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422944</xdr:colOff>
      <xdr:row>0</xdr:row>
      <xdr:rowOff>45719</xdr:rowOff>
    </xdr:from>
    <xdr:to>
      <xdr:col>13</xdr:col>
      <xdr:colOff>152400</xdr:colOff>
      <xdr:row>0</xdr:row>
      <xdr:rowOff>320040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4939FB3-B65B-4624-95C2-D740A99D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6744" y="45719"/>
          <a:ext cx="339056" cy="274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929640</xdr:colOff>
      <xdr:row>40</xdr:row>
      <xdr:rowOff>45720</xdr:rowOff>
    </xdr:from>
    <xdr:to>
      <xdr:col>6</xdr:col>
      <xdr:colOff>168536</xdr:colOff>
      <xdr:row>40</xdr:row>
      <xdr:rowOff>274320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4EB2424-CAC4-45BF-AD13-742F72225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45720"/>
          <a:ext cx="336176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422944</xdr:colOff>
      <xdr:row>40</xdr:row>
      <xdr:rowOff>45719</xdr:rowOff>
    </xdr:from>
    <xdr:to>
      <xdr:col>13</xdr:col>
      <xdr:colOff>152400</xdr:colOff>
      <xdr:row>40</xdr:row>
      <xdr:rowOff>320040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4939FB3-B65B-4624-95C2-D740A99D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1024" y="45719"/>
          <a:ext cx="339056" cy="274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276225</xdr:colOff>
      <xdr:row>21</xdr:row>
      <xdr:rowOff>66675</xdr:rowOff>
    </xdr:from>
    <xdr:to>
      <xdr:col>17</xdr:col>
      <xdr:colOff>581025</xdr:colOff>
      <xdr:row>35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H8" sqref="H8"/>
    </sheetView>
  </sheetViews>
  <sheetFormatPr defaultRowHeight="15" x14ac:dyDescent="0.25"/>
  <cols>
    <col min="1" max="1" width="14.28515625" customWidth="1"/>
    <col min="2" max="2" width="20.140625" customWidth="1"/>
    <col min="3" max="3" width="26.7109375" customWidth="1"/>
    <col min="6" max="6" width="16" customWidth="1"/>
    <col min="7" max="7" width="17.5703125" customWidth="1"/>
    <col min="8" max="8" width="17.42578125" customWidth="1"/>
    <col min="9" max="9" width="11.5703125" bestFit="1" customWidth="1"/>
  </cols>
  <sheetData>
    <row r="1" spans="1:15" ht="25.5" x14ac:dyDescent="0.25">
      <c r="A1" s="8" t="s">
        <v>0</v>
      </c>
      <c r="B1" s="8">
        <v>1050</v>
      </c>
      <c r="C1" s="8">
        <v>2500</v>
      </c>
      <c r="D1" s="8" t="s">
        <v>6</v>
      </c>
      <c r="E1" s="8" t="s">
        <v>7</v>
      </c>
      <c r="I1" s="5" t="s">
        <v>4</v>
      </c>
      <c r="J1" s="5">
        <v>1050</v>
      </c>
      <c r="K1" s="5">
        <v>2500</v>
      </c>
    </row>
    <row r="2" spans="1:15" x14ac:dyDescent="0.25">
      <c r="A2" s="3">
        <v>1</v>
      </c>
      <c r="B2" s="3">
        <v>81.16</v>
      </c>
      <c r="C2" s="3">
        <v>809.61300000000006</v>
      </c>
      <c r="D2" s="3">
        <v>29.3</v>
      </c>
      <c r="E2" s="3">
        <v>416.6</v>
      </c>
      <c r="F2" s="4">
        <f>20*B1*B1*B1/B2/1000000000</f>
        <v>0.28526983735830463</v>
      </c>
      <c r="G2" s="4">
        <f>20*C1*C1*C1/C2/1000000000</f>
        <v>0.38598688509201307</v>
      </c>
      <c r="H2" t="s">
        <v>3</v>
      </c>
      <c r="J2" s="7">
        <v>56.45</v>
      </c>
      <c r="K2" s="7">
        <v>694.21299999999997</v>
      </c>
      <c r="M2" s="4">
        <f>20*J1*J1*J1/J2/1000000000</f>
        <v>0.41014171833480956</v>
      </c>
      <c r="N2" s="4">
        <f>20*K1*K1*K1/K2/1000000000</f>
        <v>0.45015002600066556</v>
      </c>
      <c r="O2" t="s">
        <v>3</v>
      </c>
    </row>
    <row r="3" spans="1:15" x14ac:dyDescent="0.25">
      <c r="A3" s="3">
        <v>2</v>
      </c>
      <c r="B3" s="3">
        <v>42.15</v>
      </c>
      <c r="C3" s="3">
        <v>420.06200000000001</v>
      </c>
      <c r="D3" s="3">
        <v>17.7</v>
      </c>
      <c r="E3" s="3">
        <v>257.7</v>
      </c>
    </row>
    <row r="4" spans="1:15" x14ac:dyDescent="0.25">
      <c r="A4" s="3">
        <v>4</v>
      </c>
      <c r="B4" s="3">
        <v>24.28</v>
      </c>
      <c r="C4" s="3">
        <v>273.93299999999999</v>
      </c>
      <c r="D4" s="3">
        <v>15.1</v>
      </c>
      <c r="E4" s="3">
        <v>229.4</v>
      </c>
    </row>
    <row r="5" spans="1:15" x14ac:dyDescent="0.25">
      <c r="A5" s="3">
        <v>8</v>
      </c>
      <c r="B5" s="3">
        <v>17.5</v>
      </c>
      <c r="C5" s="3">
        <v>229.023</v>
      </c>
      <c r="D5" s="3">
        <v>15.9</v>
      </c>
      <c r="E5" s="3">
        <v>214.1</v>
      </c>
    </row>
    <row r="6" spans="1:15" x14ac:dyDescent="0.25">
      <c r="A6" s="3">
        <v>16</v>
      </c>
      <c r="B6" s="3">
        <v>8.84</v>
      </c>
      <c r="C6" s="3">
        <v>114.319</v>
      </c>
      <c r="D6" s="3">
        <v>8</v>
      </c>
      <c r="E6" s="3">
        <v>107</v>
      </c>
    </row>
    <row r="7" spans="1:15" x14ac:dyDescent="0.25">
      <c r="A7" s="3">
        <v>32</v>
      </c>
      <c r="B7" s="3">
        <v>4.72</v>
      </c>
      <c r="C7" s="3">
        <v>57.46</v>
      </c>
      <c r="D7" s="3">
        <v>4.0999999999999996</v>
      </c>
      <c r="E7" s="3">
        <v>54.7</v>
      </c>
    </row>
    <row r="8" spans="1:15" x14ac:dyDescent="0.25">
      <c r="A8" s="3">
        <v>64</v>
      </c>
      <c r="B8" s="3">
        <v>2.31</v>
      </c>
      <c r="C8" s="3">
        <v>29.655999999999999</v>
      </c>
      <c r="D8" s="3">
        <v>2.1</v>
      </c>
      <c r="E8" s="3">
        <v>27.6</v>
      </c>
    </row>
    <row r="9" spans="1:15" x14ac:dyDescent="0.25">
      <c r="A9" s="3">
        <v>96</v>
      </c>
      <c r="B9" s="6">
        <v>1.63</v>
      </c>
      <c r="C9" s="3">
        <v>19.709</v>
      </c>
      <c r="D9" s="6">
        <v>1.5</v>
      </c>
      <c r="E9" s="3">
        <v>18.5</v>
      </c>
    </row>
    <row r="11" spans="1:15" x14ac:dyDescent="0.25">
      <c r="A11" s="10" t="s">
        <v>2</v>
      </c>
      <c r="B11" s="10"/>
      <c r="C11" s="10"/>
      <c r="F11" s="10" t="s">
        <v>1</v>
      </c>
      <c r="G11" s="10"/>
      <c r="H11" s="10"/>
    </row>
    <row r="12" spans="1:15" ht="25.5" x14ac:dyDescent="0.25">
      <c r="A12" s="8" t="s">
        <v>0</v>
      </c>
      <c r="B12" s="8">
        <v>1050</v>
      </c>
      <c r="C12" s="8">
        <v>2500</v>
      </c>
      <c r="D12" s="9" t="s">
        <v>6</v>
      </c>
      <c r="E12" s="9" t="s">
        <v>7</v>
      </c>
      <c r="F12" s="8" t="s">
        <v>0</v>
      </c>
      <c r="G12" s="8">
        <v>1050</v>
      </c>
      <c r="H12" s="8">
        <v>2500</v>
      </c>
      <c r="I12" s="9" t="s">
        <v>6</v>
      </c>
      <c r="J12" s="9" t="s">
        <v>7</v>
      </c>
    </row>
    <row r="13" spans="1:15" x14ac:dyDescent="0.25">
      <c r="A13" s="3">
        <v>1</v>
      </c>
      <c r="B13" s="3">
        <f>$B$2/B2</f>
        <v>1</v>
      </c>
      <c r="C13" s="3">
        <f>$C$2/C2</f>
        <v>1</v>
      </c>
      <c r="D13" s="3">
        <f>$D$2/D2</f>
        <v>1</v>
      </c>
      <c r="E13" s="3">
        <f>$E$2/E2</f>
        <v>1</v>
      </c>
      <c r="F13" s="3">
        <v>1</v>
      </c>
      <c r="G13" s="3">
        <f>B13/F13</f>
        <v>1</v>
      </c>
      <c r="H13" s="3">
        <f>C13/F13</f>
        <v>1</v>
      </c>
      <c r="I13" s="3">
        <f>D13/$F13</f>
        <v>1</v>
      </c>
      <c r="J13" s="3">
        <f>E13/$F13</f>
        <v>1</v>
      </c>
    </row>
    <row r="14" spans="1:15" x14ac:dyDescent="0.25">
      <c r="A14" s="3">
        <v>2</v>
      </c>
      <c r="B14" s="3">
        <f>$B$2/B3</f>
        <v>1.9255041518386713</v>
      </c>
      <c r="C14" s="3">
        <f t="shared" ref="C14:C20" si="0">$C$2/C3</f>
        <v>1.9273654841428172</v>
      </c>
      <c r="D14" s="3">
        <f t="shared" ref="D14:D20" si="1">$D$2/D3</f>
        <v>1.6553672316384183</v>
      </c>
      <c r="E14" s="3">
        <f t="shared" ref="E14:E20" si="2">$E$2/E3</f>
        <v>1.6166084594489718</v>
      </c>
      <c r="F14" s="3">
        <v>2</v>
      </c>
      <c r="G14" s="3">
        <f>B14/F14</f>
        <v>0.96275207591933565</v>
      </c>
      <c r="H14" s="3">
        <f t="shared" ref="H14:H20" si="3">C14/F14</f>
        <v>0.96368274207140858</v>
      </c>
      <c r="I14" s="3">
        <f t="shared" ref="I14:I20" si="4">D14/$F14</f>
        <v>0.82768361581920913</v>
      </c>
      <c r="J14" s="3">
        <f t="shared" ref="J14:J20" si="5">E14/$F14</f>
        <v>0.8083042297244859</v>
      </c>
    </row>
    <row r="15" spans="1:15" x14ac:dyDescent="0.25">
      <c r="A15" s="3">
        <v>4</v>
      </c>
      <c r="B15" s="3">
        <f t="shared" ref="B15:B20" si="6">$B$2/B4</f>
        <v>3.3426688632619439</v>
      </c>
      <c r="C15" s="3">
        <f t="shared" si="0"/>
        <v>2.9555146696454977</v>
      </c>
      <c r="D15" s="3">
        <f t="shared" si="1"/>
        <v>1.9403973509933776</v>
      </c>
      <c r="E15" s="3">
        <f t="shared" si="2"/>
        <v>1.8160418482999128</v>
      </c>
      <c r="F15" s="3">
        <v>4</v>
      </c>
      <c r="G15" s="3">
        <f t="shared" ref="G15:G20" si="7">B15/F15</f>
        <v>0.83566721581548598</v>
      </c>
      <c r="H15" s="3">
        <f t="shared" si="3"/>
        <v>0.73887866741137442</v>
      </c>
      <c r="I15" s="3">
        <f t="shared" si="4"/>
        <v>0.48509933774834441</v>
      </c>
      <c r="J15" s="3">
        <f t="shared" si="5"/>
        <v>0.45401046207497819</v>
      </c>
    </row>
    <row r="16" spans="1:15" x14ac:dyDescent="0.25">
      <c r="A16" s="3">
        <v>8</v>
      </c>
      <c r="B16" s="3">
        <f t="shared" si="6"/>
        <v>4.6377142857142859</v>
      </c>
      <c r="C16" s="3">
        <f t="shared" si="0"/>
        <v>3.535072896608638</v>
      </c>
      <c r="D16" s="3">
        <f t="shared" si="1"/>
        <v>1.8427672955974843</v>
      </c>
      <c r="E16" s="3">
        <f t="shared" si="2"/>
        <v>1.9458197104156938</v>
      </c>
      <c r="F16" s="3">
        <v>8</v>
      </c>
      <c r="G16" s="3">
        <f t="shared" si="7"/>
        <v>0.57971428571428574</v>
      </c>
      <c r="H16" s="3">
        <f t="shared" si="3"/>
        <v>0.44188411207607975</v>
      </c>
      <c r="I16" s="3">
        <f t="shared" si="4"/>
        <v>0.23034591194968554</v>
      </c>
      <c r="J16" s="3">
        <f t="shared" si="5"/>
        <v>0.24322746380196172</v>
      </c>
    </row>
    <row r="17" spans="1:10" x14ac:dyDescent="0.25">
      <c r="A17" s="3">
        <v>16</v>
      </c>
      <c r="B17" s="3">
        <f t="shared" si="6"/>
        <v>9.1809954751131215</v>
      </c>
      <c r="C17" s="3">
        <f t="shared" si="0"/>
        <v>7.0820511026163633</v>
      </c>
      <c r="D17" s="3">
        <f t="shared" si="1"/>
        <v>3.6625000000000001</v>
      </c>
      <c r="E17" s="3">
        <f t="shared" si="2"/>
        <v>3.8934579439252337</v>
      </c>
      <c r="F17" s="3">
        <v>16</v>
      </c>
      <c r="G17" s="3">
        <f t="shared" si="7"/>
        <v>0.5738122171945701</v>
      </c>
      <c r="H17" s="3">
        <f t="shared" si="3"/>
        <v>0.44262819391352271</v>
      </c>
      <c r="I17" s="3">
        <f t="shared" si="4"/>
        <v>0.22890625000000001</v>
      </c>
      <c r="J17" s="3">
        <f t="shared" si="5"/>
        <v>0.24334112149532711</v>
      </c>
    </row>
    <row r="18" spans="1:10" x14ac:dyDescent="0.25">
      <c r="A18" s="3">
        <v>32</v>
      </c>
      <c r="B18" s="3">
        <f t="shared" si="6"/>
        <v>17.194915254237287</v>
      </c>
      <c r="C18" s="3">
        <f t="shared" si="0"/>
        <v>14.09002784545771</v>
      </c>
      <c r="D18" s="3">
        <f t="shared" si="1"/>
        <v>7.1463414634146352</v>
      </c>
      <c r="E18" s="3">
        <f t="shared" si="2"/>
        <v>7.6160877513711149</v>
      </c>
      <c r="F18" s="3">
        <v>32</v>
      </c>
      <c r="G18" s="3">
        <f t="shared" si="7"/>
        <v>0.53734110169491522</v>
      </c>
      <c r="H18" s="3">
        <f t="shared" si="3"/>
        <v>0.44031337017055344</v>
      </c>
      <c r="I18" s="3">
        <f t="shared" si="4"/>
        <v>0.22332317073170735</v>
      </c>
      <c r="J18" s="3">
        <f t="shared" si="5"/>
        <v>0.23800274223034734</v>
      </c>
    </row>
    <row r="19" spans="1:10" x14ac:dyDescent="0.25">
      <c r="A19" s="3">
        <v>64</v>
      </c>
      <c r="B19" s="3">
        <f t="shared" si="6"/>
        <v>35.134199134199129</v>
      </c>
      <c r="C19" s="3">
        <f>$C$2/C8</f>
        <v>27.300141623954683</v>
      </c>
      <c r="D19" s="3">
        <f t="shared" si="1"/>
        <v>13.952380952380953</v>
      </c>
      <c r="E19" s="3">
        <f t="shared" si="2"/>
        <v>15.094202898550725</v>
      </c>
      <c r="F19" s="3">
        <v>64</v>
      </c>
      <c r="G19" s="3">
        <f t="shared" si="7"/>
        <v>0.54897186147186139</v>
      </c>
      <c r="H19" s="3">
        <f t="shared" si="3"/>
        <v>0.42656471287429193</v>
      </c>
      <c r="I19" s="3">
        <f t="shared" si="4"/>
        <v>0.21800595238095238</v>
      </c>
      <c r="J19" s="3">
        <f t="shared" si="5"/>
        <v>0.23584692028985507</v>
      </c>
    </row>
    <row r="20" spans="1:10" x14ac:dyDescent="0.25">
      <c r="A20" s="3">
        <v>96</v>
      </c>
      <c r="B20" s="3">
        <f t="shared" si="6"/>
        <v>49.791411042944787</v>
      </c>
      <c r="C20" s="3">
        <f t="shared" si="0"/>
        <v>41.078339844740988</v>
      </c>
      <c r="D20" s="3">
        <f t="shared" si="1"/>
        <v>19.533333333333335</v>
      </c>
      <c r="E20" s="3">
        <f t="shared" si="2"/>
        <v>22.518918918918921</v>
      </c>
      <c r="F20" s="3">
        <v>96</v>
      </c>
      <c r="G20" s="3">
        <f t="shared" si="7"/>
        <v>0.5186605316973415</v>
      </c>
      <c r="H20" s="3">
        <f t="shared" si="3"/>
        <v>0.42789937338271861</v>
      </c>
      <c r="I20" s="3">
        <f t="shared" si="4"/>
        <v>0.20347222222222225</v>
      </c>
      <c r="J20" s="3">
        <f t="shared" si="5"/>
        <v>0.23457207207207209</v>
      </c>
    </row>
    <row r="39" spans="1:15" ht="18.75" x14ac:dyDescent="0.3">
      <c r="A39" s="11" t="s">
        <v>5</v>
      </c>
      <c r="B39" s="12"/>
    </row>
    <row r="41" spans="1:15" ht="25.5" x14ac:dyDescent="0.25">
      <c r="A41" s="1" t="s">
        <v>0</v>
      </c>
      <c r="B41" s="2">
        <v>1050</v>
      </c>
      <c r="C41" s="2">
        <v>2500</v>
      </c>
      <c r="I41" s="5" t="s">
        <v>4</v>
      </c>
      <c r="J41" s="5">
        <v>1050</v>
      </c>
      <c r="K41" s="5">
        <v>2500</v>
      </c>
    </row>
    <row r="42" spans="1:15" x14ac:dyDescent="0.25">
      <c r="A42" s="3">
        <v>1</v>
      </c>
      <c r="B42" s="3">
        <v>29.3</v>
      </c>
      <c r="C42" s="3">
        <v>416.6</v>
      </c>
      <c r="F42" s="4">
        <f>20*B41*B41*B41/B42/1000000000</f>
        <v>0.79018771331058013</v>
      </c>
      <c r="G42" s="4">
        <f>20*C41*C41*C41/C42/1000000000</f>
        <v>0.75012001920307247</v>
      </c>
      <c r="H42" t="s">
        <v>3</v>
      </c>
      <c r="J42" s="7">
        <v>26.8</v>
      </c>
      <c r="K42" s="7">
        <v>417.3</v>
      </c>
      <c r="M42" s="4">
        <f>20*J41*J41*J41/J42/1000000000</f>
        <v>0.86389925373134324</v>
      </c>
      <c r="N42" s="4">
        <f>20*K41*K41*K41/K42/1000000000</f>
        <v>0.74886173017014135</v>
      </c>
      <c r="O42" t="s">
        <v>3</v>
      </c>
    </row>
    <row r="43" spans="1:15" x14ac:dyDescent="0.25">
      <c r="A43" s="3">
        <v>2</v>
      </c>
      <c r="B43" s="3">
        <v>17.7</v>
      </c>
      <c r="C43" s="3">
        <v>257.7</v>
      </c>
    </row>
    <row r="44" spans="1:15" x14ac:dyDescent="0.25">
      <c r="A44" s="3">
        <v>4</v>
      </c>
      <c r="B44" s="3">
        <v>15.1</v>
      </c>
      <c r="C44" s="3">
        <v>229.4</v>
      </c>
    </row>
    <row r="45" spans="1:15" x14ac:dyDescent="0.25">
      <c r="A45" s="3">
        <v>8</v>
      </c>
      <c r="B45" s="3">
        <v>15.9</v>
      </c>
      <c r="C45" s="3">
        <v>214.1</v>
      </c>
    </row>
    <row r="46" spans="1:15" x14ac:dyDescent="0.25">
      <c r="A46" s="3">
        <v>16</v>
      </c>
      <c r="B46" s="3">
        <v>8</v>
      </c>
      <c r="C46" s="3">
        <v>107</v>
      </c>
    </row>
    <row r="47" spans="1:15" x14ac:dyDescent="0.25">
      <c r="A47" s="3">
        <v>32</v>
      </c>
      <c r="B47" s="3">
        <v>4.0999999999999996</v>
      </c>
      <c r="C47" s="3">
        <v>54.7</v>
      </c>
    </row>
    <row r="48" spans="1:15" x14ac:dyDescent="0.25">
      <c r="A48" s="3">
        <v>64</v>
      </c>
      <c r="B48" s="3">
        <v>2.1</v>
      </c>
      <c r="C48" s="3">
        <v>27.6</v>
      </c>
    </row>
    <row r="49" spans="1:3" x14ac:dyDescent="0.25">
      <c r="A49" s="3">
        <v>96</v>
      </c>
      <c r="B49" s="6"/>
      <c r="C49" s="3">
        <v>18.5</v>
      </c>
    </row>
  </sheetData>
  <mergeCells count="3">
    <mergeCell ref="A11:C11"/>
    <mergeCell ref="F11:H11"/>
    <mergeCell ref="A39:B3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2022-04-22T15:24:25Z</dcterms:created>
  <dcterms:modified xsi:type="dcterms:W3CDTF">2022-09-30T16:08:19Z</dcterms:modified>
</cp:coreProperties>
</file>