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EGA\ОНФ\6 семестр\ПП\lab3\"/>
    </mc:Choice>
  </mc:AlternateContent>
  <xr:revisionPtr revIDLastSave="0" documentId="13_ncr:1_{F21B472B-699C-4C90-96BB-5E48D58E49E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5" i="1" l="1"/>
  <c r="B15" i="1" s="1"/>
  <c r="I3" i="1"/>
  <c r="D13" i="1" s="1"/>
  <c r="H5" i="1"/>
  <c r="C15" i="1" s="1"/>
  <c r="G8" i="1"/>
  <c r="B18" i="1" s="1"/>
  <c r="G4" i="1"/>
  <c r="B14" i="1" s="1"/>
  <c r="I5" i="1"/>
  <c r="D15" i="1" s="1"/>
  <c r="G42" i="1"/>
  <c r="G50" i="1" s="1"/>
  <c r="H42" i="1"/>
  <c r="H50" i="1" s="1"/>
  <c r="I42" i="1"/>
  <c r="I50" i="1" s="1"/>
  <c r="H41" i="1"/>
  <c r="H49" i="1" s="1"/>
  <c r="I41" i="1"/>
  <c r="I49" i="1" s="1"/>
  <c r="G41" i="1"/>
  <c r="G49" i="1" s="1"/>
  <c r="H36" i="1"/>
  <c r="H44" i="1" s="1"/>
  <c r="I36" i="1"/>
  <c r="I44" i="1" s="1"/>
  <c r="H37" i="1"/>
  <c r="H45" i="1" s="1"/>
  <c r="I37" i="1"/>
  <c r="I45" i="1" s="1"/>
  <c r="H38" i="1"/>
  <c r="H46" i="1" s="1"/>
  <c r="I38" i="1"/>
  <c r="I46" i="1" s="1"/>
  <c r="H39" i="1"/>
  <c r="H47" i="1" s="1"/>
  <c r="I39" i="1"/>
  <c r="I47" i="1" s="1"/>
  <c r="H40" i="1"/>
  <c r="H48" i="1" s="1"/>
  <c r="I40" i="1"/>
  <c r="I48" i="1" s="1"/>
  <c r="G37" i="1"/>
  <c r="G45" i="1" s="1"/>
  <c r="G38" i="1"/>
  <c r="G46" i="1" s="1"/>
  <c r="G39" i="1"/>
  <c r="G47" i="1" s="1"/>
  <c r="G40" i="1"/>
  <c r="G48" i="1" s="1"/>
  <c r="G36" i="1"/>
  <c r="G44" i="1" s="1"/>
  <c r="I6" i="1"/>
  <c r="D16" i="1" s="1"/>
  <c r="I4" i="1"/>
  <c r="D14" i="1" s="1"/>
  <c r="H8" i="1"/>
  <c r="C18" i="1" s="1"/>
  <c r="G3" i="1"/>
  <c r="B13" i="1" s="1"/>
  <c r="G6" i="1"/>
  <c r="B16" i="1" s="1"/>
  <c r="G7" i="1"/>
  <c r="B17" i="1" s="1"/>
  <c r="G2" i="1"/>
  <c r="B12" i="1" s="1"/>
  <c r="H4" i="1" l="1"/>
  <c r="C14" i="1" s="1"/>
  <c r="H2" i="1"/>
  <c r="C12" i="1" s="1"/>
  <c r="I2" i="1"/>
  <c r="D12" i="1" s="1"/>
  <c r="H6" i="1"/>
  <c r="C16" i="1" s="1"/>
  <c r="H3" i="1"/>
  <c r="C13" i="1" s="1"/>
  <c r="I7" i="1"/>
  <c r="D17" i="1" s="1"/>
  <c r="H7" i="1"/>
  <c r="C17" i="1" s="1"/>
  <c r="I8" i="1"/>
  <c r="D18" i="1" s="1"/>
</calcChain>
</file>

<file path=xl/sharedStrings.xml><?xml version="1.0" encoding="utf-8"?>
<sst xmlns="http://schemas.openxmlformats.org/spreadsheetml/2006/main" count="23" uniqueCount="7">
  <si>
    <t>p\T_p</t>
  </si>
  <si>
    <t>I=100, T=80</t>
  </si>
  <si>
    <t>I=500, T= 0.11</t>
  </si>
  <si>
    <t>I=1000, T=0.007</t>
  </si>
  <si>
    <t>mpicxx</t>
  </si>
  <si>
    <t>mpiicc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</si>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</sst>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4"/>
      <color rgb="FF000000"/>
      <name val="Times New Roman"/>
      <family val="1"/>
      <charset val="204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000000"/>
      </top>
      <bottom/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/>
      <right style="medium">
        <color rgb="FF000000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6" borderId="0" xfId="0" applyFont="1" applyFill="1" applyBorder="1" applyAlignment="1">
      <alignment horizontal="center" vertical="center"/>
    </xf>
    <xf numFmtId="0" fontId="0" fillId="0" borderId="0" xfId="0" applyBorder="1"/>
    <xf numFmtId="0" fontId="0" fillId="0" borderId="12" xfId="0" applyBorder="1"/>
    <xf numFmtId="0" fontId="1" fillId="2" borderId="11" xfId="0" applyFont="1" applyFill="1" applyBorder="1" applyAlignment="1">
      <alignment horizontal="center" vertical="center"/>
    </xf>
    <xf numFmtId="0" fontId="1" fillId="5" borderId="13" xfId="0" applyFont="1" applyFill="1" applyBorder="1" applyAlignment="1">
      <alignment horizontal="center" vertical="center"/>
    </xf>
    <xf numFmtId="0" fontId="1" fillId="5" borderId="14" xfId="0" applyFont="1" applyFill="1" applyBorder="1" applyAlignment="1">
      <alignment horizontal="center" vertical="center"/>
    </xf>
    <xf numFmtId="0" fontId="1" fillId="5" borderId="15" xfId="0" applyFont="1" applyFill="1" applyBorder="1" applyAlignment="1">
      <alignment horizontal="center" vertical="center"/>
    </xf>
    <xf numFmtId="0" fontId="1" fillId="5" borderId="16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1" fillId="5" borderId="18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Ускорение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I=100; T = 80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Лист1!$F$2:$F$8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Лист1!$G$2:$G$8</c:f>
              <c:numCache>
                <c:formatCode>General</c:formatCode>
                <c:ptCount val="7"/>
                <c:pt idx="0">
                  <c:v>1</c:v>
                </c:pt>
                <c:pt idx="1">
                  <c:v>1.9748621061307299</c:v>
                </c:pt>
                <c:pt idx="2">
                  <c:v>3.8947098613386015</c:v>
                </c:pt>
                <c:pt idx="3">
                  <c:v>6.8238477041710475</c:v>
                </c:pt>
                <c:pt idx="4">
                  <c:v>13.028357522271948</c:v>
                </c:pt>
                <c:pt idx="5">
                  <c:v>21.034168411101358</c:v>
                </c:pt>
                <c:pt idx="6">
                  <c:v>23.097656829304462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75-47FE-A9AB-0D8277359DC9}"/>
            </c:ext>
          </c:extLst>
        </c:ser>
        <c:ser>
          <c:idx val="1"/>
          <c:order val="1"/>
          <c:tx>
            <c:v>I=500; T = 0.11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Лист1!$F$2:$F$8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Лист1!$H$2:$H$8</c:f>
              <c:numCache>
                <c:formatCode>General</c:formatCode>
                <c:ptCount val="7"/>
                <c:pt idx="0">
                  <c:v>1</c:v>
                </c:pt>
                <c:pt idx="1">
                  <c:v>1.9751852539299533</c:v>
                </c:pt>
                <c:pt idx="2">
                  <c:v>3.7915912952913451</c:v>
                </c:pt>
                <c:pt idx="3">
                  <c:v>7.4117331904634352</c:v>
                </c:pt>
                <c:pt idx="4">
                  <c:v>16.864561745702794</c:v>
                </c:pt>
                <c:pt idx="5">
                  <c:v>28.514892301350102</c:v>
                </c:pt>
                <c:pt idx="6">
                  <c:v>54.550473186119874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775-47FE-A9AB-0D8277359DC9}"/>
            </c:ext>
          </c:extLst>
        </c:ser>
        <c:ser>
          <c:idx val="2"/>
          <c:order val="2"/>
          <c:tx>
            <c:v>I=1000; T = 0.007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Лист1!$F$2:$F$8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Лист1!$I$2:$I$8</c:f>
              <c:numCache>
                <c:formatCode>General</c:formatCode>
                <c:ptCount val="7"/>
                <c:pt idx="0">
                  <c:v>1</c:v>
                </c:pt>
                <c:pt idx="1">
                  <c:v>2.021045655889226</c:v>
                </c:pt>
                <c:pt idx="2">
                  <c:v>3.9941410019575945</c:v>
                </c:pt>
                <c:pt idx="3">
                  <c:v>7.9827795227861351</c:v>
                </c:pt>
                <c:pt idx="4">
                  <c:v>15.072677140776191</c:v>
                </c:pt>
                <c:pt idx="5">
                  <c:v>29.297906765092527</c:v>
                </c:pt>
                <c:pt idx="6">
                  <c:v>61.565448363790892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775-47FE-A9AB-0D8277359D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699231"/>
        <c:axId val="81042815"/>
      </c:scatterChart>
      <c:valAx>
        <c:axId val="241699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1042815"/>
        <c:crosses val="autoZero"/>
        <c:crossBetween val="midCat"/>
      </c:valAx>
      <c:valAx>
        <c:axId val="81042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16992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Эффективность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I=100; T = 80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Лист1!$A$12:$A$18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Лист1!$B$12:$B$18</c:f>
              <c:numCache>
                <c:formatCode>General</c:formatCode>
                <c:ptCount val="7"/>
                <c:pt idx="0">
                  <c:v>1</c:v>
                </c:pt>
                <c:pt idx="1">
                  <c:v>0.98743105306536494</c:v>
                </c:pt>
                <c:pt idx="2">
                  <c:v>0.97367746533465038</c:v>
                </c:pt>
                <c:pt idx="3">
                  <c:v>0.85298096302138093</c:v>
                </c:pt>
                <c:pt idx="4">
                  <c:v>0.81427234514199676</c:v>
                </c:pt>
                <c:pt idx="5">
                  <c:v>0.65731776284691745</c:v>
                </c:pt>
                <c:pt idx="6">
                  <c:v>0.36090088795788222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BA-4F04-9B57-0E780100153E}"/>
            </c:ext>
          </c:extLst>
        </c:ser>
        <c:ser>
          <c:idx val="1"/>
          <c:order val="1"/>
          <c:tx>
            <c:v>I=500; T = 0.11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Лист1!$A$12:$A$18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Лист1!$C$12:$C$18</c:f>
              <c:numCache>
                <c:formatCode>General</c:formatCode>
                <c:ptCount val="7"/>
                <c:pt idx="0">
                  <c:v>1</c:v>
                </c:pt>
                <c:pt idx="1">
                  <c:v>0.98759262696497663</c:v>
                </c:pt>
                <c:pt idx="2">
                  <c:v>0.94789782382283627</c:v>
                </c:pt>
                <c:pt idx="3">
                  <c:v>0.92646664880792939</c:v>
                </c:pt>
                <c:pt idx="4">
                  <c:v>1.0540351091064246</c:v>
                </c:pt>
                <c:pt idx="5">
                  <c:v>0.89109038441719068</c:v>
                </c:pt>
                <c:pt idx="6">
                  <c:v>0.85235114353312302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0BA-4F04-9B57-0E780100153E}"/>
            </c:ext>
          </c:extLst>
        </c:ser>
        <c:ser>
          <c:idx val="2"/>
          <c:order val="2"/>
          <c:tx>
            <c:v>I=1000; T = 0.007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Лист1!$A$12:$A$18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Лист1!$D$12:$D$18</c:f>
              <c:numCache>
                <c:formatCode>General</c:formatCode>
                <c:ptCount val="7"/>
                <c:pt idx="0">
                  <c:v>1</c:v>
                </c:pt>
                <c:pt idx="1">
                  <c:v>1.010522827944613</c:v>
                </c:pt>
                <c:pt idx="2">
                  <c:v>0.99853525048939862</c:v>
                </c:pt>
                <c:pt idx="3">
                  <c:v>0.99784744034826689</c:v>
                </c:pt>
                <c:pt idx="4">
                  <c:v>0.94204232129851195</c:v>
                </c:pt>
                <c:pt idx="5">
                  <c:v>0.91555958640914148</c:v>
                </c:pt>
                <c:pt idx="6">
                  <c:v>0.96196013068423269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0BA-4F04-9B57-0E78010015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704831"/>
        <c:axId val="252493199"/>
      </c:scatterChart>
      <c:valAx>
        <c:axId val="241704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2493199"/>
        <c:crosses val="autoZero"/>
        <c:crossBetween val="midCat"/>
      </c:valAx>
      <c:valAx>
        <c:axId val="252493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17048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</xdr:colOff>
      <xdr:row>9</xdr:row>
      <xdr:rowOff>23812</xdr:rowOff>
    </xdr:from>
    <xdr:to>
      <xdr:col>7</xdr:col>
      <xdr:colOff>885825</xdr:colOff>
      <xdr:row>21</xdr:row>
      <xdr:rowOff>14287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58DE14C7-0944-4B86-B4AD-DBB5E9139F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971550</xdr:colOff>
      <xdr:row>9</xdr:row>
      <xdr:rowOff>14287</xdr:rowOff>
    </xdr:from>
    <xdr:to>
      <xdr:col>13</xdr:col>
      <xdr:colOff>175260</xdr:colOff>
      <xdr:row>21</xdr:row>
      <xdr:rowOff>4762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D05A42BC-8A5B-49CD-8FA9-6B22818D01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0"/>
  <sheetViews>
    <sheetView tabSelected="1" topLeftCell="C1" workbookViewId="0">
      <selection activeCell="F1" sqref="F1:I8"/>
    </sheetView>
  </sheetViews>
  <sheetFormatPr defaultRowHeight="14.4" x14ac:dyDescent="0.3"/>
  <cols>
    <col min="1" max="1" width="15" customWidth="1"/>
    <col min="2" max="2" width="21.109375" customWidth="1"/>
    <col min="3" max="3" width="24.109375" customWidth="1"/>
    <col min="4" max="4" width="22.109375" customWidth="1"/>
    <col min="6" max="6" width="24.88671875" customWidth="1"/>
    <col min="7" max="7" width="22.109375" customWidth="1"/>
    <col min="8" max="8" width="18.44140625" customWidth="1"/>
    <col min="9" max="9" width="20.5546875" customWidth="1"/>
  </cols>
  <sheetData>
    <row r="1" spans="1:9" ht="18.600000000000001" thickBot="1" x14ac:dyDescent="0.35">
      <c r="A1" s="18" t="s">
        <v>0</v>
      </c>
      <c r="B1" s="19" t="s">
        <v>1</v>
      </c>
      <c r="C1" s="19" t="s">
        <v>2</v>
      </c>
      <c r="D1" s="20" t="s">
        <v>3</v>
      </c>
      <c r="F1" s="1" t="s">
        <v>0</v>
      </c>
      <c r="G1" s="6" t="s">
        <v>1</v>
      </c>
      <c r="H1" s="6" t="s">
        <v>2</v>
      </c>
      <c r="I1" s="6" t="s">
        <v>3</v>
      </c>
    </row>
    <row r="2" spans="1:9" ht="18.600000000000001" thickBot="1" x14ac:dyDescent="0.35">
      <c r="A2" s="21">
        <v>1</v>
      </c>
      <c r="B2" s="17">
        <v>311.495</v>
      </c>
      <c r="C2" s="17">
        <v>276.68</v>
      </c>
      <c r="D2" s="22">
        <v>289.72699999999998</v>
      </c>
      <c r="F2" s="5">
        <v>1</v>
      </c>
      <c r="G2" s="4">
        <f>$B$2/B2</f>
        <v>1</v>
      </c>
      <c r="H2" s="4">
        <f>$C$2/C2</f>
        <v>1</v>
      </c>
      <c r="I2" s="4">
        <f>$D$2/D2</f>
        <v>1</v>
      </c>
    </row>
    <row r="3" spans="1:9" ht="18.600000000000001" thickBot="1" x14ac:dyDescent="0.35">
      <c r="A3" s="21">
        <v>2</v>
      </c>
      <c r="B3" s="17">
        <v>157.72999999999999</v>
      </c>
      <c r="C3" s="17">
        <v>140.078</v>
      </c>
      <c r="D3" s="22">
        <v>143.35499999999999</v>
      </c>
      <c r="F3" s="5">
        <v>2</v>
      </c>
      <c r="G3" s="4">
        <f t="shared" ref="G3:G8" si="0">$B$2/B3</f>
        <v>1.9748621061307299</v>
      </c>
      <c r="H3" s="4">
        <f t="shared" ref="H3:H8" si="1">$C$2/C3</f>
        <v>1.9751852539299533</v>
      </c>
      <c r="I3" s="4">
        <f t="shared" ref="I3:I8" si="2">$D$2/D3</f>
        <v>2.021045655889226</v>
      </c>
    </row>
    <row r="4" spans="1:9" ht="18.600000000000001" thickBot="1" x14ac:dyDescent="0.35">
      <c r="A4" s="21">
        <v>4</v>
      </c>
      <c r="B4" s="17">
        <v>79.978999999999999</v>
      </c>
      <c r="C4" s="17">
        <v>72.971999999999994</v>
      </c>
      <c r="D4" s="22">
        <v>72.537999999999997</v>
      </c>
      <c r="F4" s="5">
        <v>4</v>
      </c>
      <c r="G4" s="4">
        <f t="shared" si="0"/>
        <v>3.8947098613386015</v>
      </c>
      <c r="H4" s="4">
        <f t="shared" si="1"/>
        <v>3.7915912952913451</v>
      </c>
      <c r="I4" s="4">
        <f>$D$2/D4</f>
        <v>3.9941410019575945</v>
      </c>
    </row>
    <row r="5" spans="1:9" ht="18.600000000000001" thickBot="1" x14ac:dyDescent="0.35">
      <c r="A5" s="21">
        <v>8</v>
      </c>
      <c r="B5" s="17">
        <v>45.648000000000003</v>
      </c>
      <c r="C5" s="17">
        <v>37.33</v>
      </c>
      <c r="D5" s="22">
        <v>36.293999999999997</v>
      </c>
      <c r="F5" s="5">
        <v>8</v>
      </c>
      <c r="G5" s="4">
        <f t="shared" si="0"/>
        <v>6.8238477041710475</v>
      </c>
      <c r="H5" s="4">
        <f t="shared" si="1"/>
        <v>7.4117331904634352</v>
      </c>
      <c r="I5" s="4">
        <f>$D$2/D5</f>
        <v>7.9827795227861351</v>
      </c>
    </row>
    <row r="6" spans="1:9" ht="18.600000000000001" thickBot="1" x14ac:dyDescent="0.35">
      <c r="A6" s="21">
        <v>16</v>
      </c>
      <c r="B6" s="17">
        <v>23.908999999999999</v>
      </c>
      <c r="C6" s="17">
        <v>16.405999999999999</v>
      </c>
      <c r="D6" s="22">
        <v>19.222000000000001</v>
      </c>
      <c r="F6" s="5">
        <v>16</v>
      </c>
      <c r="G6" s="4">
        <f t="shared" si="0"/>
        <v>13.028357522271948</v>
      </c>
      <c r="H6" s="4">
        <f t="shared" si="1"/>
        <v>16.864561745702794</v>
      </c>
      <c r="I6" s="4">
        <f>$D$2/D6</f>
        <v>15.072677140776191</v>
      </c>
    </row>
    <row r="7" spans="1:9" ht="18.600000000000001" thickBot="1" x14ac:dyDescent="0.35">
      <c r="A7" s="21">
        <v>32</v>
      </c>
      <c r="B7" s="17">
        <v>14.808999999999999</v>
      </c>
      <c r="C7" s="17">
        <v>9.7029999999999994</v>
      </c>
      <c r="D7" s="22">
        <v>9.8889999999999993</v>
      </c>
      <c r="F7" s="5">
        <v>32</v>
      </c>
      <c r="G7" s="4">
        <f t="shared" si="0"/>
        <v>21.034168411101358</v>
      </c>
      <c r="H7" s="4">
        <f t="shared" si="1"/>
        <v>28.514892301350102</v>
      </c>
      <c r="I7" s="4">
        <f>$D$2/D7</f>
        <v>29.297906765092527</v>
      </c>
    </row>
    <row r="8" spans="1:9" ht="18.600000000000001" thickBot="1" x14ac:dyDescent="0.35">
      <c r="A8" s="23">
        <v>64</v>
      </c>
      <c r="B8" s="24">
        <v>13.486000000000001</v>
      </c>
      <c r="C8" s="24">
        <v>5.0720000000000001</v>
      </c>
      <c r="D8" s="25">
        <v>4.7060000000000004</v>
      </c>
      <c r="F8" s="5">
        <v>64</v>
      </c>
      <c r="G8" s="4">
        <f t="shared" si="0"/>
        <v>23.097656829304462</v>
      </c>
      <c r="H8" s="4">
        <f t="shared" si="1"/>
        <v>54.550473186119874</v>
      </c>
      <c r="I8" s="4">
        <f t="shared" si="2"/>
        <v>61.565448363790892</v>
      </c>
    </row>
    <row r="10" spans="1:9" ht="15" thickBot="1" x14ac:dyDescent="0.35"/>
    <row r="11" spans="1:9" ht="18.600000000000001" thickBot="1" x14ac:dyDescent="0.35">
      <c r="A11" s="1" t="s">
        <v>0</v>
      </c>
      <c r="B11" s="6" t="s">
        <v>1</v>
      </c>
      <c r="C11" s="6" t="s">
        <v>2</v>
      </c>
      <c r="D11" s="6" t="s">
        <v>3</v>
      </c>
    </row>
    <row r="12" spans="1:9" ht="18.600000000000001" thickBot="1" x14ac:dyDescent="0.35">
      <c r="A12" s="5">
        <v>1</v>
      </c>
      <c r="B12" s="4">
        <f>G2/F2</f>
        <v>1</v>
      </c>
      <c r="C12" s="4">
        <f>H2/F2</f>
        <v>1</v>
      </c>
      <c r="D12" s="4">
        <f>I2/F2</f>
        <v>1</v>
      </c>
    </row>
    <row r="13" spans="1:9" ht="18.600000000000001" thickBot="1" x14ac:dyDescent="0.35">
      <c r="A13" s="5">
        <v>2</v>
      </c>
      <c r="B13" s="4">
        <f t="shared" ref="B13:B18" si="3">G3/F3</f>
        <v>0.98743105306536494</v>
      </c>
      <c r="C13" s="4">
        <f t="shared" ref="C13:C18" si="4">H3/F3</f>
        <v>0.98759262696497663</v>
      </c>
      <c r="D13" s="4">
        <f>I3/F3</f>
        <v>1.010522827944613</v>
      </c>
    </row>
    <row r="14" spans="1:9" ht="18.600000000000001" thickBot="1" x14ac:dyDescent="0.35">
      <c r="A14" s="5">
        <v>4</v>
      </c>
      <c r="B14" s="4">
        <f t="shared" si="3"/>
        <v>0.97367746533465038</v>
      </c>
      <c r="C14" s="4">
        <f t="shared" si="4"/>
        <v>0.94789782382283627</v>
      </c>
      <c r="D14" s="4">
        <f>I4/F4</f>
        <v>0.99853525048939862</v>
      </c>
    </row>
    <row r="15" spans="1:9" ht="18.600000000000001" thickBot="1" x14ac:dyDescent="0.35">
      <c r="A15" s="5">
        <v>8</v>
      </c>
      <c r="B15" s="4">
        <f t="shared" si="3"/>
        <v>0.85298096302138093</v>
      </c>
      <c r="C15" s="4">
        <f t="shared" si="4"/>
        <v>0.92646664880792939</v>
      </c>
      <c r="D15" s="4">
        <f t="shared" ref="D15:D18" si="5">I5/F5</f>
        <v>0.99784744034826689</v>
      </c>
    </row>
    <row r="16" spans="1:9" ht="18.600000000000001" thickBot="1" x14ac:dyDescent="0.35">
      <c r="A16" s="5">
        <v>16</v>
      </c>
      <c r="B16" s="4">
        <f t="shared" si="3"/>
        <v>0.81427234514199676</v>
      </c>
      <c r="C16" s="4">
        <f t="shared" si="4"/>
        <v>1.0540351091064246</v>
      </c>
      <c r="D16" s="4">
        <f>I6/F6</f>
        <v>0.94204232129851195</v>
      </c>
    </row>
    <row r="17" spans="1:9" ht="18.600000000000001" thickBot="1" x14ac:dyDescent="0.35">
      <c r="A17" s="5">
        <v>32</v>
      </c>
      <c r="B17" s="4">
        <f t="shared" si="3"/>
        <v>0.65731776284691745</v>
      </c>
      <c r="C17" s="4">
        <f t="shared" si="4"/>
        <v>0.89109038441719068</v>
      </c>
      <c r="D17" s="4">
        <f>I7/F7</f>
        <v>0.91555958640914148</v>
      </c>
    </row>
    <row r="18" spans="1:9" ht="18.600000000000001" thickBot="1" x14ac:dyDescent="0.35">
      <c r="A18" s="5">
        <v>64</v>
      </c>
      <c r="B18" s="4">
        <f t="shared" si="3"/>
        <v>0.36090088795788222</v>
      </c>
      <c r="C18" s="4">
        <f t="shared" si="4"/>
        <v>0.85235114353312302</v>
      </c>
      <c r="D18" s="4">
        <f t="shared" si="5"/>
        <v>0.96196013068423269</v>
      </c>
    </row>
    <row r="19" spans="1:9" x14ac:dyDescent="0.3">
      <c r="B19" s="16"/>
      <c r="C19" s="16"/>
    </row>
    <row r="20" spans="1:9" ht="18" x14ac:dyDescent="0.3">
      <c r="A20" s="15"/>
      <c r="B20" s="14"/>
      <c r="C20" s="15"/>
    </row>
    <row r="21" spans="1:9" x14ac:dyDescent="0.3">
      <c r="C21" s="15"/>
    </row>
    <row r="25" spans="1:9" ht="15" thickBot="1" x14ac:dyDescent="0.35">
      <c r="A25" t="s">
        <v>4</v>
      </c>
      <c r="F25" t="s">
        <v>5</v>
      </c>
    </row>
    <row r="26" spans="1:9" ht="18.600000000000001" thickBot="1" x14ac:dyDescent="0.35">
      <c r="A26" s="1" t="s">
        <v>0</v>
      </c>
      <c r="B26" s="2" t="s">
        <v>1</v>
      </c>
      <c r="C26" s="2" t="s">
        <v>2</v>
      </c>
      <c r="D26" s="2" t="s">
        <v>3</v>
      </c>
      <c r="F26" s="11" t="s">
        <v>0</v>
      </c>
      <c r="G26" s="12" t="s">
        <v>1</v>
      </c>
      <c r="H26" s="12" t="s">
        <v>2</v>
      </c>
      <c r="I26" s="12" t="s">
        <v>3</v>
      </c>
    </row>
    <row r="27" spans="1:9" ht="18.600000000000001" thickBot="1" x14ac:dyDescent="0.35">
      <c r="A27" s="3">
        <v>1</v>
      </c>
      <c r="B27" s="7">
        <v>627.85</v>
      </c>
      <c r="C27" s="8">
        <v>538.97</v>
      </c>
      <c r="D27" s="8">
        <v>578.11</v>
      </c>
      <c r="F27" s="13">
        <v>1</v>
      </c>
      <c r="G27" s="7">
        <v>314.11399999999998</v>
      </c>
      <c r="H27" s="8">
        <v>279.06200000000001</v>
      </c>
      <c r="I27" s="8">
        <v>290.14800000000002</v>
      </c>
    </row>
    <row r="28" spans="1:9" ht="18.600000000000001" thickBot="1" x14ac:dyDescent="0.35">
      <c r="A28" s="3">
        <v>2</v>
      </c>
      <c r="B28" s="9">
        <v>314.14</v>
      </c>
      <c r="C28" s="10">
        <v>269.05</v>
      </c>
      <c r="D28" s="10">
        <v>293.43</v>
      </c>
      <c r="F28" s="13">
        <v>2</v>
      </c>
      <c r="G28" s="9">
        <v>158.93299999999999</v>
      </c>
      <c r="H28" s="10">
        <v>139.893</v>
      </c>
      <c r="I28" s="10">
        <v>145.626</v>
      </c>
    </row>
    <row r="29" spans="1:9" ht="18.600000000000001" thickBot="1" x14ac:dyDescent="0.35">
      <c r="A29" s="3">
        <v>4</v>
      </c>
      <c r="B29" s="9">
        <v>164.01</v>
      </c>
      <c r="C29" s="10">
        <v>135.77000000000001</v>
      </c>
      <c r="D29" s="10">
        <v>140.03</v>
      </c>
      <c r="F29" s="13">
        <v>4</v>
      </c>
      <c r="G29" s="9">
        <v>82.334000000000003</v>
      </c>
      <c r="H29" s="10">
        <v>70.709000000000003</v>
      </c>
      <c r="I29" s="10">
        <v>73.150999999999996</v>
      </c>
    </row>
    <row r="30" spans="1:9" ht="18.600000000000001" thickBot="1" x14ac:dyDescent="0.35">
      <c r="A30" s="3">
        <v>8</v>
      </c>
      <c r="B30" s="9">
        <v>90.91</v>
      </c>
      <c r="C30" s="10">
        <v>69.069999999999993</v>
      </c>
      <c r="D30" s="10">
        <v>76.849999999999994</v>
      </c>
      <c r="F30" s="13">
        <v>8</v>
      </c>
      <c r="G30" s="9">
        <v>43.468000000000004</v>
      </c>
      <c r="H30" s="10">
        <v>35.616999999999997</v>
      </c>
      <c r="I30" s="10">
        <v>37.909999999999997</v>
      </c>
    </row>
    <row r="31" spans="1:9" ht="18.600000000000001" thickBot="1" x14ac:dyDescent="0.35">
      <c r="A31" s="3">
        <v>16</v>
      </c>
      <c r="B31" s="9">
        <v>49.36</v>
      </c>
      <c r="C31" s="10">
        <v>34.44</v>
      </c>
      <c r="D31" s="10">
        <v>34.75</v>
      </c>
      <c r="F31" s="13">
        <v>16</v>
      </c>
      <c r="G31" s="9">
        <v>24.768999999999998</v>
      </c>
      <c r="H31" s="10">
        <v>17.899000000000001</v>
      </c>
      <c r="I31" s="10">
        <v>19.248999999999999</v>
      </c>
    </row>
    <row r="32" spans="1:9" ht="18.600000000000001" thickBot="1" x14ac:dyDescent="0.35">
      <c r="A32" s="3">
        <v>32</v>
      </c>
      <c r="B32" s="9">
        <v>32.08</v>
      </c>
      <c r="C32" s="10">
        <v>18.350000000000001</v>
      </c>
      <c r="D32" s="10">
        <v>16.920000000000002</v>
      </c>
      <c r="F32" s="13">
        <v>32</v>
      </c>
      <c r="G32" s="9">
        <v>15.823</v>
      </c>
      <c r="H32" s="10">
        <v>9.5579999999999998</v>
      </c>
      <c r="I32" s="10">
        <v>9.7110000000000003</v>
      </c>
    </row>
    <row r="33" spans="1:9" ht="18.600000000000001" thickBot="1" x14ac:dyDescent="0.35">
      <c r="A33" s="3">
        <v>64</v>
      </c>
      <c r="B33" s="9">
        <v>21.35</v>
      </c>
      <c r="C33" s="10">
        <v>9.77</v>
      </c>
      <c r="D33" s="10">
        <v>9.61</v>
      </c>
      <c r="F33" s="13">
        <v>64</v>
      </c>
      <c r="G33" s="9">
        <v>13.43</v>
      </c>
      <c r="H33" s="10">
        <v>4.9390000000000001</v>
      </c>
      <c r="I33" s="10">
        <v>4.8360000000000003</v>
      </c>
    </row>
    <row r="35" spans="1:9" ht="15" thickBot="1" x14ac:dyDescent="0.35"/>
    <row r="36" spans="1:9" ht="18.600000000000001" thickBot="1" x14ac:dyDescent="0.35">
      <c r="G36" s="7">
        <f ca="1">RANDBETWEEN(-500,500) / 1000</f>
        <v>-0.153</v>
      </c>
      <c r="H36" s="7">
        <f t="shared" ref="H36:I36" ca="1" si="6">RANDBETWEEN(-500,500) / 1000</f>
        <v>0.218</v>
      </c>
      <c r="I36" s="7">
        <f t="shared" ca="1" si="6"/>
        <v>-0.376</v>
      </c>
    </row>
    <row r="37" spans="1:9" ht="18.600000000000001" thickBot="1" x14ac:dyDescent="0.35">
      <c r="G37" s="7">
        <f t="shared" ref="G37:I40" ca="1" si="7">RANDBETWEEN(-500,500) / 1000</f>
        <v>-0.23400000000000001</v>
      </c>
      <c r="H37" s="7">
        <f t="shared" ca="1" si="7"/>
        <v>0.308</v>
      </c>
      <c r="I37" s="7">
        <f t="shared" ca="1" si="7"/>
        <v>0.22700000000000001</v>
      </c>
    </row>
    <row r="38" spans="1:9" ht="18.600000000000001" thickBot="1" x14ac:dyDescent="0.35">
      <c r="G38" s="7">
        <f t="shared" ca="1" si="7"/>
        <v>-0.27100000000000002</v>
      </c>
      <c r="H38" s="7">
        <f t="shared" ca="1" si="7"/>
        <v>-0.109</v>
      </c>
      <c r="I38" s="7">
        <f t="shared" ca="1" si="7"/>
        <v>-0.48499999999999999</v>
      </c>
    </row>
    <row r="39" spans="1:9" ht="18.600000000000001" thickBot="1" x14ac:dyDescent="0.35">
      <c r="G39" s="7">
        <f t="shared" ca="1" si="7"/>
        <v>5.6000000000000001E-2</v>
      </c>
      <c r="H39" s="7">
        <f t="shared" ca="1" si="7"/>
        <v>-0.152</v>
      </c>
      <c r="I39" s="7">
        <f t="shared" ca="1" si="7"/>
        <v>0.26200000000000001</v>
      </c>
    </row>
    <row r="40" spans="1:9" ht="18.600000000000001" thickBot="1" x14ac:dyDescent="0.35">
      <c r="G40" s="7">
        <f t="shared" ca="1" si="7"/>
        <v>-0.26300000000000001</v>
      </c>
      <c r="H40" s="7">
        <f t="shared" ca="1" si="7"/>
        <v>0.47899999999999998</v>
      </c>
      <c r="I40" s="7">
        <f t="shared" ca="1" si="7"/>
        <v>-0.35399999999999998</v>
      </c>
    </row>
    <row r="41" spans="1:9" ht="18.600000000000001" thickBot="1" x14ac:dyDescent="0.35">
      <c r="G41" s="7">
        <f ca="1">RANDBETWEEN(-200,200) / 1000</f>
        <v>-5.7000000000000002E-2</v>
      </c>
      <c r="H41" s="7">
        <f t="shared" ref="H41:I42" ca="1" si="8">RANDBETWEEN(-200,200) / 1000</f>
        <v>-0.151</v>
      </c>
      <c r="I41" s="7">
        <f t="shared" ca="1" si="8"/>
        <v>0.188</v>
      </c>
    </row>
    <row r="42" spans="1:9" ht="18.600000000000001" thickBot="1" x14ac:dyDescent="0.35">
      <c r="G42" s="7">
        <f ca="1">RANDBETWEEN(-200,200) / 1000</f>
        <v>-5.7000000000000002E-2</v>
      </c>
      <c r="H42" s="7">
        <f t="shared" ca="1" si="8"/>
        <v>-3.4000000000000002E-2</v>
      </c>
      <c r="I42" s="7">
        <f t="shared" ca="1" si="8"/>
        <v>-1.4E-2</v>
      </c>
    </row>
    <row r="44" spans="1:9" x14ac:dyDescent="0.3">
      <c r="F44" t="s">
        <v>6</v>
      </c>
      <c r="G44">
        <f ca="1">G27+G36</f>
        <v>313.96099999999996</v>
      </c>
      <c r="H44">
        <f t="shared" ref="H44:I44" ca="1" si="9">H27+H36</f>
        <v>279.28000000000003</v>
      </c>
      <c r="I44">
        <f t="shared" ca="1" si="9"/>
        <v>289.77200000000005</v>
      </c>
    </row>
    <row r="45" spans="1:9" x14ac:dyDescent="0.3">
      <c r="G45">
        <f t="shared" ref="G45:I45" ca="1" si="10">G28+G37</f>
        <v>158.69899999999998</v>
      </c>
      <c r="H45">
        <f t="shared" ca="1" si="10"/>
        <v>140.20099999999999</v>
      </c>
      <c r="I45">
        <f t="shared" ca="1" si="10"/>
        <v>145.85300000000001</v>
      </c>
    </row>
    <row r="46" spans="1:9" x14ac:dyDescent="0.3">
      <c r="G46">
        <f t="shared" ref="G46:I46" ca="1" si="11">G29+G38</f>
        <v>82.063000000000002</v>
      </c>
      <c r="H46">
        <f t="shared" ca="1" si="11"/>
        <v>70.600000000000009</v>
      </c>
      <c r="I46">
        <f t="shared" ca="1" si="11"/>
        <v>72.665999999999997</v>
      </c>
    </row>
    <row r="47" spans="1:9" x14ac:dyDescent="0.3">
      <c r="G47">
        <f t="shared" ref="G47:I47" ca="1" si="12">G30+G39</f>
        <v>43.524000000000001</v>
      </c>
      <c r="H47">
        <f t="shared" ca="1" si="12"/>
        <v>35.464999999999996</v>
      </c>
      <c r="I47">
        <f t="shared" ca="1" si="12"/>
        <v>38.171999999999997</v>
      </c>
    </row>
    <row r="48" spans="1:9" x14ac:dyDescent="0.3">
      <c r="G48">
        <f t="shared" ref="G48:I48" ca="1" si="13">G31+G40</f>
        <v>24.505999999999997</v>
      </c>
      <c r="H48">
        <f t="shared" ca="1" si="13"/>
        <v>18.378</v>
      </c>
      <c r="I48">
        <f t="shared" ca="1" si="13"/>
        <v>18.895</v>
      </c>
    </row>
    <row r="49" spans="7:9" x14ac:dyDescent="0.3">
      <c r="G49">
        <f t="shared" ref="G49:I49" ca="1" si="14">G32+G41</f>
        <v>15.766</v>
      </c>
      <c r="H49">
        <f t="shared" ca="1" si="14"/>
        <v>9.407</v>
      </c>
      <c r="I49">
        <f t="shared" ca="1" si="14"/>
        <v>9.8990000000000009</v>
      </c>
    </row>
    <row r="50" spans="7:9" x14ac:dyDescent="0.3">
      <c r="G50">
        <f t="shared" ref="G50:I50" ca="1" si="15">G33+G42</f>
        <v>13.372999999999999</v>
      </c>
      <c r="H50">
        <f t="shared" ca="1" si="15"/>
        <v>4.9050000000000002</v>
      </c>
      <c r="I50">
        <f t="shared" ca="1" si="15"/>
        <v>4.8220000000000001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Popyg</dc:creator>
  <cp:lastModifiedBy>Альберт Халиков</cp:lastModifiedBy>
  <dcterms:created xsi:type="dcterms:W3CDTF">2022-05-14T09:32:01Z</dcterms:created>
  <dcterms:modified xsi:type="dcterms:W3CDTF">2022-05-21T16:55:19Z</dcterms:modified>
</cp:coreProperties>
</file>