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yrullin/Downloads/North Viking Graben/Well Data/"/>
    </mc:Choice>
  </mc:AlternateContent>
  <xr:revisionPtr revIDLastSave="0" documentId="13_ncr:1_{133D815A-F1B7-0B41-97B3-894A254E8D4E}" xr6:coauthVersionLast="47" xr6:coauthVersionMax="47" xr10:uidLastSave="{00000000-0000-0000-0000-000000000000}"/>
  <bookViews>
    <workbookView xWindow="7920" yWindow="980" windowWidth="18020" windowHeight="15300" activeTab="3" xr2:uid="{EC864A4C-253B-2D42-B671-897A45092FDA}"/>
  </bookViews>
  <sheets>
    <sheet name="coord" sheetId="1" r:id="rId1"/>
    <sheet name="Лист2" sheetId="2" r:id="rId2"/>
    <sheet name="Hydrostatic" sheetId="3" r:id="rId3"/>
    <sheet name="Core_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E6" i="2"/>
  <c r="F4" i="2"/>
  <c r="E7" i="2"/>
  <c r="D7" i="2"/>
  <c r="E26" i="2"/>
  <c r="E27" i="2"/>
  <c r="E28" i="2"/>
  <c r="E29" i="2"/>
  <c r="E25" i="2"/>
  <c r="D26" i="2"/>
  <c r="D27" i="2"/>
  <c r="D28" i="2"/>
  <c r="D29" i="2"/>
  <c r="D25" i="2"/>
  <c r="H2" i="2"/>
  <c r="E9" i="2"/>
  <c r="B9" i="2"/>
  <c r="D6" i="2"/>
  <c r="B13" i="2"/>
  <c r="A52" i="4"/>
  <c r="A53" i="4" s="1"/>
  <c r="A54" i="4" s="1"/>
  <c r="A44" i="4"/>
  <c r="A45" i="4" s="1"/>
  <c r="A46" i="4" s="1"/>
  <c r="A47" i="4" s="1"/>
  <c r="A48" i="4" s="1"/>
  <c r="A49" i="4" s="1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D9" i="2"/>
  <c r="C9" i="2"/>
  <c r="C6" i="2"/>
</calcChain>
</file>

<file path=xl/sharedStrings.xml><?xml version="1.0" encoding="utf-8"?>
<sst xmlns="http://schemas.openxmlformats.org/spreadsheetml/2006/main" count="27" uniqueCount="25">
  <si>
    <t>well_name</t>
  </si>
  <si>
    <t>X</t>
  </si>
  <si>
    <t>Y</t>
  </si>
  <si>
    <t>35/4-1</t>
  </si>
  <si>
    <t>516075.5</t>
  </si>
  <si>
    <t>6822412.01</t>
  </si>
  <si>
    <t>35/8-1</t>
  </si>
  <si>
    <t>519372.88</t>
  </si>
  <si>
    <t>6802804.7</t>
  </si>
  <si>
    <t>35/8-2</t>
  </si>
  <si>
    <t>519635.98</t>
  </si>
  <si>
    <t>6793184.26</t>
  </si>
  <si>
    <t>35/8-3</t>
  </si>
  <si>
    <t>528566.79</t>
  </si>
  <si>
    <t>6802217.37</t>
  </si>
  <si>
    <t>IL</t>
  </si>
  <si>
    <t>XL</t>
  </si>
  <si>
    <t>Depth</t>
  </si>
  <si>
    <t>Porosity</t>
  </si>
  <si>
    <t>Permeability</t>
  </si>
  <si>
    <t>Density</t>
  </si>
  <si>
    <t>TWT/2 (s) * Velocity (m/s) = Depth (m)</t>
  </si>
  <si>
    <t>m</t>
  </si>
  <si>
    <t>ms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</si>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</sst>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0"/>
      <name val="Arial"/>
      <family val="2"/>
    </font>
    <font>
      <sz val="9"/>
      <color theme="1"/>
      <name val="Helvetica"/>
      <family val="2"/>
    </font>
    <font>
      <b/>
      <sz val="14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16" fontId="2" fillId="0" borderId="0" xfId="0" applyNumberFormat="1" applyFont="1"/>
    <xf numFmtId="17" fontId="2" fillId="0" borderId="0" xfId="0" applyNumberFormat="1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087379702537185"/>
                  <c:y val="2.73611111111111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2,3084x - 284,81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0,9907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Hydrostatic!$C$5:$C$8</c:f>
              <c:numCache>
                <c:formatCode>General</c:formatCode>
                <c:ptCount val="4"/>
                <c:pt idx="0">
                  <c:v>3280</c:v>
                </c:pt>
                <c:pt idx="1">
                  <c:v>3308</c:v>
                </c:pt>
                <c:pt idx="2">
                  <c:v>3312</c:v>
                </c:pt>
                <c:pt idx="3">
                  <c:v>3322</c:v>
                </c:pt>
              </c:numCache>
            </c:numRef>
          </c:xVal>
          <c:yVal>
            <c:numRef>
              <c:f>Hydrostatic!$D$5:$D$8</c:f>
              <c:numCache>
                <c:formatCode>General</c:formatCode>
                <c:ptCount val="4"/>
                <c:pt idx="0">
                  <c:v>7285</c:v>
                </c:pt>
                <c:pt idx="1">
                  <c:v>7357</c:v>
                </c:pt>
                <c:pt idx="2">
                  <c:v>7361</c:v>
                </c:pt>
                <c:pt idx="3">
                  <c:v>7380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F-F746-814B-04041D7C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702544"/>
        <c:axId val="2027704272"/>
      </c:scatterChart>
      <c:valAx>
        <c:axId val="202770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704272"/>
        <c:crosses val="autoZero"/>
        <c:crossBetween val="midCat"/>
      </c:valAx>
      <c:valAx>
        <c:axId val="20277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70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</xdr:row>
      <xdr:rowOff>165100</xdr:rowOff>
    </xdr:from>
    <xdr:to>
      <xdr:col>10</xdr:col>
      <xdr:colOff>508000</xdr:colOff>
      <xdr:row>16</xdr:row>
      <xdr:rowOff>63500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BD54C89-62DB-198D-1DA2-47ED61152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0EA-1D6A-4F4F-8D95-853BB3471B92}">
  <dimension ref="A1:C5"/>
  <sheetViews>
    <sheetView workbookViewId="0">
      <selection sqref="A1:C5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1" t="s">
        <v>4</v>
      </c>
      <c r="C2" s="1" t="s">
        <v>5</v>
      </c>
    </row>
    <row r="3" spans="1:3" x14ac:dyDescent="0.2">
      <c r="A3" s="1" t="s">
        <v>6</v>
      </c>
      <c r="B3" s="1" t="s">
        <v>7</v>
      </c>
      <c r="C3" s="1" t="s">
        <v>8</v>
      </c>
    </row>
    <row r="4" spans="1:3" x14ac:dyDescent="0.2">
      <c r="A4" s="1" t="s">
        <v>9</v>
      </c>
      <c r="B4" s="1" t="s">
        <v>10</v>
      </c>
      <c r="C4" s="1" t="s">
        <v>11</v>
      </c>
    </row>
    <row r="5" spans="1:3" x14ac:dyDescent="0.2">
      <c r="A5" s="1" t="s">
        <v>12</v>
      </c>
      <c r="B5" s="1" t="s">
        <v>13</v>
      </c>
      <c r="C5" s="1" t="s">
        <v>14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6925-1F2B-684E-BCEC-9B80ECE241D8}">
  <dimension ref="B1:I29"/>
  <sheetViews>
    <sheetView workbookViewId="0">
      <selection activeCell="E16" sqref="E16"/>
    </sheetView>
  </sheetViews>
  <sheetFormatPr baseColWidth="10" defaultRowHeight="16" x14ac:dyDescent="0.2"/>
  <sheetData>
    <row r="1" spans="2:9" x14ac:dyDescent="0.2">
      <c r="B1" t="s">
        <v>15</v>
      </c>
      <c r="C1" t="s">
        <v>16</v>
      </c>
      <c r="D1" t="s">
        <v>1</v>
      </c>
      <c r="E1" t="s">
        <v>2</v>
      </c>
    </row>
    <row r="2" spans="2:9" x14ac:dyDescent="0.2">
      <c r="B2">
        <v>2583</v>
      </c>
      <c r="C2">
        <v>4616</v>
      </c>
      <c r="D2">
        <v>515737.5</v>
      </c>
      <c r="E2">
        <v>6821212.0999999996</v>
      </c>
      <c r="H2">
        <f>(D3-D2)</f>
        <v>26487.5</v>
      </c>
    </row>
    <row r="3" spans="2:9" x14ac:dyDescent="0.2">
      <c r="B3">
        <v>2583</v>
      </c>
      <c r="C3">
        <v>6735</v>
      </c>
      <c r="D3">
        <v>542225</v>
      </c>
      <c r="E3">
        <v>6821212.0999999996</v>
      </c>
    </row>
    <row r="4" spans="2:9" x14ac:dyDescent="0.2">
      <c r="B4">
        <v>5428</v>
      </c>
      <c r="C4">
        <v>6735</v>
      </c>
      <c r="D4">
        <v>542225</v>
      </c>
      <c r="E4">
        <v>6785649.5</v>
      </c>
      <c r="F4">
        <f>E3-25*B8</f>
        <v>6785637.0999999996</v>
      </c>
    </row>
    <row r="6" spans="2:9" x14ac:dyDescent="0.2">
      <c r="B6">
        <f>B4-B3</f>
        <v>2845</v>
      </c>
      <c r="C6">
        <f>C3-C2</f>
        <v>2119</v>
      </c>
      <c r="D6">
        <f>D3-D2</f>
        <v>26487.5</v>
      </c>
      <c r="E6">
        <f>E3-E4</f>
        <v>35562.599999999627</v>
      </c>
    </row>
    <row r="7" spans="2:9" x14ac:dyDescent="0.2">
      <c r="B7">
        <f>B6/2</f>
        <v>1422.5</v>
      </c>
      <c r="D7">
        <f>D6/C6</f>
        <v>12.5</v>
      </c>
      <c r="E7">
        <f>E6/B6</f>
        <v>12.500035149384756</v>
      </c>
    </row>
    <row r="8" spans="2:9" x14ac:dyDescent="0.2">
      <c r="B8">
        <v>1423</v>
      </c>
      <c r="C8">
        <v>1073</v>
      </c>
      <c r="E8">
        <v>1501</v>
      </c>
    </row>
    <row r="9" spans="2:9" x14ac:dyDescent="0.2">
      <c r="B9">
        <f>B6/B8</f>
        <v>1.9992972593113141</v>
      </c>
      <c r="C9">
        <f>C6/C8</f>
        <v>1.9748369058713886</v>
      </c>
      <c r="D9">
        <f>D6/B8</f>
        <v>18.613843991567112</v>
      </c>
      <c r="E9">
        <f>E6/C8</f>
        <v>33.143150046597974</v>
      </c>
    </row>
    <row r="13" spans="2:9" x14ac:dyDescent="0.2">
      <c r="B13">
        <f>1501*4</f>
        <v>6004</v>
      </c>
    </row>
    <row r="15" spans="2:9" x14ac:dyDescent="0.2">
      <c r="C15">
        <v>2583</v>
      </c>
      <c r="I15">
        <v>5428</v>
      </c>
    </row>
    <row r="20" spans="2:5" ht="18" x14ac:dyDescent="0.2">
      <c r="B20" s="6" t="s">
        <v>21</v>
      </c>
    </row>
    <row r="24" spans="2:5" x14ac:dyDescent="0.2">
      <c r="B24" t="s">
        <v>22</v>
      </c>
      <c r="C24" t="s">
        <v>23</v>
      </c>
      <c r="D24" t="s">
        <v>24</v>
      </c>
    </row>
    <row r="25" spans="2:5" x14ac:dyDescent="0.2">
      <c r="B25">
        <v>2912.5239999999999</v>
      </c>
      <c r="C25">
        <v>2.61375</v>
      </c>
      <c r="D25">
        <f>C25/1000</f>
        <v>2.6137500000000002E-3</v>
      </c>
      <c r="E25">
        <f>2*B25/C25</f>
        <v>2228.6171209947393</v>
      </c>
    </row>
    <row r="26" spans="2:5" x14ac:dyDescent="0.2">
      <c r="B26">
        <v>2917.5189999999998</v>
      </c>
      <c r="C26">
        <v>2.6168999999999998</v>
      </c>
      <c r="D26">
        <f t="shared" ref="D26:D29" si="0">C26/1000</f>
        <v>2.6168999999999997E-3</v>
      </c>
      <c r="E26">
        <f t="shared" ref="E26:E29" si="1">2*B26/C26</f>
        <v>2229.7519966372424</v>
      </c>
    </row>
    <row r="27" spans="2:5" x14ac:dyDescent="0.2">
      <c r="B27">
        <v>2922.5140000000001</v>
      </c>
      <c r="C27">
        <v>2.6195599999999999</v>
      </c>
      <c r="D27">
        <f t="shared" si="0"/>
        <v>2.6195599999999999E-3</v>
      </c>
      <c r="E27">
        <f t="shared" si="1"/>
        <v>2231.3014399364779</v>
      </c>
    </row>
    <row r="28" spans="2:5" x14ac:dyDescent="0.2">
      <c r="B28">
        <v>2927.51</v>
      </c>
      <c r="C28">
        <v>2.62249</v>
      </c>
      <c r="D28">
        <f t="shared" si="0"/>
        <v>2.6224899999999999E-3</v>
      </c>
      <c r="E28">
        <f t="shared" si="1"/>
        <v>2232.6186181834823</v>
      </c>
    </row>
    <row r="29" spans="2:5" x14ac:dyDescent="0.2">
      <c r="B29">
        <v>2932.5050000000001</v>
      </c>
      <c r="C29">
        <v>2.6254900000000001</v>
      </c>
      <c r="D29">
        <f t="shared" si="0"/>
        <v>2.6254900000000003E-3</v>
      </c>
      <c r="E29">
        <f t="shared" si="1"/>
        <v>2233.8725342697935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C3DB-0740-0646-B0A6-8623B958699A}">
  <dimension ref="C5:D8"/>
  <sheetViews>
    <sheetView workbookViewId="0">
      <selection activeCell="G19" sqref="G19"/>
    </sheetView>
  </sheetViews>
  <sheetFormatPr baseColWidth="10" defaultRowHeight="16" x14ac:dyDescent="0.2"/>
  <sheetData>
    <row r="5" spans="3:4" x14ac:dyDescent="0.2">
      <c r="C5">
        <v>3280</v>
      </c>
      <c r="D5">
        <v>7285</v>
      </c>
    </row>
    <row r="6" spans="3:4" x14ac:dyDescent="0.2">
      <c r="C6">
        <v>3308</v>
      </c>
      <c r="D6">
        <v>7357</v>
      </c>
    </row>
    <row r="7" spans="3:4" x14ac:dyDescent="0.2">
      <c r="C7">
        <v>3312</v>
      </c>
      <c r="D7">
        <v>7361</v>
      </c>
    </row>
    <row r="8" spans="3:4" x14ac:dyDescent="0.2">
      <c r="C8">
        <v>3322</v>
      </c>
      <c r="D8">
        <v>7380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58C8E-AA78-D946-B205-042BCD1E8055}">
  <dimension ref="A1:G141"/>
  <sheetViews>
    <sheetView tabSelected="1" workbookViewId="0">
      <selection activeCell="H55" sqref="H55"/>
    </sheetView>
  </sheetViews>
  <sheetFormatPr baseColWidth="10" defaultRowHeight="16" x14ac:dyDescent="0.2"/>
  <cols>
    <col min="1" max="1" width="10.83203125" style="2"/>
    <col min="3" max="3" width="11.5" bestFit="1" customWidth="1"/>
  </cols>
  <sheetData>
    <row r="1" spans="1:4" x14ac:dyDescent="0.2">
      <c r="A1"/>
    </row>
    <row r="2" spans="1:4" x14ac:dyDescent="0.2">
      <c r="A2" t="s">
        <v>17</v>
      </c>
      <c r="B2" t="s">
        <v>18</v>
      </c>
      <c r="C2" t="s">
        <v>19</v>
      </c>
      <c r="D2" t="s">
        <v>20</v>
      </c>
    </row>
    <row r="3" spans="1:4" x14ac:dyDescent="0.2">
      <c r="A3" s="2">
        <v>3317.1</v>
      </c>
      <c r="B3" s="2">
        <v>1.9</v>
      </c>
      <c r="C3" s="2">
        <v>0</v>
      </c>
      <c r="D3" s="2">
        <v>2.75</v>
      </c>
    </row>
    <row r="4" spans="1:4" x14ac:dyDescent="0.2">
      <c r="A4" s="2">
        <v>3318.1</v>
      </c>
      <c r="B4" s="2">
        <v>5.4</v>
      </c>
      <c r="C4" s="2"/>
      <c r="D4" s="2">
        <v>2.75</v>
      </c>
    </row>
    <row r="5" spans="1:4" x14ac:dyDescent="0.2">
      <c r="A5" s="2">
        <v>3667.6</v>
      </c>
      <c r="B5" s="2">
        <v>28.5</v>
      </c>
      <c r="C5" s="2">
        <v>33.6</v>
      </c>
      <c r="D5" s="2">
        <v>2.68</v>
      </c>
    </row>
    <row r="6" spans="1:4" x14ac:dyDescent="0.2">
      <c r="A6" s="2">
        <v>3668.1</v>
      </c>
      <c r="B6" s="2">
        <v>9.1</v>
      </c>
      <c r="C6" s="2">
        <v>0.12</v>
      </c>
      <c r="D6" s="2">
        <v>2.73</v>
      </c>
    </row>
    <row r="7" spans="1:4" x14ac:dyDescent="0.2">
      <c r="A7" s="2">
        <v>3668.6</v>
      </c>
      <c r="B7" s="2">
        <v>20</v>
      </c>
      <c r="C7" s="2">
        <v>37.6</v>
      </c>
      <c r="D7" s="2">
        <v>2.67</v>
      </c>
    </row>
    <row r="8" spans="1:4" x14ac:dyDescent="0.2">
      <c r="A8" s="2">
        <v>3669.1</v>
      </c>
      <c r="B8" s="2">
        <v>18.5</v>
      </c>
      <c r="C8" s="2">
        <v>2.65</v>
      </c>
      <c r="D8" s="2">
        <v>2.68</v>
      </c>
    </row>
    <row r="9" spans="1:4" x14ac:dyDescent="0.2">
      <c r="A9" s="2">
        <v>3669.6</v>
      </c>
      <c r="B9" s="2">
        <v>17</v>
      </c>
      <c r="C9" s="2">
        <v>2.34</v>
      </c>
      <c r="D9" s="2">
        <v>2.69</v>
      </c>
    </row>
    <row r="10" spans="1:4" x14ac:dyDescent="0.2">
      <c r="A10" s="2">
        <v>3670.1</v>
      </c>
      <c r="B10" s="2">
        <v>18.399999999999999</v>
      </c>
      <c r="C10" s="2">
        <v>5.38</v>
      </c>
      <c r="D10" s="2">
        <v>2.7</v>
      </c>
    </row>
    <row r="11" spans="1:4" x14ac:dyDescent="0.2">
      <c r="A11" s="2">
        <v>3670.6</v>
      </c>
      <c r="B11" s="2">
        <v>18.5</v>
      </c>
      <c r="C11" s="2">
        <v>27.8</v>
      </c>
      <c r="D11" s="2">
        <v>2.69</v>
      </c>
    </row>
    <row r="12" spans="1:4" x14ac:dyDescent="0.2">
      <c r="A12" s="2">
        <f>A11+0.5</f>
        <v>3671.1</v>
      </c>
      <c r="B12" s="2">
        <v>18.3</v>
      </c>
      <c r="C12" s="2">
        <v>33.31</v>
      </c>
      <c r="D12" s="2">
        <v>2.67</v>
      </c>
    </row>
    <row r="13" spans="1:4" x14ac:dyDescent="0.2">
      <c r="A13" s="2">
        <f t="shared" ref="A13:A26" si="0">A12+0.5</f>
        <v>3671.6</v>
      </c>
      <c r="B13" s="2">
        <v>19.7</v>
      </c>
      <c r="C13" s="2">
        <v>261.35000000000002</v>
      </c>
      <c r="D13" s="2">
        <v>2.68</v>
      </c>
    </row>
    <row r="14" spans="1:4" x14ac:dyDescent="0.2">
      <c r="A14" s="2">
        <f t="shared" si="0"/>
        <v>3672.1</v>
      </c>
      <c r="B14" s="2">
        <v>18.3</v>
      </c>
      <c r="C14" s="2">
        <v>70.42</v>
      </c>
      <c r="D14" s="2">
        <v>2.69</v>
      </c>
    </row>
    <row r="15" spans="1:4" x14ac:dyDescent="0.2">
      <c r="A15" s="2">
        <f t="shared" si="0"/>
        <v>3672.6</v>
      </c>
      <c r="B15" s="2">
        <v>18.399999999999999</v>
      </c>
      <c r="C15" s="2">
        <v>251.12</v>
      </c>
      <c r="D15" s="2">
        <v>2.68</v>
      </c>
    </row>
    <row r="16" spans="1:4" x14ac:dyDescent="0.2">
      <c r="A16" s="2">
        <f t="shared" si="0"/>
        <v>3673.1</v>
      </c>
      <c r="B16" s="2">
        <v>19.2</v>
      </c>
      <c r="C16" s="2">
        <v>38.92</v>
      </c>
      <c r="D16" s="2">
        <v>2.7</v>
      </c>
    </row>
    <row r="17" spans="1:7" x14ac:dyDescent="0.2">
      <c r="A17" s="2">
        <f t="shared" si="0"/>
        <v>3673.6</v>
      </c>
      <c r="B17" s="2">
        <v>18.5</v>
      </c>
      <c r="C17" s="2">
        <v>24.11</v>
      </c>
      <c r="D17" s="2">
        <v>2.7</v>
      </c>
    </row>
    <row r="18" spans="1:7" x14ac:dyDescent="0.2">
      <c r="A18" s="2">
        <f t="shared" si="0"/>
        <v>3674.1</v>
      </c>
      <c r="B18" s="2">
        <v>19.8</v>
      </c>
      <c r="C18" s="2">
        <v>133.62</v>
      </c>
      <c r="D18" s="2">
        <v>2.67</v>
      </c>
    </row>
    <row r="19" spans="1:7" x14ac:dyDescent="0.2">
      <c r="A19" s="2">
        <f t="shared" si="0"/>
        <v>3674.6</v>
      </c>
      <c r="B19" s="2">
        <v>17</v>
      </c>
      <c r="C19" s="2">
        <v>18.7</v>
      </c>
      <c r="D19" s="2">
        <v>2.66</v>
      </c>
    </row>
    <row r="20" spans="1:7" x14ac:dyDescent="0.2">
      <c r="A20" s="2">
        <f t="shared" si="0"/>
        <v>3675.1</v>
      </c>
      <c r="B20" s="2">
        <v>17</v>
      </c>
      <c r="C20" s="2">
        <v>16.02</v>
      </c>
      <c r="D20" s="2">
        <v>2.67</v>
      </c>
    </row>
    <row r="21" spans="1:7" x14ac:dyDescent="0.2">
      <c r="A21" s="2">
        <f t="shared" si="0"/>
        <v>3675.6</v>
      </c>
      <c r="B21" s="2">
        <v>15.5</v>
      </c>
      <c r="C21" s="2">
        <v>1.73</v>
      </c>
      <c r="D21" s="2">
        <v>2.71</v>
      </c>
    </row>
    <row r="22" spans="1:7" x14ac:dyDescent="0.2">
      <c r="A22" s="2">
        <f t="shared" si="0"/>
        <v>3676.1</v>
      </c>
      <c r="B22" s="2">
        <v>18.399999999999999</v>
      </c>
      <c r="C22" s="2">
        <v>10.81</v>
      </c>
      <c r="D22" s="2">
        <v>2.68</v>
      </c>
    </row>
    <row r="23" spans="1:7" x14ac:dyDescent="0.2">
      <c r="A23" s="2">
        <f t="shared" si="0"/>
        <v>3676.6</v>
      </c>
      <c r="B23" s="2">
        <v>16.5</v>
      </c>
      <c r="C23" s="2">
        <v>1.7</v>
      </c>
      <c r="D23" s="2">
        <v>2.71</v>
      </c>
    </row>
    <row r="24" spans="1:7" x14ac:dyDescent="0.2">
      <c r="A24" s="2">
        <f t="shared" si="0"/>
        <v>3677.1</v>
      </c>
      <c r="B24" s="2">
        <v>17.8</v>
      </c>
      <c r="C24" s="2">
        <v>4.0599999999999996</v>
      </c>
      <c r="D24" s="2">
        <v>2.69</v>
      </c>
    </row>
    <row r="25" spans="1:7" x14ac:dyDescent="0.2">
      <c r="A25" s="2">
        <f t="shared" si="0"/>
        <v>3677.6</v>
      </c>
      <c r="B25" s="2">
        <v>16.100000000000001</v>
      </c>
      <c r="C25" s="2">
        <v>1.1299999999999999</v>
      </c>
      <c r="D25" s="2">
        <v>2.7</v>
      </c>
    </row>
    <row r="26" spans="1:7" x14ac:dyDescent="0.2">
      <c r="A26" s="2">
        <f t="shared" si="0"/>
        <v>3678.1</v>
      </c>
      <c r="B26" s="2">
        <v>17.100000000000001</v>
      </c>
      <c r="C26" s="2">
        <v>4.04</v>
      </c>
      <c r="D26" s="2">
        <v>2.67</v>
      </c>
    </row>
    <row r="27" spans="1:7" x14ac:dyDescent="0.2">
      <c r="A27" s="2">
        <v>3678.6</v>
      </c>
      <c r="B27" s="2">
        <v>15</v>
      </c>
      <c r="C27" s="2">
        <v>0.79</v>
      </c>
      <c r="D27" s="2">
        <v>2.68</v>
      </c>
      <c r="E27" s="3"/>
      <c r="F27" s="3"/>
      <c r="G27" s="5"/>
    </row>
    <row r="28" spans="1:7" x14ac:dyDescent="0.2">
      <c r="A28" s="2">
        <v>3679.1</v>
      </c>
      <c r="B28" s="2">
        <v>12.7</v>
      </c>
      <c r="C28" s="2">
        <v>0.52</v>
      </c>
      <c r="D28" s="2">
        <v>2.71</v>
      </c>
      <c r="E28" s="4"/>
      <c r="F28" s="3"/>
      <c r="G28" s="5"/>
    </row>
    <row r="29" spans="1:7" x14ac:dyDescent="0.2">
      <c r="A29" s="2">
        <v>3679.6</v>
      </c>
      <c r="B29" s="2">
        <v>15.4</v>
      </c>
      <c r="C29" s="2">
        <v>2.17</v>
      </c>
      <c r="D29" s="2">
        <v>2.7</v>
      </c>
      <c r="E29" s="4"/>
      <c r="F29" s="5"/>
      <c r="G29" s="5"/>
    </row>
    <row r="30" spans="1:7" x14ac:dyDescent="0.2">
      <c r="A30" s="2">
        <v>3680.1</v>
      </c>
      <c r="B30" s="2">
        <v>16</v>
      </c>
      <c r="C30" s="2">
        <v>1.1499999999999999</v>
      </c>
      <c r="D30" s="2">
        <v>2.71</v>
      </c>
      <c r="E30" s="3"/>
      <c r="F30" s="5"/>
      <c r="G30" s="5"/>
    </row>
    <row r="31" spans="1:7" x14ac:dyDescent="0.2">
      <c r="A31" s="2">
        <v>3680.6</v>
      </c>
      <c r="B31" s="2">
        <v>14.3</v>
      </c>
      <c r="C31" s="2">
        <v>0.44</v>
      </c>
      <c r="D31" s="2">
        <v>2.73</v>
      </c>
      <c r="E31" s="4"/>
      <c r="F31" s="3"/>
      <c r="G31" s="5"/>
    </row>
    <row r="32" spans="1:7" x14ac:dyDescent="0.2">
      <c r="A32" s="2">
        <v>3681.1</v>
      </c>
      <c r="B32" s="2">
        <v>6.6</v>
      </c>
      <c r="C32" s="2">
        <v>0.02</v>
      </c>
      <c r="D32" s="2">
        <v>2.77</v>
      </c>
      <c r="E32" s="4"/>
      <c r="F32" s="3"/>
      <c r="G32" s="5"/>
    </row>
    <row r="33" spans="1:7" x14ac:dyDescent="0.2">
      <c r="A33" s="2">
        <v>3681.6</v>
      </c>
      <c r="B33" s="2">
        <v>16.8</v>
      </c>
      <c r="C33" s="2">
        <v>1.02</v>
      </c>
      <c r="D33" s="2">
        <v>2.71</v>
      </c>
      <c r="E33" s="4"/>
      <c r="F33" s="4"/>
      <c r="G33" s="5"/>
    </row>
    <row r="34" spans="1:7" x14ac:dyDescent="0.2">
      <c r="A34" s="2">
        <v>3682.1</v>
      </c>
      <c r="B34" s="2">
        <v>14.4</v>
      </c>
      <c r="C34" s="2">
        <v>0.96</v>
      </c>
      <c r="D34" s="2">
        <v>2.7</v>
      </c>
      <c r="E34" s="4"/>
      <c r="F34" s="3"/>
      <c r="G34" s="5"/>
    </row>
    <row r="35" spans="1:7" x14ac:dyDescent="0.2">
      <c r="A35" s="2">
        <v>3682.6</v>
      </c>
      <c r="B35" s="2">
        <v>13.6</v>
      </c>
      <c r="C35" s="2">
        <v>0.5</v>
      </c>
      <c r="D35" s="2">
        <v>2.71</v>
      </c>
      <c r="E35" s="4"/>
      <c r="F35" s="3"/>
      <c r="G35" s="5"/>
    </row>
    <row r="36" spans="1:7" x14ac:dyDescent="0.2">
      <c r="A36" s="2">
        <v>3683.1</v>
      </c>
      <c r="B36" s="2">
        <v>16.3</v>
      </c>
      <c r="C36" s="2">
        <v>1.18</v>
      </c>
      <c r="D36" s="2">
        <v>2.71</v>
      </c>
      <c r="E36" s="4"/>
      <c r="F36" s="5"/>
      <c r="G36" s="5"/>
    </row>
    <row r="37" spans="1:7" x14ac:dyDescent="0.2">
      <c r="A37" s="2">
        <v>3683.6</v>
      </c>
      <c r="B37" s="2">
        <v>17.100000000000001</v>
      </c>
      <c r="C37" s="2">
        <v>1.1100000000000001</v>
      </c>
      <c r="D37" s="2">
        <v>2.72</v>
      </c>
      <c r="E37" s="4"/>
      <c r="F37" s="4"/>
      <c r="G37" s="5"/>
    </row>
    <row r="38" spans="1:7" x14ac:dyDescent="0.2">
      <c r="A38" s="2">
        <v>3684.1</v>
      </c>
      <c r="B38" s="2">
        <v>18.100000000000001</v>
      </c>
      <c r="C38" s="2">
        <v>1.08</v>
      </c>
      <c r="D38" s="2">
        <v>2.73</v>
      </c>
      <c r="E38" s="4"/>
      <c r="F38" s="4"/>
      <c r="G38" s="5"/>
    </row>
    <row r="39" spans="1:7" x14ac:dyDescent="0.2">
      <c r="A39" s="2">
        <v>3684.6</v>
      </c>
      <c r="B39" s="2">
        <v>17</v>
      </c>
      <c r="C39" s="2">
        <v>0.87</v>
      </c>
      <c r="D39" s="2">
        <v>2.73</v>
      </c>
      <c r="E39" s="3"/>
      <c r="F39" s="3"/>
      <c r="G39" s="5"/>
    </row>
    <row r="40" spans="1:7" x14ac:dyDescent="0.2">
      <c r="A40" s="2">
        <v>3685</v>
      </c>
      <c r="B40" s="2">
        <v>17.399999999999999</v>
      </c>
      <c r="C40" s="2">
        <v>1.07</v>
      </c>
      <c r="D40" s="2">
        <v>2.73</v>
      </c>
      <c r="E40" s="4"/>
      <c r="F40" s="4"/>
      <c r="G40" s="5"/>
    </row>
    <row r="41" spans="1:7" x14ac:dyDescent="0.2">
      <c r="A41" s="2">
        <v>3685.45</v>
      </c>
      <c r="B41" s="2">
        <v>16.7</v>
      </c>
      <c r="C41" s="2">
        <v>0.83</v>
      </c>
      <c r="D41" s="2">
        <v>2.71</v>
      </c>
      <c r="E41" s="4"/>
      <c r="F41" s="3"/>
      <c r="G41" s="5"/>
    </row>
    <row r="42" spans="1:7" x14ac:dyDescent="0.2">
      <c r="A42" s="2">
        <v>3685.6</v>
      </c>
      <c r="B42" s="2">
        <v>14.9</v>
      </c>
      <c r="C42" s="2">
        <v>0.45</v>
      </c>
      <c r="D42" s="2">
        <v>2.74</v>
      </c>
    </row>
    <row r="43" spans="1:7" x14ac:dyDescent="0.2">
      <c r="A43" s="2">
        <v>3686.1</v>
      </c>
      <c r="B43" s="2">
        <v>16.7</v>
      </c>
      <c r="C43" s="2">
        <v>1.06</v>
      </c>
      <c r="D43" s="2">
        <v>2.71</v>
      </c>
    </row>
    <row r="44" spans="1:7" x14ac:dyDescent="0.2">
      <c r="A44" s="2">
        <f>A43+0.5</f>
        <v>3686.6</v>
      </c>
      <c r="B44" s="2">
        <v>16.5</v>
      </c>
      <c r="C44" s="2">
        <v>0.79</v>
      </c>
      <c r="D44" s="2">
        <v>2.71</v>
      </c>
    </row>
    <row r="45" spans="1:7" x14ac:dyDescent="0.2">
      <c r="A45" s="2">
        <f t="shared" ref="A45:A49" si="1">A44+0.5</f>
        <v>3687.1</v>
      </c>
      <c r="B45" s="2">
        <v>18.2</v>
      </c>
      <c r="C45" s="2">
        <v>0.77</v>
      </c>
      <c r="D45" s="2">
        <v>2.75</v>
      </c>
    </row>
    <row r="46" spans="1:7" x14ac:dyDescent="0.2">
      <c r="A46" s="2">
        <f t="shared" si="1"/>
        <v>3687.6</v>
      </c>
      <c r="B46" s="2">
        <v>15.7</v>
      </c>
      <c r="C46" s="2">
        <v>0.52</v>
      </c>
      <c r="D46" s="2">
        <v>2.75</v>
      </c>
    </row>
    <row r="47" spans="1:7" x14ac:dyDescent="0.2">
      <c r="A47" s="2">
        <f t="shared" si="1"/>
        <v>3688.1</v>
      </c>
      <c r="B47" s="2">
        <v>17.600000000000001</v>
      </c>
      <c r="C47" s="2">
        <v>0.98</v>
      </c>
      <c r="D47" s="2">
        <v>2.72</v>
      </c>
    </row>
    <row r="48" spans="1:7" x14ac:dyDescent="0.2">
      <c r="A48" s="2">
        <f t="shared" si="1"/>
        <v>3688.6</v>
      </c>
      <c r="B48" s="2">
        <v>17.2</v>
      </c>
      <c r="C48" s="2">
        <v>0.97</v>
      </c>
      <c r="D48" s="2">
        <v>2.72</v>
      </c>
    </row>
    <row r="49" spans="1:4" x14ac:dyDescent="0.2">
      <c r="A49" s="2">
        <f t="shared" si="1"/>
        <v>3689.1</v>
      </c>
      <c r="B49" s="2">
        <v>16.8</v>
      </c>
      <c r="C49" s="2">
        <v>0.67</v>
      </c>
      <c r="D49" s="2">
        <v>2.71</v>
      </c>
    </row>
    <row r="50" spans="1:4" x14ac:dyDescent="0.2">
      <c r="A50" s="2">
        <v>3689.5</v>
      </c>
      <c r="B50" s="2">
        <v>15.2</v>
      </c>
      <c r="C50" s="2">
        <v>0.16</v>
      </c>
      <c r="D50" s="2">
        <v>2.74</v>
      </c>
    </row>
    <row r="51" spans="1:4" x14ac:dyDescent="0.2">
      <c r="A51" s="2">
        <v>3690.6</v>
      </c>
      <c r="B51" s="2">
        <v>9.1</v>
      </c>
      <c r="C51" s="2">
        <v>0.28999999999999998</v>
      </c>
      <c r="D51" s="2">
        <v>2.57</v>
      </c>
    </row>
    <row r="52" spans="1:4" x14ac:dyDescent="0.2">
      <c r="A52" s="2">
        <f>A51+0.5</f>
        <v>3691.1</v>
      </c>
      <c r="B52" s="2">
        <v>3.3</v>
      </c>
      <c r="C52" s="2">
        <v>0.01</v>
      </c>
      <c r="D52" s="2">
        <v>2.6</v>
      </c>
    </row>
    <row r="53" spans="1:4" x14ac:dyDescent="0.2">
      <c r="A53" s="2">
        <f t="shared" ref="A53:A54" si="2">A52+0.5</f>
        <v>3691.6</v>
      </c>
      <c r="B53" s="2">
        <v>3.2</v>
      </c>
      <c r="C53" s="2">
        <v>0.25</v>
      </c>
      <c r="D53" s="2">
        <v>2.62</v>
      </c>
    </row>
    <row r="54" spans="1:4" x14ac:dyDescent="0.2">
      <c r="A54" s="2">
        <f t="shared" si="2"/>
        <v>3692.1</v>
      </c>
      <c r="B54" s="2">
        <v>3.5</v>
      </c>
      <c r="C54" s="2">
        <v>0.01</v>
      </c>
      <c r="D54" s="2">
        <v>2.61</v>
      </c>
    </row>
    <row r="55" spans="1:4" x14ac:dyDescent="0.2">
      <c r="A55" s="2">
        <v>3693.1</v>
      </c>
      <c r="B55" s="2">
        <v>17.399999999999999</v>
      </c>
      <c r="C55" s="2">
        <v>2.29</v>
      </c>
      <c r="D55" s="2">
        <v>2.66</v>
      </c>
    </row>
    <row r="56" spans="1:4" x14ac:dyDescent="0.2">
      <c r="A56" s="2">
        <v>3693.6</v>
      </c>
      <c r="B56" s="2">
        <v>16.7</v>
      </c>
      <c r="C56" s="2">
        <v>15.46</v>
      </c>
      <c r="D56" s="2">
        <v>2.66</v>
      </c>
    </row>
    <row r="57" spans="1:4" x14ac:dyDescent="0.2">
      <c r="A57" s="2">
        <v>3694.1</v>
      </c>
      <c r="B57" s="2">
        <v>16.5</v>
      </c>
      <c r="C57" s="2">
        <v>27</v>
      </c>
      <c r="D57" s="2">
        <v>2.65</v>
      </c>
    </row>
    <row r="58" spans="1:4" x14ac:dyDescent="0.2">
      <c r="A58" s="2">
        <v>3694.6</v>
      </c>
      <c r="B58" s="2">
        <v>22.6</v>
      </c>
      <c r="C58" s="2">
        <v>10.14</v>
      </c>
      <c r="D58" s="2">
        <v>2.66</v>
      </c>
    </row>
    <row r="59" spans="1:4" x14ac:dyDescent="0.2">
      <c r="A59" s="2">
        <v>3695.1</v>
      </c>
      <c r="B59" s="2">
        <v>15.1</v>
      </c>
      <c r="C59" s="2">
        <v>9.51</v>
      </c>
      <c r="D59" s="2">
        <v>2.66</v>
      </c>
    </row>
    <row r="60" spans="1:4" x14ac:dyDescent="0.2">
      <c r="A60" s="2">
        <v>3695.6</v>
      </c>
      <c r="B60" s="2">
        <v>12.6</v>
      </c>
      <c r="C60" s="2">
        <v>2.25</v>
      </c>
      <c r="D60" s="2">
        <v>2.67</v>
      </c>
    </row>
    <row r="61" spans="1:4" x14ac:dyDescent="0.2">
      <c r="A61" s="2">
        <v>3696.1</v>
      </c>
      <c r="B61" s="2">
        <v>13</v>
      </c>
      <c r="C61" s="2">
        <v>0.5</v>
      </c>
      <c r="D61" s="2">
        <v>2.69</v>
      </c>
    </row>
    <row r="62" spans="1:4" x14ac:dyDescent="0.2">
      <c r="A62" s="2">
        <v>3696.6</v>
      </c>
      <c r="B62" s="2">
        <v>14.3</v>
      </c>
      <c r="C62" s="2">
        <v>2.75</v>
      </c>
      <c r="D62" s="2">
        <v>2.67</v>
      </c>
    </row>
    <row r="63" spans="1:4" x14ac:dyDescent="0.2">
      <c r="A63" s="2">
        <v>3697.1</v>
      </c>
      <c r="B63" s="2">
        <v>12.6</v>
      </c>
      <c r="C63" s="2">
        <v>113.07</v>
      </c>
      <c r="D63" s="2">
        <v>2.67</v>
      </c>
    </row>
    <row r="64" spans="1:4" x14ac:dyDescent="0.2">
      <c r="A64" s="2">
        <v>3697.6</v>
      </c>
      <c r="B64" s="2">
        <v>16.7</v>
      </c>
      <c r="C64" s="2">
        <v>3.26</v>
      </c>
      <c r="D64" s="2">
        <v>2.68</v>
      </c>
    </row>
    <row r="65" spans="1:4" x14ac:dyDescent="0.2">
      <c r="A65" s="2">
        <v>3698.1</v>
      </c>
      <c r="B65" s="2">
        <v>14.6</v>
      </c>
      <c r="C65" s="2">
        <v>41.15</v>
      </c>
      <c r="D65" s="2">
        <v>2.66</v>
      </c>
    </row>
    <row r="66" spans="1:4" x14ac:dyDescent="0.2">
      <c r="A66" s="2">
        <v>3698.6</v>
      </c>
      <c r="B66" s="2">
        <v>13.6</v>
      </c>
      <c r="C66" s="2">
        <v>3.83</v>
      </c>
      <c r="D66" s="2">
        <v>2.67</v>
      </c>
    </row>
    <row r="67" spans="1:4" x14ac:dyDescent="0.2">
      <c r="A67" s="2">
        <v>3699.1</v>
      </c>
      <c r="B67" s="2">
        <v>17.8</v>
      </c>
      <c r="C67" s="2">
        <v>74.38</v>
      </c>
      <c r="D67" s="2">
        <v>2.67</v>
      </c>
    </row>
    <row r="68" spans="1:4" x14ac:dyDescent="0.2">
      <c r="A68" s="2">
        <v>3699.6</v>
      </c>
      <c r="B68" s="2">
        <v>18</v>
      </c>
      <c r="C68" s="2">
        <v>117.15</v>
      </c>
      <c r="D68" s="2">
        <v>2.67</v>
      </c>
    </row>
    <row r="69" spans="1:4" x14ac:dyDescent="0.2">
      <c r="A69" s="2">
        <v>3700.1</v>
      </c>
      <c r="B69" s="2">
        <v>15.9</v>
      </c>
      <c r="C69" s="2">
        <v>12.67</v>
      </c>
      <c r="D69" s="2">
        <v>2.7</v>
      </c>
    </row>
    <row r="70" spans="1:4" x14ac:dyDescent="0.2">
      <c r="A70" s="2">
        <v>3700.6</v>
      </c>
      <c r="B70" s="2">
        <v>16.7</v>
      </c>
      <c r="C70" s="2">
        <v>52.84</v>
      </c>
      <c r="D70" s="2">
        <v>2.68</v>
      </c>
    </row>
    <row r="71" spans="1:4" x14ac:dyDescent="0.2">
      <c r="A71" s="2">
        <v>3701.1</v>
      </c>
      <c r="B71" s="2">
        <v>15.3</v>
      </c>
      <c r="C71" s="2">
        <v>14.44</v>
      </c>
      <c r="D71" s="2">
        <v>2.68</v>
      </c>
    </row>
    <row r="72" spans="1:4" x14ac:dyDescent="0.2">
      <c r="A72" s="2">
        <v>3701.6</v>
      </c>
      <c r="B72" s="2">
        <v>9.6</v>
      </c>
      <c r="C72" s="2">
        <v>0.35</v>
      </c>
      <c r="D72" s="2">
        <v>2.69</v>
      </c>
    </row>
    <row r="73" spans="1:4" x14ac:dyDescent="0.2">
      <c r="A73" s="2">
        <v>3702.1</v>
      </c>
      <c r="B73" s="2">
        <v>10.6</v>
      </c>
      <c r="C73" s="2">
        <v>0.23</v>
      </c>
      <c r="D73" s="2">
        <v>2.68</v>
      </c>
    </row>
    <row r="74" spans="1:4" x14ac:dyDescent="0.2">
      <c r="A74" s="2">
        <v>3702.6</v>
      </c>
      <c r="B74" s="2">
        <v>11.8</v>
      </c>
      <c r="C74" s="2">
        <v>0.46</v>
      </c>
      <c r="D74" s="2">
        <v>2.69</v>
      </c>
    </row>
    <row r="75" spans="1:4" x14ac:dyDescent="0.2">
      <c r="A75" s="2">
        <v>3703.1</v>
      </c>
      <c r="B75" s="2">
        <v>7.5</v>
      </c>
      <c r="C75" s="2">
        <v>0.08</v>
      </c>
      <c r="D75" s="2">
        <v>2.75</v>
      </c>
    </row>
    <row r="76" spans="1:4" x14ac:dyDescent="0.2">
      <c r="A76" s="2">
        <v>3703.6</v>
      </c>
      <c r="B76" s="2">
        <v>22.2</v>
      </c>
      <c r="C76" s="2">
        <v>319.3</v>
      </c>
      <c r="D76" s="2">
        <v>2.7</v>
      </c>
    </row>
    <row r="77" spans="1:4" x14ac:dyDescent="0.2">
      <c r="A77" s="4"/>
      <c r="B77" s="3"/>
    </row>
    <row r="78" spans="1:4" x14ac:dyDescent="0.2">
      <c r="A78" s="4"/>
      <c r="B78" s="3"/>
    </row>
    <row r="79" spans="1:4" x14ac:dyDescent="0.2">
      <c r="A79" s="4"/>
      <c r="B79" s="3"/>
    </row>
    <row r="80" spans="1:4" x14ac:dyDescent="0.2">
      <c r="A80" s="4"/>
      <c r="B80" s="3"/>
    </row>
    <row r="81" spans="1:2" x14ac:dyDescent="0.2">
      <c r="A81" s="4"/>
      <c r="B81" s="3"/>
    </row>
    <row r="82" spans="1:2" x14ac:dyDescent="0.2">
      <c r="A82" s="3"/>
      <c r="B82" s="3"/>
    </row>
    <row r="83" spans="1:2" x14ac:dyDescent="0.2">
      <c r="A83" s="4"/>
      <c r="B83" s="3"/>
    </row>
    <row r="84" spans="1:2" x14ac:dyDescent="0.2">
      <c r="A84" s="4"/>
      <c r="B84" s="5"/>
    </row>
    <row r="85" spans="1:2" x14ac:dyDescent="0.2">
      <c r="A85" s="4"/>
      <c r="B85" s="5"/>
    </row>
    <row r="86" spans="1:2" x14ac:dyDescent="0.2">
      <c r="A86" s="4"/>
      <c r="B86" s="5"/>
    </row>
    <row r="87" spans="1:2" x14ac:dyDescent="0.2">
      <c r="A87" s="4"/>
      <c r="B87" s="5"/>
    </row>
    <row r="88" spans="1:2" x14ac:dyDescent="0.2">
      <c r="A88" s="4"/>
      <c r="B88" s="5"/>
    </row>
    <row r="89" spans="1:2" x14ac:dyDescent="0.2">
      <c r="A89" s="3"/>
      <c r="B89" s="5"/>
    </row>
    <row r="90" spans="1:2" x14ac:dyDescent="0.2">
      <c r="A90" s="4"/>
      <c r="B90" s="5"/>
    </row>
    <row r="91" spans="1:2" x14ac:dyDescent="0.2">
      <c r="A91" s="4"/>
      <c r="B91" s="5"/>
    </row>
    <row r="92" spans="1:2" x14ac:dyDescent="0.2">
      <c r="A92" s="4"/>
    </row>
    <row r="93" spans="1:2" x14ac:dyDescent="0.2">
      <c r="A93" s="4"/>
    </row>
    <row r="94" spans="1:2" x14ac:dyDescent="0.2">
      <c r="A94" s="4"/>
    </row>
    <row r="95" spans="1:2" x14ac:dyDescent="0.2">
      <c r="A95" s="4"/>
    </row>
    <row r="96" spans="1:2" x14ac:dyDescent="0.2">
      <c r="A96" s="4"/>
    </row>
    <row r="97" spans="1:1" x14ac:dyDescent="0.2">
      <c r="A97" s="4"/>
    </row>
    <row r="98" spans="1:1" x14ac:dyDescent="0.2">
      <c r="A98" s="3"/>
    </row>
    <row r="99" spans="1:1" x14ac:dyDescent="0.2">
      <c r="A99" s="4"/>
    </row>
    <row r="100" spans="1:1" x14ac:dyDescent="0.2">
      <c r="A100" s="3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3"/>
    </row>
    <row r="105" spans="1:1" x14ac:dyDescent="0.2">
      <c r="A105" s="5"/>
    </row>
    <row r="106" spans="1:1" x14ac:dyDescent="0.2">
      <c r="A106" s="4"/>
    </row>
    <row r="107" spans="1:1" x14ac:dyDescent="0.2">
      <c r="A107" s="5"/>
    </row>
    <row r="108" spans="1:1" x14ac:dyDescent="0.2">
      <c r="A108" s="3"/>
    </row>
    <row r="109" spans="1:1" x14ac:dyDescent="0.2">
      <c r="A109" s="5"/>
    </row>
    <row r="110" spans="1:1" x14ac:dyDescent="0.2">
      <c r="A110" s="3"/>
    </row>
    <row r="111" spans="1:1" x14ac:dyDescent="0.2">
      <c r="A111" s="3"/>
    </row>
    <row r="112" spans="1:1" x14ac:dyDescent="0.2">
      <c r="A112" s="5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coord</vt:lpstr>
      <vt:lpstr>Лист2</vt:lpstr>
      <vt:lpstr>Hydrostatic</vt:lpstr>
      <vt:lpstr>Core_data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Ильдар Зайруллин</dc:creator>
  <cp:lastModifiedBy>Ильдар Зайруллин</cp:lastModifiedBy>
  <cp:lastPrinted>2023-11-06T13:37:33Z</cp:lastPrinted>
  <dcterms:created xsi:type="dcterms:W3CDTF">2023-10-26T21:08:29Z</dcterms:created>
  <dcterms:modified xsi:type="dcterms:W3CDTF">2023-11-06T13:46:31Z</dcterms:modified>
</cp:coreProperties>
</file>