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Антон\Desktop\ППП\лаба 7\"/>
    </mc:Choice>
  </mc:AlternateContent>
  <xr:revisionPtr revIDLastSave="0" documentId="13_ncr:1_{7636B401-CCA5-4FD3-A8DC-9932A67413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ADR" sheetId="1" r:id="rId1"/>
  </sheets>
  <definedNames>
    <definedName name="_xlnm.Database">KADR!$A$1:$O$70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</calcChain>
</file>

<file path=xl/sharedStrings.xml><?xml version="1.0" encoding="utf-8"?>
<sst xmlns="http://schemas.openxmlformats.org/spreadsheetml/2006/main" count="490" uniqueCount="280">
  <si>
    <t>Муравьев</t>
  </si>
  <si>
    <t>Сергей</t>
  </si>
  <si>
    <t>Николаевич</t>
  </si>
  <si>
    <t>м</t>
  </si>
  <si>
    <t>ОНК</t>
  </si>
  <si>
    <t>Сходненская ул.,74-76</t>
  </si>
  <si>
    <t>502-28-45</t>
  </si>
  <si>
    <t>Морозов</t>
  </si>
  <si>
    <t>Леонидович</t>
  </si>
  <si>
    <t>ул. Иннесы Арманд, 6-69</t>
  </si>
  <si>
    <t>577-15-14</t>
  </si>
  <si>
    <t>Гусев</t>
  </si>
  <si>
    <t>Николай</t>
  </si>
  <si>
    <t>Александрович</t>
  </si>
  <si>
    <t>АПС</t>
  </si>
  <si>
    <t>Севастопольский пр-т, 84-89</t>
  </si>
  <si>
    <t>876-46-97</t>
  </si>
  <si>
    <t>Антонов</t>
  </si>
  <si>
    <t>Юрий</t>
  </si>
  <si>
    <t>Алексевич</t>
  </si>
  <si>
    <t>Якорная ул., 14-63</t>
  </si>
  <si>
    <t>882-70-24</t>
  </si>
  <si>
    <t>Пирожкова</t>
  </si>
  <si>
    <t>Мария</t>
  </si>
  <si>
    <t>Александровна</t>
  </si>
  <si>
    <t>ж</t>
  </si>
  <si>
    <t>ул.Вавилова, 12-86</t>
  </si>
  <si>
    <t>864-67-76</t>
  </si>
  <si>
    <t>Кротова</t>
  </si>
  <si>
    <t>Анна</t>
  </si>
  <si>
    <t>Григорьевна</t>
  </si>
  <si>
    <t>ул.Плеханова, 77-2-25</t>
  </si>
  <si>
    <t>690-43-99</t>
  </si>
  <si>
    <t>Протопопов</t>
  </si>
  <si>
    <t>Владимир</t>
  </si>
  <si>
    <t>Валентинович</t>
  </si>
  <si>
    <t>ТКБ</t>
  </si>
  <si>
    <t>Сумской пр-д, 48-77</t>
  </si>
  <si>
    <t>688-61-76</t>
  </si>
  <si>
    <t>Ермилов</t>
  </si>
  <si>
    <t>Александр</t>
  </si>
  <si>
    <t>Михайлович</t>
  </si>
  <si>
    <t>ул.Шверника, 23-2-19</t>
  </si>
  <si>
    <t>874-15-84</t>
  </si>
  <si>
    <t>Кирсанов</t>
  </si>
  <si>
    <t>Юрьевич</t>
  </si>
  <si>
    <t>ул.Елецкая, 74-26</t>
  </si>
  <si>
    <t>601-04-44</t>
  </si>
  <si>
    <t>Соколов</t>
  </si>
  <si>
    <t>Павел</t>
  </si>
  <si>
    <t>ОТД</t>
  </si>
  <si>
    <t>ул.Чкалова, 51-29</t>
  </si>
  <si>
    <t>768-29-05</t>
  </si>
  <si>
    <t>Кудрявцев</t>
  </si>
  <si>
    <t>Петрович</t>
  </si>
  <si>
    <t>ул.Гарибальди, 70-26</t>
  </si>
  <si>
    <t>879-43-25</t>
  </si>
  <si>
    <t>Кошкин</t>
  </si>
  <si>
    <t>Виктор</t>
  </si>
  <si>
    <t>ул.Кантимировская, 77-3-82</t>
  </si>
  <si>
    <t>679-66-09</t>
  </si>
  <si>
    <t>Михайленко</t>
  </si>
  <si>
    <t>Алексей</t>
  </si>
  <si>
    <t>Викторович</t>
  </si>
  <si>
    <t>Физкультурный пр-д, 4-73</t>
  </si>
  <si>
    <t>669-50-32</t>
  </si>
  <si>
    <t>Антонова</t>
  </si>
  <si>
    <t>Николаевна</t>
  </si>
  <si>
    <t>Нагорная ул., 82-4-81</t>
  </si>
  <si>
    <t>872-35-49</t>
  </si>
  <si>
    <t>Вершинин</t>
  </si>
  <si>
    <t>ул.Вавилова, 31-36</t>
  </si>
  <si>
    <t>864-87-85</t>
  </si>
  <si>
    <t>Гришин</t>
  </si>
  <si>
    <t>Олег</t>
  </si>
  <si>
    <t>Валериевич</t>
  </si>
  <si>
    <t>ул.Гарибальди, 71-1-7</t>
  </si>
  <si>
    <t>879-82-58</t>
  </si>
  <si>
    <t>Давиденко</t>
  </si>
  <si>
    <t>Клавдия</t>
  </si>
  <si>
    <t>Трофимовна</t>
  </si>
  <si>
    <t>ул.Власова, 62-2-12</t>
  </si>
  <si>
    <t>879-31-69</t>
  </si>
  <si>
    <t>Парфенов</t>
  </si>
  <si>
    <t>Дмитрий</t>
  </si>
  <si>
    <t>ул.Академика Янгеля, 67-32</t>
  </si>
  <si>
    <t>613-26-91</t>
  </si>
  <si>
    <t>Сейфетдинова</t>
  </si>
  <si>
    <t>Наиля</t>
  </si>
  <si>
    <t>ул.Верхне-Первомайская, 12-54</t>
  </si>
  <si>
    <t>367-96-41</t>
  </si>
  <si>
    <t>Смирнова</t>
  </si>
  <si>
    <t>Раиса</t>
  </si>
  <si>
    <t>Ивановна</t>
  </si>
  <si>
    <t>ул.Шверника, 82-34</t>
  </si>
  <si>
    <t>876-84-48</t>
  </si>
  <si>
    <t>Шичко</t>
  </si>
  <si>
    <t>Любовь</t>
  </si>
  <si>
    <t>Васильевна</t>
  </si>
  <si>
    <t>ул.Вавилова, 12-59</t>
  </si>
  <si>
    <t>864-92-96</t>
  </si>
  <si>
    <t>Мосин</t>
  </si>
  <si>
    <t>Батайский пр-д, 74-88</t>
  </si>
  <si>
    <t>651-46-76</t>
  </si>
  <si>
    <t>Воронов</t>
  </si>
  <si>
    <t>Вячеслав</t>
  </si>
  <si>
    <t>ул.Мусы Джалиля, 86-45</t>
  </si>
  <si>
    <t>604-26-87</t>
  </si>
  <si>
    <t>Птицын</t>
  </si>
  <si>
    <t>Владимирович</t>
  </si>
  <si>
    <t>ул.Елецкая, 74-83</t>
  </si>
  <si>
    <t>601-48-07</t>
  </si>
  <si>
    <t>Сенин</t>
  </si>
  <si>
    <t>Михаил</t>
  </si>
  <si>
    <t>Семенович</t>
  </si>
  <si>
    <t>ул.Шоссейная, 27-84</t>
  </si>
  <si>
    <t>646-21-60</t>
  </si>
  <si>
    <t>Фролов</t>
  </si>
  <si>
    <t>ул.скульптора Мухиной, 2-75</t>
  </si>
  <si>
    <t>268-03-97</t>
  </si>
  <si>
    <t>Толубеев</t>
  </si>
  <si>
    <t>Георгиевич</t>
  </si>
  <si>
    <t>ул.Новослободская, 12-39</t>
  </si>
  <si>
    <t>785-76-69</t>
  </si>
  <si>
    <t>Абрамов</t>
  </si>
  <si>
    <t>Иванович</t>
  </si>
  <si>
    <t>ул.Гарибальди, 75-69</t>
  </si>
  <si>
    <t>879-12-30</t>
  </si>
  <si>
    <t>Путов</t>
  </si>
  <si>
    <t>Эрнст</t>
  </si>
  <si>
    <t>ул.Бутлерова, 5-20</t>
  </si>
  <si>
    <t>663-32-10</t>
  </si>
  <si>
    <t>Александров</t>
  </si>
  <si>
    <t>ул.Кировоградская, 75-1-93</t>
  </si>
  <si>
    <t>686-77-14</t>
  </si>
  <si>
    <t>Бородкин</t>
  </si>
  <si>
    <t>Ильич</t>
  </si>
  <si>
    <t>ул.Ляпунова, 12-89</t>
  </si>
  <si>
    <t>864-74-42</t>
  </si>
  <si>
    <t>Сергеев</t>
  </si>
  <si>
    <t>Севастопольский пр-т, 84-14</t>
  </si>
  <si>
    <t>876-39-98</t>
  </si>
  <si>
    <t>Михайлов</t>
  </si>
  <si>
    <t>Ленинский пр-т, 39-92</t>
  </si>
  <si>
    <t>862-50-17</t>
  </si>
  <si>
    <t>Трофимов</t>
  </si>
  <si>
    <t>Васильевич</t>
  </si>
  <si>
    <t>Даниловская наб., 5-34</t>
  </si>
  <si>
    <t>764-98-24</t>
  </si>
  <si>
    <t>Абрикосова</t>
  </si>
  <si>
    <t>Елена</t>
  </si>
  <si>
    <t>Погонный пр., 8-14</t>
  </si>
  <si>
    <t>830-40-81</t>
  </si>
  <si>
    <t>Верховский</t>
  </si>
  <si>
    <t>Евгений</t>
  </si>
  <si>
    <t>Станиславович</t>
  </si>
  <si>
    <t>ул.Народного Ополчения, 4-87</t>
  </si>
  <si>
    <t>800-17-37</t>
  </si>
  <si>
    <t>Григорьев</t>
  </si>
  <si>
    <t>Яковлевич</t>
  </si>
  <si>
    <t>ул.Дм.Ульянова, 58-29</t>
  </si>
  <si>
    <t>864-14-11</t>
  </si>
  <si>
    <t>Дмитриев</t>
  </si>
  <si>
    <t>Борисовский пр., 63-3-81</t>
  </si>
  <si>
    <t>605-66-12</t>
  </si>
  <si>
    <t>Потапов</t>
  </si>
  <si>
    <t>Самаркандский б-р, 75-1-24</t>
  </si>
  <si>
    <t>623-02-33</t>
  </si>
  <si>
    <t>Андреев</t>
  </si>
  <si>
    <t>Борисович</t>
  </si>
  <si>
    <t>ул.Юных Ленинцев, 26-86</t>
  </si>
  <si>
    <t>824-04-33</t>
  </si>
  <si>
    <t>Платова</t>
  </si>
  <si>
    <t>Людмила</t>
  </si>
  <si>
    <t>Пантелеевна</t>
  </si>
  <si>
    <t>б-р матроса Железняка, 71-4</t>
  </si>
  <si>
    <t>846-56-87</t>
  </si>
  <si>
    <t>Колобова</t>
  </si>
  <si>
    <t>Нина</t>
  </si>
  <si>
    <t>ул.Елецкая, 23-37</t>
  </si>
  <si>
    <t>601-44-49</t>
  </si>
  <si>
    <t>Пряхин</t>
  </si>
  <si>
    <t>Болотниковский пр-д, 19-2-83</t>
  </si>
  <si>
    <t>616-93-67</t>
  </si>
  <si>
    <t>Пресненский вал, 7-118</t>
  </si>
  <si>
    <t>746-96-46</t>
  </si>
  <si>
    <t>Крупинов</t>
  </si>
  <si>
    <t>Сергеевич</t>
  </si>
  <si>
    <t>Первомайская ул., 47-44</t>
  </si>
  <si>
    <t>834-32-65</t>
  </si>
  <si>
    <t>Сидоров</t>
  </si>
  <si>
    <t>Сходненская ул.,74-87</t>
  </si>
  <si>
    <t>502-28-17</t>
  </si>
  <si>
    <t>Кубарев</t>
  </si>
  <si>
    <t>Валовая ул., 16-6</t>
  </si>
  <si>
    <t>577-15-71</t>
  </si>
  <si>
    <t>Галкина</t>
  </si>
  <si>
    <t>Щербаковская ул., 36-8</t>
  </si>
  <si>
    <t>864-19-62</t>
  </si>
  <si>
    <t>Медведев</t>
  </si>
  <si>
    <t>Ленинский пр-т, 78-56</t>
  </si>
  <si>
    <t>861-31-18</t>
  </si>
  <si>
    <t>Барсуков</t>
  </si>
  <si>
    <t>Сумской пр-д, 12-73</t>
  </si>
  <si>
    <t>689-95-06</t>
  </si>
  <si>
    <t>Щеглов</t>
  </si>
  <si>
    <t>ул.Шверника, 64-19</t>
  </si>
  <si>
    <t>874-73-86</t>
  </si>
  <si>
    <t>Бахарев</t>
  </si>
  <si>
    <t>Павлович</t>
  </si>
  <si>
    <t>ул.Елецкая, 47-24</t>
  </si>
  <si>
    <t>601-97-01</t>
  </si>
  <si>
    <t>Ермаков</t>
  </si>
  <si>
    <t>Тимофеевич</t>
  </si>
  <si>
    <t>ул.Чкалова, 53-64</t>
  </si>
  <si>
    <t>772-63-33</t>
  </si>
  <si>
    <t>Клокова</t>
  </si>
  <si>
    <t>Нагорная ул., 8-23</t>
  </si>
  <si>
    <t>872-91-58</t>
  </si>
  <si>
    <t>Симонов</t>
  </si>
  <si>
    <t>ул.Вавилова, 22-126</t>
  </si>
  <si>
    <t>864-84-18</t>
  </si>
  <si>
    <t>Кутяев</t>
  </si>
  <si>
    <t>ул.Гарибальди, 76-7</t>
  </si>
  <si>
    <t>879-87-41</t>
  </si>
  <si>
    <t>Маркова</t>
  </si>
  <si>
    <t>ул.Власова, 62-2-9</t>
  </si>
  <si>
    <t>879-56-13</t>
  </si>
  <si>
    <t>Михеев</t>
  </si>
  <si>
    <t>ул.Академика Янгеля, 85-87</t>
  </si>
  <si>
    <t>615-86-27</t>
  </si>
  <si>
    <t>Грушин</t>
  </si>
  <si>
    <t>Заводской пр-д, 12-3</t>
  </si>
  <si>
    <t>642-07-56</t>
  </si>
  <si>
    <t>Ступина</t>
  </si>
  <si>
    <t>ул.Шверника, 62-2-34</t>
  </si>
  <si>
    <t>876-90-00</t>
  </si>
  <si>
    <t>Котов</t>
  </si>
  <si>
    <t>Щиповский пер., 74-58</t>
  </si>
  <si>
    <t>764-68-95</t>
  </si>
  <si>
    <t>Петелин</t>
  </si>
  <si>
    <t>Батайский пр-д, 15-28</t>
  </si>
  <si>
    <t>651-23-44</t>
  </si>
  <si>
    <t>Медникова</t>
  </si>
  <si>
    <t>ул.Мусы Джалиля, 86-12</t>
  </si>
  <si>
    <t>604-89-18</t>
  </si>
  <si>
    <t>Ромов</t>
  </si>
  <si>
    <t>пр-т Буденного, 37-83</t>
  </si>
  <si>
    <t>601-12-57</t>
  </si>
  <si>
    <t>Шатов</t>
  </si>
  <si>
    <t>ул.Шоссейная, 18-9</t>
  </si>
  <si>
    <t>646-90-55</t>
  </si>
  <si>
    <t>Солодов</t>
  </si>
  <si>
    <t>ул.скульптора Мухиной, 2-112</t>
  </si>
  <si>
    <t>268-08-24</t>
  </si>
  <si>
    <t>Степанова</t>
  </si>
  <si>
    <t>Татьяна</t>
  </si>
  <si>
    <t>Алексеевна</t>
  </si>
  <si>
    <t>ул.Вавилова, 82-89</t>
  </si>
  <si>
    <t>864-93-71</t>
  </si>
  <si>
    <t>Голубкова</t>
  </si>
  <si>
    <t>Антонина</t>
  </si>
  <si>
    <t>Петровна</t>
  </si>
  <si>
    <t>3-я Парковая ул. 23-7</t>
  </si>
  <si>
    <t>367-45-68</t>
  </si>
  <si>
    <t>Фамилия</t>
  </si>
  <si>
    <t>Имя</t>
  </si>
  <si>
    <t>Отчество</t>
  </si>
  <si>
    <t>Табельный
номер</t>
  </si>
  <si>
    <t>Пол</t>
  </si>
  <si>
    <t>Дата
рождения</t>
  </si>
  <si>
    <t>Отдел</t>
  </si>
  <si>
    <t>Оклад</t>
  </si>
  <si>
    <t>Дети</t>
  </si>
  <si>
    <t>Адрес</t>
  </si>
  <si>
    <t>Телефон</t>
  </si>
  <si>
    <t>Фамилия в дат</t>
  </si>
  <si>
    <t>Имя в дат</t>
  </si>
  <si>
    <t>Отчество в дат</t>
  </si>
  <si>
    <t>инициалы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</si>
</sst>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4" fontId="0" fillId="0" borderId="0" xfId="0" applyNumberFormat="1"/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T70"/>
  <sheetViews>
    <sheetView tabSelected="1" workbookViewId="0">
      <selection activeCell="G2" sqref="G2:G70"/>
    </sheetView>
  </sheetViews>
  <sheetFormatPr defaultRowHeight="12.75" x14ac:dyDescent="0.2"/>
  <cols>
    <col min="1" max="1" width="17.42578125" style="1" customWidth="1"/>
    <col min="2" max="2" width="19.140625" style="1" customWidth="1"/>
    <col min="3" max="4" width="13.5703125" style="1" customWidth="1"/>
    <col min="5" max="7" width="18.140625" style="1" customWidth="1"/>
    <col min="8" max="8" width="11.85546875" style="6" customWidth="1"/>
    <col min="9" max="9" width="4.7109375" style="6" customWidth="1"/>
    <col min="10" max="10" width="12.85546875" customWidth="1"/>
    <col min="11" max="11" width="7.7109375" style="6" customWidth="1"/>
    <col min="12" max="12" width="8.5703125" style="1" customWidth="1"/>
    <col min="13" max="13" width="5.7109375" style="1" customWidth="1"/>
    <col min="14" max="14" width="32.42578125" style="1" customWidth="1"/>
    <col min="15" max="15" width="12.42578125" style="1" customWidth="1"/>
  </cols>
  <sheetData>
    <row r="1" spans="1:20" ht="30" customHeight="1" x14ac:dyDescent="0.2">
      <c r="A1" s="3" t="s">
        <v>265</v>
      </c>
      <c r="B1" s="3" t="s">
        <v>276</v>
      </c>
      <c r="C1" s="3" t="s">
        <v>266</v>
      </c>
      <c r="D1" s="3" t="s">
        <v>277</v>
      </c>
      <c r="E1" s="3" t="s">
        <v>267</v>
      </c>
      <c r="F1" s="3" t="s">
        <v>278</v>
      </c>
      <c r="G1" s="3" t="s">
        <v>279</v>
      </c>
      <c r="H1" s="5" t="s">
        <v>268</v>
      </c>
      <c r="I1" s="7" t="s">
        <v>269</v>
      </c>
      <c r="J1" s="4" t="s">
        <v>270</v>
      </c>
      <c r="K1" s="7" t="s">
        <v>271</v>
      </c>
      <c r="L1" s="3" t="s">
        <v>272</v>
      </c>
      <c r="M1" s="3" t="s">
        <v>273</v>
      </c>
      <c r="N1" s="3" t="s">
        <v>274</v>
      </c>
      <c r="O1" s="3" t="s">
        <v>275</v>
      </c>
    </row>
    <row r="2" spans="1:20" x14ac:dyDescent="0.2">
      <c r="A2" s="1" t="s">
        <v>0</v>
      </c>
      <c r="B2" s="1" t="str">
        <f>IF(RIGHT(A2,1)="о",A2,IF(I2="м",IF(RIGHT(A2,1) = "й",LEFT(A2,LEN(A2)-2)&amp;"ому",LEFT(A2,LEN(A2))&amp;"у"),LEFT(A2,LEN(A2)-1)&amp;"ой"))</f>
        <v>Муравьеву</v>
      </c>
      <c r="C2" s="1" t="s">
        <v>1</v>
      </c>
      <c r="D2" s="1" t="str">
        <f>IF(I2="м",IF(RIGHT(C2,1)="й",LEFT(C2,LEN(C2)-1) &amp; "ю",LEFT(C2,LEN(C2)) &amp; "у"),IF(RIGHT(C2,1)="я",LEFT(C2,LEN(C2)-1) &amp; "и",IF(RIGHT(C2,1)="ь",LEFT(C2,LEN(C2)),LEFT(C2,LEN(C2)-1) &amp; "е")))</f>
        <v>Сергею</v>
      </c>
      <c r="E2" s="1" t="s">
        <v>2</v>
      </c>
      <c r="F2" s="1" t="str">
        <f>IF(LEN(E2)=0,"",IF(I2="м",E2&amp;"у",LEFT(E2,LEN(E2)-1)&amp;"ой"))</f>
        <v>Николаевичу</v>
      </c>
      <c r="G2" s="1" t="str">
        <f>IF(LEN(E2) = 0,LEFT(C2,1)&amp;".",LEFT(C2,1)&amp;"."&amp;LEFT(E2,1)&amp;".")</f>
        <v>С.Н.</v>
      </c>
      <c r="H2" s="6">
        <v>855</v>
      </c>
      <c r="I2" s="6" t="s">
        <v>3</v>
      </c>
      <c r="J2" s="2">
        <v>20613</v>
      </c>
      <c r="K2" s="6" t="s">
        <v>4</v>
      </c>
      <c r="L2" s="1">
        <v>200000</v>
      </c>
      <c r="M2" s="1">
        <v>0</v>
      </c>
      <c r="N2" s="1" t="s">
        <v>5</v>
      </c>
      <c r="O2" s="1" t="s">
        <v>6</v>
      </c>
      <c r="T2" s="8"/>
    </row>
    <row r="3" spans="1:20" x14ac:dyDescent="0.2">
      <c r="A3" s="1" t="s">
        <v>7</v>
      </c>
      <c r="B3" s="1" t="str">
        <f t="shared" ref="B3:B66" si="0">IF(RIGHT(A3,1)="о",A3,IF(I3="м",IF(RIGHT(A3,1) = "й",LEFT(A3,LEN(A3)-2)&amp;"ому",LEFT(A3,LEN(A3))&amp;"у"),LEFT(A3,LEN(A3)-1)&amp;"ой"))</f>
        <v>Морозову</v>
      </c>
      <c r="C3" s="1" t="s">
        <v>1</v>
      </c>
      <c r="D3" s="1" t="str">
        <f t="shared" ref="D3:D66" si="1">IF(I3="м",IF(RIGHT(C3,1)="й",LEFT(C3,LEN(C3)-1) &amp; "ю",LEFT(C3,LEN(C3)) &amp; "у"),IF(RIGHT(C3,1)="я",LEFT(C3,LEN(C3)-1) &amp; "и",IF(RIGHT(C3,1)="ь",LEFT(C3,LEN(C3)),LEFT(C3,LEN(C3)-1) &amp; "е")))</f>
        <v>Сергею</v>
      </c>
      <c r="E3" s="1" t="s">
        <v>8</v>
      </c>
      <c r="F3" s="1" t="str">
        <f t="shared" ref="F3:F66" si="2">IF(LEN(E3)=0,"",IF(I3="м",E3&amp;"у",LEFT(E3,LEN(E3)-1)&amp;"ой"))</f>
        <v>Леонидовичу</v>
      </c>
      <c r="G3" s="1" t="str">
        <f t="shared" ref="G3:G66" si="3">IF(LEN(E3) = 0,LEFT(C3,1)&amp;".",LEFT(C3,1)&amp;"."&amp;LEFT(E3,1)&amp;".")</f>
        <v>С.Л.</v>
      </c>
      <c r="H3" s="6">
        <v>555</v>
      </c>
      <c r="I3" s="6" t="s">
        <v>3</v>
      </c>
      <c r="J3" s="2">
        <v>15384</v>
      </c>
      <c r="K3" s="6" t="s">
        <v>4</v>
      </c>
      <c r="L3" s="1">
        <v>340000</v>
      </c>
      <c r="M3" s="1">
        <v>1</v>
      </c>
      <c r="N3" s="1" t="s">
        <v>9</v>
      </c>
      <c r="O3" s="1" t="s">
        <v>10</v>
      </c>
    </row>
    <row r="4" spans="1:20" x14ac:dyDescent="0.2">
      <c r="A4" s="1" t="s">
        <v>11</v>
      </c>
      <c r="B4" s="1" t="str">
        <f t="shared" si="0"/>
        <v>Гусеву</v>
      </c>
      <c r="C4" s="1" t="s">
        <v>12</v>
      </c>
      <c r="D4" s="1" t="str">
        <f t="shared" si="1"/>
        <v>Николаю</v>
      </c>
      <c r="E4" s="1" t="s">
        <v>13</v>
      </c>
      <c r="F4" s="1" t="str">
        <f t="shared" si="2"/>
        <v>Александровичу</v>
      </c>
      <c r="G4" s="1" t="str">
        <f t="shared" si="3"/>
        <v>Н.А.</v>
      </c>
      <c r="H4" s="6">
        <v>908</v>
      </c>
      <c r="I4" s="6" t="s">
        <v>3</v>
      </c>
      <c r="J4" s="2">
        <v>24714</v>
      </c>
      <c r="K4" s="6" t="s">
        <v>14</v>
      </c>
      <c r="L4" s="1">
        <v>230000</v>
      </c>
      <c r="M4" s="1">
        <v>1</v>
      </c>
      <c r="N4" s="1" t="s">
        <v>15</v>
      </c>
      <c r="O4" s="1" t="s">
        <v>16</v>
      </c>
    </row>
    <row r="5" spans="1:20" x14ac:dyDescent="0.2">
      <c r="A5" s="1" t="s">
        <v>17</v>
      </c>
      <c r="B5" s="1" t="str">
        <f t="shared" si="0"/>
        <v>Антонову</v>
      </c>
      <c r="C5" s="1" t="s">
        <v>18</v>
      </c>
      <c r="D5" s="1" t="str">
        <f t="shared" si="1"/>
        <v>Юрию</v>
      </c>
      <c r="E5" s="1" t="s">
        <v>19</v>
      </c>
      <c r="F5" s="1" t="str">
        <f t="shared" si="2"/>
        <v>Алексевичу</v>
      </c>
      <c r="G5" s="1" t="str">
        <f t="shared" si="3"/>
        <v>Ю.А.</v>
      </c>
      <c r="H5" s="6">
        <v>833</v>
      </c>
      <c r="I5" s="6" t="s">
        <v>3</v>
      </c>
      <c r="J5" s="2">
        <v>17606</v>
      </c>
      <c r="K5" s="6" t="s">
        <v>14</v>
      </c>
      <c r="L5" s="1">
        <v>100600</v>
      </c>
      <c r="M5" s="1">
        <v>0</v>
      </c>
      <c r="N5" s="1" t="s">
        <v>20</v>
      </c>
      <c r="O5" s="1" t="s">
        <v>21</v>
      </c>
    </row>
    <row r="6" spans="1:20" x14ac:dyDescent="0.2">
      <c r="A6" s="1" t="s">
        <v>22</v>
      </c>
      <c r="B6" s="1" t="str">
        <f t="shared" si="0"/>
        <v>Пирожковой</v>
      </c>
      <c r="C6" s="1" t="s">
        <v>23</v>
      </c>
      <c r="D6" s="1" t="str">
        <f t="shared" si="1"/>
        <v>Марии</v>
      </c>
      <c r="E6" s="1" t="s">
        <v>24</v>
      </c>
      <c r="F6" s="1" t="str">
        <f t="shared" si="2"/>
        <v>Александровной</v>
      </c>
      <c r="G6" s="1" t="str">
        <f t="shared" si="3"/>
        <v>М.А.</v>
      </c>
      <c r="H6" s="6">
        <v>244</v>
      </c>
      <c r="I6" s="6" t="s">
        <v>25</v>
      </c>
      <c r="J6" s="2">
        <v>19778</v>
      </c>
      <c r="K6" s="6" t="s">
        <v>14</v>
      </c>
      <c r="L6" s="1">
        <v>240000</v>
      </c>
      <c r="M6" s="1">
        <v>3</v>
      </c>
      <c r="N6" s="1" t="s">
        <v>26</v>
      </c>
      <c r="O6" s="1" t="s">
        <v>27</v>
      </c>
    </row>
    <row r="7" spans="1:20" x14ac:dyDescent="0.2">
      <c r="A7" s="1" t="s">
        <v>28</v>
      </c>
      <c r="B7" s="1" t="str">
        <f t="shared" si="0"/>
        <v>Кротовой</v>
      </c>
      <c r="C7" s="1" t="s">
        <v>29</v>
      </c>
      <c r="D7" s="1" t="str">
        <f t="shared" si="1"/>
        <v>Анне</v>
      </c>
      <c r="E7" s="1" t="s">
        <v>30</v>
      </c>
      <c r="F7" s="1" t="str">
        <f t="shared" si="2"/>
        <v>Григорьевной</v>
      </c>
      <c r="G7" s="1" t="str">
        <f t="shared" si="3"/>
        <v>А.Г.</v>
      </c>
      <c r="H7" s="6">
        <v>768</v>
      </c>
      <c r="I7" s="6" t="s">
        <v>25</v>
      </c>
      <c r="J7" s="2">
        <v>25936</v>
      </c>
      <c r="K7" s="6" t="s">
        <v>4</v>
      </c>
      <c r="L7" s="1">
        <v>230000</v>
      </c>
      <c r="M7" s="1">
        <v>1</v>
      </c>
      <c r="N7" s="1" t="s">
        <v>31</v>
      </c>
      <c r="O7" s="1" t="s">
        <v>32</v>
      </c>
    </row>
    <row r="8" spans="1:20" x14ac:dyDescent="0.2">
      <c r="A8" s="1" t="s">
        <v>33</v>
      </c>
      <c r="B8" s="1" t="str">
        <f t="shared" si="0"/>
        <v>Протопопову</v>
      </c>
      <c r="C8" s="1" t="s">
        <v>34</v>
      </c>
      <c r="D8" s="1" t="str">
        <f t="shared" si="1"/>
        <v>Владимиру</v>
      </c>
      <c r="E8" s="1" t="s">
        <v>35</v>
      </c>
      <c r="F8" s="1" t="str">
        <f t="shared" si="2"/>
        <v>Валентиновичу</v>
      </c>
      <c r="G8" s="1" t="str">
        <f t="shared" si="3"/>
        <v>В.В.</v>
      </c>
      <c r="H8" s="6">
        <v>558</v>
      </c>
      <c r="I8" s="6" t="s">
        <v>3</v>
      </c>
      <c r="J8" s="2">
        <v>28010</v>
      </c>
      <c r="K8" s="6" t="s">
        <v>36</v>
      </c>
      <c r="L8" s="1">
        <v>100900</v>
      </c>
      <c r="M8" s="1">
        <v>0</v>
      </c>
      <c r="N8" s="1" t="s">
        <v>37</v>
      </c>
      <c r="O8" s="1" t="s">
        <v>38</v>
      </c>
    </row>
    <row r="9" spans="1:20" x14ac:dyDescent="0.2">
      <c r="A9" s="1" t="s">
        <v>39</v>
      </c>
      <c r="B9" s="1" t="str">
        <f t="shared" si="0"/>
        <v>Ермилову</v>
      </c>
      <c r="C9" s="1" t="s">
        <v>40</v>
      </c>
      <c r="D9" s="1" t="str">
        <f t="shared" si="1"/>
        <v>Александру</v>
      </c>
      <c r="E9" s="1" t="s">
        <v>41</v>
      </c>
      <c r="F9" s="1" t="str">
        <f t="shared" si="2"/>
        <v>Михайловичу</v>
      </c>
      <c r="G9" s="1" t="str">
        <f t="shared" si="3"/>
        <v>А.М.</v>
      </c>
      <c r="H9" s="6">
        <v>136</v>
      </c>
      <c r="I9" s="6" t="s">
        <v>3</v>
      </c>
      <c r="J9" s="2">
        <v>13912</v>
      </c>
      <c r="K9" s="6" t="s">
        <v>36</v>
      </c>
      <c r="L9" s="1">
        <v>200000</v>
      </c>
      <c r="M9" s="1">
        <v>0</v>
      </c>
      <c r="N9" s="1" t="s">
        <v>42</v>
      </c>
      <c r="O9" s="1" t="s">
        <v>43</v>
      </c>
    </row>
    <row r="10" spans="1:20" x14ac:dyDescent="0.2">
      <c r="A10" s="1" t="s">
        <v>44</v>
      </c>
      <c r="B10" s="1" t="str">
        <f t="shared" si="0"/>
        <v>Кирсанову</v>
      </c>
      <c r="C10" s="1" t="s">
        <v>34</v>
      </c>
      <c r="D10" s="1" t="str">
        <f t="shared" si="1"/>
        <v>Владимиру</v>
      </c>
      <c r="E10" s="1" t="s">
        <v>45</v>
      </c>
      <c r="F10" s="1" t="str">
        <f t="shared" si="2"/>
        <v>Юрьевичу</v>
      </c>
      <c r="G10" s="1" t="str">
        <f t="shared" si="3"/>
        <v>В.Ю.</v>
      </c>
      <c r="H10" s="6">
        <v>381</v>
      </c>
      <c r="I10" s="6" t="s">
        <v>3</v>
      </c>
      <c r="J10" s="2">
        <v>17477</v>
      </c>
      <c r="K10" s="6" t="s">
        <v>36</v>
      </c>
      <c r="L10" s="1">
        <v>310000</v>
      </c>
      <c r="M10" s="1">
        <v>1</v>
      </c>
      <c r="N10" s="1" t="s">
        <v>46</v>
      </c>
      <c r="O10" s="1" t="s">
        <v>47</v>
      </c>
    </row>
    <row r="11" spans="1:20" x14ac:dyDescent="0.2">
      <c r="A11" s="1" t="s">
        <v>48</v>
      </c>
      <c r="B11" s="1" t="str">
        <f t="shared" si="0"/>
        <v>Соколову</v>
      </c>
      <c r="C11" s="1" t="s">
        <v>49</v>
      </c>
      <c r="D11" s="1" t="str">
        <f t="shared" si="1"/>
        <v>Павелу</v>
      </c>
      <c r="E11" s="1" t="s">
        <v>41</v>
      </c>
      <c r="F11" s="1" t="str">
        <f t="shared" si="2"/>
        <v>Михайловичу</v>
      </c>
      <c r="G11" s="1" t="str">
        <f t="shared" si="3"/>
        <v>П.М.</v>
      </c>
      <c r="H11" s="6">
        <v>578</v>
      </c>
      <c r="I11" s="6" t="s">
        <v>3</v>
      </c>
      <c r="J11" s="2">
        <v>14347</v>
      </c>
      <c r="K11" s="6" t="s">
        <v>50</v>
      </c>
      <c r="L11" s="1">
        <v>200000</v>
      </c>
      <c r="M11" s="1">
        <v>1</v>
      </c>
      <c r="N11" s="1" t="s">
        <v>51</v>
      </c>
      <c r="O11" s="1" t="s">
        <v>52</v>
      </c>
    </row>
    <row r="12" spans="1:20" x14ac:dyDescent="0.2">
      <c r="A12" s="1" t="s">
        <v>53</v>
      </c>
      <c r="B12" s="1" t="str">
        <f t="shared" si="0"/>
        <v>Кудрявцеву</v>
      </c>
      <c r="C12" s="1" t="s">
        <v>40</v>
      </c>
      <c r="D12" s="1" t="str">
        <f t="shared" si="1"/>
        <v>Александру</v>
      </c>
      <c r="E12" s="1" t="s">
        <v>54</v>
      </c>
      <c r="F12" s="1" t="str">
        <f t="shared" si="2"/>
        <v>Петровичу</v>
      </c>
      <c r="G12" s="1" t="str">
        <f t="shared" si="3"/>
        <v>А.П.</v>
      </c>
      <c r="H12" s="6">
        <v>337</v>
      </c>
      <c r="I12" s="6" t="s">
        <v>3</v>
      </c>
      <c r="J12" s="2">
        <v>21841</v>
      </c>
      <c r="K12" s="6" t="s">
        <v>50</v>
      </c>
      <c r="L12" s="1">
        <v>340000</v>
      </c>
      <c r="M12" s="1">
        <v>0</v>
      </c>
      <c r="N12" s="1" t="s">
        <v>55</v>
      </c>
      <c r="O12" s="1" t="s">
        <v>56</v>
      </c>
    </row>
    <row r="13" spans="1:20" x14ac:dyDescent="0.2">
      <c r="A13" s="1" t="s">
        <v>57</v>
      </c>
      <c r="B13" s="1" t="str">
        <f t="shared" si="0"/>
        <v>Кошкину</v>
      </c>
      <c r="C13" s="1" t="s">
        <v>58</v>
      </c>
      <c r="D13" s="1" t="str">
        <f t="shared" si="1"/>
        <v>Виктору</v>
      </c>
      <c r="E13" s="1" t="s">
        <v>54</v>
      </c>
      <c r="F13" s="1" t="str">
        <f t="shared" si="2"/>
        <v>Петровичу</v>
      </c>
      <c r="G13" s="1" t="str">
        <f t="shared" si="3"/>
        <v>В.П.</v>
      </c>
      <c r="H13" s="6">
        <v>673</v>
      </c>
      <c r="I13" s="6" t="s">
        <v>3</v>
      </c>
      <c r="J13" s="2">
        <v>22608</v>
      </c>
      <c r="K13" s="6" t="s">
        <v>50</v>
      </c>
      <c r="L13" s="1">
        <v>230000</v>
      </c>
      <c r="M13" s="1">
        <v>0</v>
      </c>
      <c r="N13" s="1" t="s">
        <v>59</v>
      </c>
      <c r="O13" s="1" t="s">
        <v>60</v>
      </c>
    </row>
    <row r="14" spans="1:20" x14ac:dyDescent="0.2">
      <c r="A14" s="1" t="s">
        <v>61</v>
      </c>
      <c r="B14" s="1" t="str">
        <f t="shared" si="0"/>
        <v>Михайленко</v>
      </c>
      <c r="C14" s="1" t="s">
        <v>62</v>
      </c>
      <c r="D14" s="1" t="str">
        <f t="shared" si="1"/>
        <v>Алексею</v>
      </c>
      <c r="E14" s="1" t="s">
        <v>63</v>
      </c>
      <c r="F14" s="1" t="str">
        <f t="shared" si="2"/>
        <v>Викторовичу</v>
      </c>
      <c r="G14" s="1" t="str">
        <f t="shared" si="3"/>
        <v>А.В.</v>
      </c>
      <c r="H14" s="6">
        <v>402</v>
      </c>
      <c r="I14" s="6" t="s">
        <v>3</v>
      </c>
      <c r="J14" s="2">
        <v>19951</v>
      </c>
      <c r="K14" s="6" t="s">
        <v>14</v>
      </c>
      <c r="L14" s="1">
        <v>160000</v>
      </c>
      <c r="M14" s="1">
        <v>1</v>
      </c>
      <c r="N14" s="1" t="s">
        <v>64</v>
      </c>
      <c r="O14" s="1" t="s">
        <v>65</v>
      </c>
    </row>
    <row r="15" spans="1:20" x14ac:dyDescent="0.2">
      <c r="A15" s="1" t="s">
        <v>66</v>
      </c>
      <c r="B15" s="1" t="str">
        <f t="shared" si="0"/>
        <v>Антоновой</v>
      </c>
      <c r="C15" s="1" t="s">
        <v>29</v>
      </c>
      <c r="D15" s="1" t="str">
        <f t="shared" si="1"/>
        <v>Анне</v>
      </c>
      <c r="E15" s="1" t="s">
        <v>67</v>
      </c>
      <c r="F15" s="1" t="str">
        <f t="shared" si="2"/>
        <v>Николаевной</v>
      </c>
      <c r="G15" s="1" t="str">
        <f t="shared" si="3"/>
        <v>А.Н.</v>
      </c>
      <c r="H15" s="6">
        <v>823</v>
      </c>
      <c r="I15" s="6" t="s">
        <v>25</v>
      </c>
      <c r="J15" s="2">
        <v>28994</v>
      </c>
      <c r="K15" s="6" t="s">
        <v>14</v>
      </c>
      <c r="L15" s="1">
        <v>170000</v>
      </c>
      <c r="M15" s="1">
        <v>0</v>
      </c>
      <c r="N15" s="1" t="s">
        <v>68</v>
      </c>
      <c r="O15" s="1" t="s">
        <v>69</v>
      </c>
    </row>
    <row r="16" spans="1:20" x14ac:dyDescent="0.2">
      <c r="A16" s="1" t="s">
        <v>70</v>
      </c>
      <c r="B16" s="1" t="str">
        <f t="shared" si="0"/>
        <v>Вершинину</v>
      </c>
      <c r="C16" s="1" t="s">
        <v>58</v>
      </c>
      <c r="D16" s="1" t="str">
        <f t="shared" si="1"/>
        <v>Виктору</v>
      </c>
      <c r="E16" s="1" t="s">
        <v>2</v>
      </c>
      <c r="F16" s="1" t="str">
        <f t="shared" si="2"/>
        <v>Николаевичу</v>
      </c>
      <c r="G16" s="1" t="str">
        <f t="shared" si="3"/>
        <v>В.Н.</v>
      </c>
      <c r="H16" s="6">
        <v>209</v>
      </c>
      <c r="I16" s="6" t="s">
        <v>3</v>
      </c>
      <c r="J16" s="2">
        <v>17732</v>
      </c>
      <c r="K16" s="6" t="s">
        <v>4</v>
      </c>
      <c r="L16" s="1">
        <v>230000</v>
      </c>
      <c r="M16" s="1">
        <v>0</v>
      </c>
      <c r="N16" s="1" t="s">
        <v>71</v>
      </c>
      <c r="O16" s="1" t="s">
        <v>72</v>
      </c>
    </row>
    <row r="17" spans="1:15" x14ac:dyDescent="0.2">
      <c r="A17" s="1" t="s">
        <v>73</v>
      </c>
      <c r="B17" s="1" t="str">
        <f t="shared" si="0"/>
        <v>Гришину</v>
      </c>
      <c r="C17" s="1" t="s">
        <v>74</v>
      </c>
      <c r="D17" s="1" t="str">
        <f t="shared" si="1"/>
        <v>Олегу</v>
      </c>
      <c r="E17" s="1" t="s">
        <v>75</v>
      </c>
      <c r="F17" s="1" t="str">
        <f t="shared" si="2"/>
        <v>Валериевичу</v>
      </c>
      <c r="G17" s="1" t="str">
        <f t="shared" si="3"/>
        <v>О.В.</v>
      </c>
      <c r="H17" s="6">
        <v>284</v>
      </c>
      <c r="I17" s="6" t="s">
        <v>3</v>
      </c>
      <c r="J17" s="2">
        <v>15813</v>
      </c>
      <c r="K17" s="6" t="s">
        <v>36</v>
      </c>
      <c r="L17" s="1">
        <v>190000</v>
      </c>
      <c r="M17" s="1">
        <v>2</v>
      </c>
      <c r="N17" s="1" t="s">
        <v>76</v>
      </c>
      <c r="O17" s="1" t="s">
        <v>77</v>
      </c>
    </row>
    <row r="18" spans="1:15" x14ac:dyDescent="0.2">
      <c r="A18" s="1" t="s">
        <v>78</v>
      </c>
      <c r="B18" s="1" t="str">
        <f t="shared" si="0"/>
        <v>Давиденко</v>
      </c>
      <c r="C18" s="1" t="s">
        <v>79</v>
      </c>
      <c r="D18" s="1" t="str">
        <f t="shared" si="1"/>
        <v>Клавдии</v>
      </c>
      <c r="E18" s="1" t="s">
        <v>80</v>
      </c>
      <c r="F18" s="1" t="str">
        <f t="shared" si="2"/>
        <v>Трофимовной</v>
      </c>
      <c r="G18" s="1" t="str">
        <f t="shared" si="3"/>
        <v>К.Т.</v>
      </c>
      <c r="H18" s="6">
        <v>887</v>
      </c>
      <c r="I18" s="6" t="s">
        <v>25</v>
      </c>
      <c r="J18" s="2">
        <v>21122</v>
      </c>
      <c r="K18" s="6" t="s">
        <v>36</v>
      </c>
      <c r="L18" s="1">
        <v>200000</v>
      </c>
      <c r="M18" s="1">
        <v>1</v>
      </c>
      <c r="N18" s="1" t="s">
        <v>81</v>
      </c>
      <c r="O18" s="1" t="s">
        <v>82</v>
      </c>
    </row>
    <row r="19" spans="1:15" x14ac:dyDescent="0.2">
      <c r="A19" s="1" t="s">
        <v>83</v>
      </c>
      <c r="B19" s="1" t="str">
        <f t="shared" si="0"/>
        <v>Парфенову</v>
      </c>
      <c r="C19" s="1" t="s">
        <v>84</v>
      </c>
      <c r="D19" s="1" t="str">
        <f t="shared" si="1"/>
        <v>Дмитрию</v>
      </c>
      <c r="E19" s="1" t="s">
        <v>63</v>
      </c>
      <c r="F19" s="1" t="str">
        <f t="shared" si="2"/>
        <v>Викторовичу</v>
      </c>
      <c r="G19" s="1" t="str">
        <f t="shared" si="3"/>
        <v>Д.В.</v>
      </c>
      <c r="H19" s="6">
        <v>881</v>
      </c>
      <c r="I19" s="6" t="s">
        <v>3</v>
      </c>
      <c r="J19" s="2">
        <v>19492</v>
      </c>
      <c r="K19" s="6" t="s">
        <v>36</v>
      </c>
      <c r="L19" s="1">
        <v>310000</v>
      </c>
      <c r="M19" s="1">
        <v>0</v>
      </c>
      <c r="N19" s="1" t="s">
        <v>85</v>
      </c>
      <c r="O19" s="1" t="s">
        <v>86</v>
      </c>
    </row>
    <row r="20" spans="1:15" x14ac:dyDescent="0.2">
      <c r="A20" s="1" t="s">
        <v>87</v>
      </c>
      <c r="B20" s="1" t="str">
        <f t="shared" si="0"/>
        <v>Сейфетдиновой</v>
      </c>
      <c r="C20" s="1" t="s">
        <v>88</v>
      </c>
      <c r="D20" s="1" t="str">
        <f t="shared" si="1"/>
        <v>Наили</v>
      </c>
      <c r="F20" s="1" t="str">
        <f t="shared" si="2"/>
        <v/>
      </c>
      <c r="G20" s="1" t="str">
        <f t="shared" si="3"/>
        <v>Н.</v>
      </c>
      <c r="H20" s="6">
        <v>646</v>
      </c>
      <c r="I20" s="6" t="s">
        <v>25</v>
      </c>
      <c r="J20" s="2">
        <v>17274</v>
      </c>
      <c r="K20" s="6" t="s">
        <v>4</v>
      </c>
      <c r="L20" s="1">
        <v>240000</v>
      </c>
      <c r="M20" s="1">
        <v>2</v>
      </c>
      <c r="N20" s="1" t="s">
        <v>89</v>
      </c>
      <c r="O20" s="1" t="s">
        <v>90</v>
      </c>
    </row>
    <row r="21" spans="1:15" x14ac:dyDescent="0.2">
      <c r="A21" s="1" t="s">
        <v>91</v>
      </c>
      <c r="B21" s="1" t="str">
        <f t="shared" si="0"/>
        <v>Смирновой</v>
      </c>
      <c r="C21" s="1" t="s">
        <v>92</v>
      </c>
      <c r="D21" s="1" t="str">
        <f t="shared" si="1"/>
        <v>Раисе</v>
      </c>
      <c r="E21" s="1" t="s">
        <v>93</v>
      </c>
      <c r="F21" s="1" t="str">
        <f t="shared" si="2"/>
        <v>Ивановной</v>
      </c>
      <c r="G21" s="1" t="str">
        <f t="shared" si="3"/>
        <v>Р.И.</v>
      </c>
      <c r="H21" s="6">
        <v>619</v>
      </c>
      <c r="I21" s="6" t="s">
        <v>25</v>
      </c>
      <c r="J21" s="2">
        <v>26504</v>
      </c>
      <c r="K21" s="6" t="s">
        <v>50</v>
      </c>
      <c r="L21" s="1">
        <v>200000</v>
      </c>
      <c r="M21" s="1">
        <v>1</v>
      </c>
      <c r="N21" s="1" t="s">
        <v>94</v>
      </c>
      <c r="O21" s="1" t="s">
        <v>95</v>
      </c>
    </row>
    <row r="22" spans="1:15" x14ac:dyDescent="0.2">
      <c r="A22" s="1" t="s">
        <v>96</v>
      </c>
      <c r="B22" s="1" t="str">
        <f t="shared" si="0"/>
        <v>Шичко</v>
      </c>
      <c r="C22" s="1" t="s">
        <v>97</v>
      </c>
      <c r="D22" s="1" t="str">
        <f t="shared" si="1"/>
        <v>Любовь</v>
      </c>
      <c r="E22" s="1" t="s">
        <v>98</v>
      </c>
      <c r="F22" s="1" t="str">
        <f t="shared" si="2"/>
        <v>Васильевной</v>
      </c>
      <c r="G22" s="1" t="str">
        <f t="shared" si="3"/>
        <v>Л.В.</v>
      </c>
      <c r="H22" s="6">
        <v>518</v>
      </c>
      <c r="I22" s="6" t="s">
        <v>25</v>
      </c>
      <c r="J22" s="2">
        <v>24957</v>
      </c>
      <c r="K22" s="6" t="s">
        <v>50</v>
      </c>
      <c r="L22" s="1">
        <v>340000</v>
      </c>
      <c r="M22" s="1">
        <v>0</v>
      </c>
      <c r="N22" s="1" t="s">
        <v>99</v>
      </c>
      <c r="O22" s="1" t="s">
        <v>100</v>
      </c>
    </row>
    <row r="23" spans="1:15" x14ac:dyDescent="0.2">
      <c r="A23" s="1" t="s">
        <v>101</v>
      </c>
      <c r="B23" s="1" t="str">
        <f t="shared" si="0"/>
        <v>Мосину</v>
      </c>
      <c r="C23" s="1" t="s">
        <v>12</v>
      </c>
      <c r="D23" s="1" t="str">
        <f t="shared" si="1"/>
        <v>Николаю</v>
      </c>
      <c r="E23" s="1" t="s">
        <v>54</v>
      </c>
      <c r="F23" s="1" t="str">
        <f t="shared" si="2"/>
        <v>Петровичу</v>
      </c>
      <c r="G23" s="1" t="str">
        <f t="shared" si="3"/>
        <v>Н.П.</v>
      </c>
      <c r="H23" s="6">
        <v>397</v>
      </c>
      <c r="I23" s="6" t="s">
        <v>3</v>
      </c>
      <c r="J23" s="2">
        <v>15937</v>
      </c>
      <c r="K23" s="6" t="s">
        <v>50</v>
      </c>
      <c r="L23" s="1">
        <v>230000</v>
      </c>
      <c r="M23" s="1">
        <v>2</v>
      </c>
      <c r="N23" s="1" t="s">
        <v>102</v>
      </c>
      <c r="O23" s="1" t="s">
        <v>103</v>
      </c>
    </row>
    <row r="24" spans="1:15" x14ac:dyDescent="0.2">
      <c r="A24" s="1" t="s">
        <v>104</v>
      </c>
      <c r="B24" s="1" t="str">
        <f t="shared" si="0"/>
        <v>Воронову</v>
      </c>
      <c r="C24" s="1" t="s">
        <v>105</v>
      </c>
      <c r="D24" s="1" t="str">
        <f t="shared" si="1"/>
        <v>Вячеславу</v>
      </c>
      <c r="E24" s="1" t="s">
        <v>13</v>
      </c>
      <c r="F24" s="1" t="str">
        <f t="shared" si="2"/>
        <v>Александровичу</v>
      </c>
      <c r="G24" s="1" t="str">
        <f t="shared" si="3"/>
        <v>В.А.</v>
      </c>
      <c r="H24" s="6">
        <v>388</v>
      </c>
      <c r="I24" s="6" t="s">
        <v>3</v>
      </c>
      <c r="J24" s="2">
        <v>22127</v>
      </c>
      <c r="K24" s="6" t="s">
        <v>4</v>
      </c>
      <c r="L24" s="1">
        <v>100600</v>
      </c>
      <c r="M24" s="1">
        <v>1</v>
      </c>
      <c r="N24" s="1" t="s">
        <v>106</v>
      </c>
      <c r="O24" s="1" t="s">
        <v>107</v>
      </c>
    </row>
    <row r="25" spans="1:15" x14ac:dyDescent="0.2">
      <c r="A25" s="1" t="s">
        <v>108</v>
      </c>
      <c r="B25" s="1" t="str">
        <f t="shared" si="0"/>
        <v>Птицыну</v>
      </c>
      <c r="C25" s="1" t="s">
        <v>1</v>
      </c>
      <c r="D25" s="1" t="str">
        <f t="shared" si="1"/>
        <v>Сергею</v>
      </c>
      <c r="E25" s="1" t="s">
        <v>109</v>
      </c>
      <c r="F25" s="1" t="str">
        <f t="shared" si="2"/>
        <v>Владимировичу</v>
      </c>
      <c r="G25" s="1" t="str">
        <f t="shared" si="3"/>
        <v>С.В.</v>
      </c>
      <c r="H25" s="6">
        <v>105</v>
      </c>
      <c r="I25" s="6" t="s">
        <v>3</v>
      </c>
      <c r="J25" s="2">
        <v>17995</v>
      </c>
      <c r="K25" s="6" t="s">
        <v>36</v>
      </c>
      <c r="L25" s="1">
        <v>240000</v>
      </c>
      <c r="M25" s="1">
        <v>0</v>
      </c>
      <c r="N25" s="1" t="s">
        <v>110</v>
      </c>
      <c r="O25" s="1" t="s">
        <v>111</v>
      </c>
    </row>
    <row r="26" spans="1:15" x14ac:dyDescent="0.2">
      <c r="A26" s="1" t="s">
        <v>112</v>
      </c>
      <c r="B26" s="1" t="str">
        <f t="shared" si="0"/>
        <v>Сенину</v>
      </c>
      <c r="C26" s="1" t="s">
        <v>113</v>
      </c>
      <c r="D26" s="1" t="str">
        <f t="shared" si="1"/>
        <v>Михаилу</v>
      </c>
      <c r="E26" s="1" t="s">
        <v>114</v>
      </c>
      <c r="F26" s="1" t="str">
        <f t="shared" si="2"/>
        <v>Семеновичу</v>
      </c>
      <c r="G26" s="1" t="str">
        <f t="shared" si="3"/>
        <v>М.С.</v>
      </c>
      <c r="H26" s="6">
        <v>725</v>
      </c>
      <c r="I26" s="6" t="s">
        <v>3</v>
      </c>
      <c r="J26" s="2">
        <v>21010</v>
      </c>
      <c r="K26" s="6" t="s">
        <v>36</v>
      </c>
      <c r="L26" s="1">
        <v>230000</v>
      </c>
      <c r="M26" s="1">
        <v>0</v>
      </c>
      <c r="N26" s="1" t="s">
        <v>115</v>
      </c>
      <c r="O26" s="1" t="s">
        <v>116</v>
      </c>
    </row>
    <row r="27" spans="1:15" x14ac:dyDescent="0.2">
      <c r="A27" s="1" t="s">
        <v>117</v>
      </c>
      <c r="B27" s="1" t="str">
        <f t="shared" si="0"/>
        <v>Фролову</v>
      </c>
      <c r="C27" s="1" t="s">
        <v>1</v>
      </c>
      <c r="D27" s="1" t="str">
        <f t="shared" si="1"/>
        <v>Сергею</v>
      </c>
      <c r="E27" s="1" t="s">
        <v>13</v>
      </c>
      <c r="F27" s="1" t="str">
        <f t="shared" si="2"/>
        <v>Александровичу</v>
      </c>
      <c r="G27" s="1" t="str">
        <f t="shared" si="3"/>
        <v>С.А.</v>
      </c>
      <c r="H27" s="6">
        <v>384</v>
      </c>
      <c r="I27" s="6" t="s">
        <v>3</v>
      </c>
      <c r="J27" s="2">
        <v>18507</v>
      </c>
      <c r="K27" s="6" t="s">
        <v>36</v>
      </c>
      <c r="L27" s="1">
        <v>100900</v>
      </c>
      <c r="M27" s="1">
        <v>1</v>
      </c>
      <c r="N27" s="1" t="s">
        <v>118</v>
      </c>
      <c r="O27" s="1" t="s">
        <v>119</v>
      </c>
    </row>
    <row r="28" spans="1:15" x14ac:dyDescent="0.2">
      <c r="A28" s="1" t="s">
        <v>120</v>
      </c>
      <c r="B28" s="1" t="str">
        <f t="shared" si="0"/>
        <v>Толубееву</v>
      </c>
      <c r="C28" s="1" t="s">
        <v>1</v>
      </c>
      <c r="D28" s="1" t="str">
        <f t="shared" si="1"/>
        <v>Сергею</v>
      </c>
      <c r="E28" s="1" t="s">
        <v>121</v>
      </c>
      <c r="F28" s="1" t="str">
        <f t="shared" si="2"/>
        <v>Георгиевичу</v>
      </c>
      <c r="G28" s="1" t="str">
        <f t="shared" si="3"/>
        <v>С.Г.</v>
      </c>
      <c r="H28" s="6">
        <v>306</v>
      </c>
      <c r="I28" s="6" t="s">
        <v>3</v>
      </c>
      <c r="J28" s="2">
        <v>21250</v>
      </c>
      <c r="K28" s="6" t="s">
        <v>50</v>
      </c>
      <c r="L28" s="1">
        <v>200000</v>
      </c>
      <c r="M28" s="1">
        <v>0</v>
      </c>
      <c r="N28" s="1" t="s">
        <v>122</v>
      </c>
      <c r="O28" s="1" t="s">
        <v>123</v>
      </c>
    </row>
    <row r="29" spans="1:15" x14ac:dyDescent="0.2">
      <c r="A29" s="1" t="s">
        <v>124</v>
      </c>
      <c r="B29" s="1" t="str">
        <f t="shared" si="0"/>
        <v>Абрамову</v>
      </c>
      <c r="C29" s="1" t="s">
        <v>105</v>
      </c>
      <c r="D29" s="1" t="str">
        <f t="shared" si="1"/>
        <v>Вячеславу</v>
      </c>
      <c r="E29" s="1" t="s">
        <v>125</v>
      </c>
      <c r="F29" s="1" t="str">
        <f t="shared" si="2"/>
        <v>Ивановичу</v>
      </c>
      <c r="G29" s="1" t="str">
        <f t="shared" si="3"/>
        <v>В.И.</v>
      </c>
      <c r="H29" s="6">
        <v>17</v>
      </c>
      <c r="I29" s="6" t="s">
        <v>3</v>
      </c>
      <c r="J29" s="2">
        <v>14431</v>
      </c>
      <c r="K29" s="6" t="s">
        <v>50</v>
      </c>
      <c r="L29" s="1">
        <v>310000</v>
      </c>
      <c r="M29" s="1">
        <v>1</v>
      </c>
      <c r="N29" s="1" t="s">
        <v>126</v>
      </c>
      <c r="O29" s="1" t="s">
        <v>127</v>
      </c>
    </row>
    <row r="30" spans="1:15" x14ac:dyDescent="0.2">
      <c r="A30" s="1" t="s">
        <v>128</v>
      </c>
      <c r="B30" s="1" t="str">
        <f t="shared" si="0"/>
        <v>Путову</v>
      </c>
      <c r="C30" s="1" t="s">
        <v>129</v>
      </c>
      <c r="D30" s="1" t="str">
        <f t="shared" si="1"/>
        <v>Эрнсту</v>
      </c>
      <c r="E30" s="1" t="s">
        <v>125</v>
      </c>
      <c r="F30" s="1" t="str">
        <f t="shared" si="2"/>
        <v>Ивановичу</v>
      </c>
      <c r="G30" s="1" t="str">
        <f t="shared" si="3"/>
        <v>Э.И.</v>
      </c>
      <c r="H30" s="6">
        <v>890</v>
      </c>
      <c r="I30" s="6" t="s">
        <v>3</v>
      </c>
      <c r="J30" s="2">
        <v>18050</v>
      </c>
      <c r="K30" s="6" t="s">
        <v>50</v>
      </c>
      <c r="L30" s="1">
        <v>200000</v>
      </c>
      <c r="M30" s="1">
        <v>0</v>
      </c>
      <c r="N30" s="1" t="s">
        <v>130</v>
      </c>
      <c r="O30" s="1" t="s">
        <v>131</v>
      </c>
    </row>
    <row r="31" spans="1:15" x14ac:dyDescent="0.2">
      <c r="A31" s="1" t="s">
        <v>132</v>
      </c>
      <c r="B31" s="1" t="str">
        <f t="shared" si="0"/>
        <v>Александрову</v>
      </c>
      <c r="C31" s="1" t="s">
        <v>1</v>
      </c>
      <c r="D31" s="1" t="str">
        <f t="shared" si="1"/>
        <v>Сергею</v>
      </c>
      <c r="E31" s="1" t="s">
        <v>125</v>
      </c>
      <c r="F31" s="1" t="str">
        <f t="shared" si="2"/>
        <v>Ивановичу</v>
      </c>
      <c r="G31" s="1" t="str">
        <f t="shared" si="3"/>
        <v>С.И.</v>
      </c>
      <c r="H31" s="6">
        <v>242</v>
      </c>
      <c r="I31" s="6" t="s">
        <v>3</v>
      </c>
      <c r="J31" s="2">
        <v>19843</v>
      </c>
      <c r="K31" s="6" t="s">
        <v>14</v>
      </c>
      <c r="L31" s="1">
        <v>340000</v>
      </c>
      <c r="M31" s="1">
        <v>1</v>
      </c>
      <c r="N31" s="1" t="s">
        <v>133</v>
      </c>
      <c r="O31" s="1" t="s">
        <v>134</v>
      </c>
    </row>
    <row r="32" spans="1:15" x14ac:dyDescent="0.2">
      <c r="A32" s="1" t="s">
        <v>135</v>
      </c>
      <c r="B32" s="1" t="str">
        <f t="shared" si="0"/>
        <v>Бородкину</v>
      </c>
      <c r="C32" s="1" t="s">
        <v>1</v>
      </c>
      <c r="D32" s="1" t="str">
        <f t="shared" si="1"/>
        <v>Сергею</v>
      </c>
      <c r="E32" s="1" t="s">
        <v>136</v>
      </c>
      <c r="F32" s="1" t="str">
        <f t="shared" si="2"/>
        <v>Ильичу</v>
      </c>
      <c r="G32" s="1" t="str">
        <f t="shared" si="3"/>
        <v>С.И.</v>
      </c>
      <c r="H32" s="6">
        <v>89</v>
      </c>
      <c r="I32" s="6" t="s">
        <v>3</v>
      </c>
      <c r="J32" s="2">
        <v>22696</v>
      </c>
      <c r="K32" s="6" t="s">
        <v>14</v>
      </c>
      <c r="L32" s="1">
        <v>230000</v>
      </c>
      <c r="M32" s="1">
        <v>2</v>
      </c>
      <c r="N32" s="1" t="s">
        <v>137</v>
      </c>
      <c r="O32" s="1" t="s">
        <v>138</v>
      </c>
    </row>
    <row r="33" spans="1:15" x14ac:dyDescent="0.2">
      <c r="A33" s="1" t="s">
        <v>139</v>
      </c>
      <c r="B33" s="1" t="str">
        <f t="shared" si="0"/>
        <v>Сергееву</v>
      </c>
      <c r="C33" s="1" t="s">
        <v>18</v>
      </c>
      <c r="D33" s="1" t="str">
        <f t="shared" si="1"/>
        <v>Юрию</v>
      </c>
      <c r="E33" s="1" t="s">
        <v>125</v>
      </c>
      <c r="F33" s="1" t="str">
        <f t="shared" si="2"/>
        <v>Ивановичу</v>
      </c>
      <c r="G33" s="1" t="str">
        <f t="shared" si="3"/>
        <v>Ю.И.</v>
      </c>
      <c r="H33" s="6">
        <v>804</v>
      </c>
      <c r="I33" s="6" t="s">
        <v>3</v>
      </c>
      <c r="J33" s="2">
        <v>26065</v>
      </c>
      <c r="K33" s="6" t="s">
        <v>4</v>
      </c>
      <c r="L33" s="1">
        <v>160000</v>
      </c>
      <c r="M33" s="1">
        <v>1</v>
      </c>
      <c r="N33" s="1" t="s">
        <v>140</v>
      </c>
      <c r="O33" s="1" t="s">
        <v>141</v>
      </c>
    </row>
    <row r="34" spans="1:15" x14ac:dyDescent="0.2">
      <c r="A34" s="1" t="s">
        <v>142</v>
      </c>
      <c r="B34" s="1" t="str">
        <f t="shared" si="0"/>
        <v>Михайлову</v>
      </c>
      <c r="C34" s="1" t="s">
        <v>34</v>
      </c>
      <c r="D34" s="1" t="str">
        <f t="shared" si="1"/>
        <v>Владимиру</v>
      </c>
      <c r="E34" s="1" t="s">
        <v>8</v>
      </c>
      <c r="F34" s="1" t="str">
        <f t="shared" si="2"/>
        <v>Леонидовичу</v>
      </c>
      <c r="G34" s="1" t="str">
        <f t="shared" si="3"/>
        <v>В.Л.</v>
      </c>
      <c r="H34" s="6">
        <v>940</v>
      </c>
      <c r="I34" s="6" t="s">
        <v>3</v>
      </c>
      <c r="J34" s="2">
        <v>22803</v>
      </c>
      <c r="K34" s="6" t="s">
        <v>36</v>
      </c>
      <c r="L34" s="1">
        <v>170000</v>
      </c>
      <c r="M34" s="1">
        <v>1</v>
      </c>
      <c r="N34" s="1" t="s">
        <v>143</v>
      </c>
      <c r="O34" s="1" t="s">
        <v>144</v>
      </c>
    </row>
    <row r="35" spans="1:15" x14ac:dyDescent="0.2">
      <c r="A35" s="1" t="s">
        <v>145</v>
      </c>
      <c r="B35" s="1" t="str">
        <f t="shared" si="0"/>
        <v>Трофимову</v>
      </c>
      <c r="C35" s="1" t="s">
        <v>34</v>
      </c>
      <c r="D35" s="1" t="str">
        <f t="shared" si="1"/>
        <v>Владимиру</v>
      </c>
      <c r="E35" s="1" t="s">
        <v>146</v>
      </c>
      <c r="F35" s="1" t="str">
        <f t="shared" si="2"/>
        <v>Васильевичу</v>
      </c>
      <c r="G35" s="1" t="str">
        <f t="shared" si="3"/>
        <v>В.В.</v>
      </c>
      <c r="H35" s="6">
        <v>427</v>
      </c>
      <c r="I35" s="6" t="s">
        <v>3</v>
      </c>
      <c r="J35" s="2">
        <v>20274</v>
      </c>
      <c r="K35" s="6" t="s">
        <v>36</v>
      </c>
      <c r="L35" s="1">
        <v>230000</v>
      </c>
      <c r="M35" s="1">
        <v>0</v>
      </c>
      <c r="N35" s="1" t="s">
        <v>147</v>
      </c>
      <c r="O35" s="1" t="s">
        <v>148</v>
      </c>
    </row>
    <row r="36" spans="1:15" x14ac:dyDescent="0.2">
      <c r="A36" s="1" t="s">
        <v>149</v>
      </c>
      <c r="B36" s="1" t="str">
        <f t="shared" si="0"/>
        <v>Абрикосовой</v>
      </c>
      <c r="C36" s="1" t="s">
        <v>150</v>
      </c>
      <c r="D36" s="1" t="str">
        <f t="shared" si="1"/>
        <v>Елене</v>
      </c>
      <c r="E36" s="1" t="s">
        <v>67</v>
      </c>
      <c r="F36" s="1" t="str">
        <f t="shared" si="2"/>
        <v>Николаевной</v>
      </c>
      <c r="G36" s="1" t="str">
        <f t="shared" si="3"/>
        <v>Е.Н.</v>
      </c>
      <c r="H36" s="6">
        <v>699</v>
      </c>
      <c r="I36" s="6" t="s">
        <v>25</v>
      </c>
      <c r="J36" s="2">
        <v>16745</v>
      </c>
      <c r="K36" s="6" t="s">
        <v>4</v>
      </c>
      <c r="L36" s="1">
        <v>190000</v>
      </c>
      <c r="M36" s="1">
        <v>0</v>
      </c>
      <c r="N36" s="1" t="s">
        <v>151</v>
      </c>
      <c r="O36" s="1" t="s">
        <v>152</v>
      </c>
    </row>
    <row r="37" spans="1:15" x14ac:dyDescent="0.2">
      <c r="A37" s="1" t="s">
        <v>153</v>
      </c>
      <c r="B37" s="1" t="str">
        <f t="shared" si="0"/>
        <v>Верховскому</v>
      </c>
      <c r="C37" s="1" t="s">
        <v>154</v>
      </c>
      <c r="D37" s="1" t="str">
        <f t="shared" si="1"/>
        <v>Евгению</v>
      </c>
      <c r="E37" s="1" t="s">
        <v>155</v>
      </c>
      <c r="F37" s="1" t="str">
        <f t="shared" si="2"/>
        <v>Станиславовичу</v>
      </c>
      <c r="G37" s="1" t="str">
        <f t="shared" si="3"/>
        <v>Е.С.</v>
      </c>
      <c r="H37" s="6">
        <v>52</v>
      </c>
      <c r="I37" s="6" t="s">
        <v>3</v>
      </c>
      <c r="J37" s="2">
        <v>20602</v>
      </c>
      <c r="K37" s="6" t="s">
        <v>50</v>
      </c>
      <c r="L37" s="1">
        <v>200000</v>
      </c>
      <c r="M37" s="1">
        <v>2</v>
      </c>
      <c r="N37" s="1" t="s">
        <v>156</v>
      </c>
      <c r="O37" s="1" t="s">
        <v>157</v>
      </c>
    </row>
    <row r="38" spans="1:15" x14ac:dyDescent="0.2">
      <c r="A38" s="1" t="s">
        <v>158</v>
      </c>
      <c r="B38" s="1" t="str">
        <f t="shared" si="0"/>
        <v>Григорьеву</v>
      </c>
      <c r="C38" s="1" t="s">
        <v>12</v>
      </c>
      <c r="D38" s="1" t="str">
        <f t="shared" si="1"/>
        <v>Николаю</v>
      </c>
      <c r="E38" s="1" t="s">
        <v>159</v>
      </c>
      <c r="F38" s="1" t="str">
        <f t="shared" si="2"/>
        <v>Яковлевичу</v>
      </c>
      <c r="G38" s="1" t="str">
        <f t="shared" si="3"/>
        <v>Н.Я.</v>
      </c>
      <c r="H38" s="6">
        <v>406</v>
      </c>
      <c r="I38" s="6" t="s">
        <v>3</v>
      </c>
      <c r="J38" s="2">
        <v>18582</v>
      </c>
      <c r="K38" s="6" t="s">
        <v>36</v>
      </c>
      <c r="L38" s="1">
        <v>310000</v>
      </c>
      <c r="M38" s="1">
        <v>1</v>
      </c>
      <c r="N38" s="1" t="s">
        <v>160</v>
      </c>
      <c r="O38" s="1" t="s">
        <v>161</v>
      </c>
    </row>
    <row r="39" spans="1:15" x14ac:dyDescent="0.2">
      <c r="A39" s="1" t="s">
        <v>162</v>
      </c>
      <c r="B39" s="1" t="str">
        <f t="shared" si="0"/>
        <v>Дмитриеву</v>
      </c>
      <c r="C39" s="1" t="s">
        <v>40</v>
      </c>
      <c r="D39" s="1" t="str">
        <f t="shared" si="1"/>
        <v>Александру</v>
      </c>
      <c r="E39" s="1" t="s">
        <v>2</v>
      </c>
      <c r="F39" s="1" t="str">
        <f t="shared" si="2"/>
        <v>Николаевичу</v>
      </c>
      <c r="G39" s="1" t="str">
        <f t="shared" si="3"/>
        <v>А.Н.</v>
      </c>
      <c r="H39" s="6">
        <v>732</v>
      </c>
      <c r="I39" s="6" t="s">
        <v>3</v>
      </c>
      <c r="J39" s="2">
        <v>17458</v>
      </c>
      <c r="K39" s="6" t="s">
        <v>36</v>
      </c>
      <c r="L39" s="1">
        <v>200000</v>
      </c>
      <c r="M39" s="1">
        <v>0</v>
      </c>
      <c r="N39" s="1" t="s">
        <v>163</v>
      </c>
      <c r="O39" s="1" t="s">
        <v>164</v>
      </c>
    </row>
    <row r="40" spans="1:15" x14ac:dyDescent="0.2">
      <c r="A40" s="1" t="s">
        <v>165</v>
      </c>
      <c r="B40" s="1" t="str">
        <f t="shared" si="0"/>
        <v>Потапову</v>
      </c>
      <c r="C40" s="1" t="s">
        <v>49</v>
      </c>
      <c r="D40" s="1" t="str">
        <f t="shared" si="1"/>
        <v>Павелу</v>
      </c>
      <c r="E40" s="1" t="s">
        <v>63</v>
      </c>
      <c r="F40" s="1" t="str">
        <f t="shared" si="2"/>
        <v>Викторовичу</v>
      </c>
      <c r="G40" s="1" t="str">
        <f t="shared" si="3"/>
        <v>П.В.</v>
      </c>
      <c r="H40" s="6">
        <v>270</v>
      </c>
      <c r="I40" s="6" t="s">
        <v>3</v>
      </c>
      <c r="J40" s="2">
        <v>20616</v>
      </c>
      <c r="K40" s="6" t="s">
        <v>50</v>
      </c>
      <c r="L40" s="1">
        <v>340000</v>
      </c>
      <c r="M40" s="1">
        <v>0</v>
      </c>
      <c r="N40" s="1" t="s">
        <v>166</v>
      </c>
      <c r="O40" s="1" t="s">
        <v>167</v>
      </c>
    </row>
    <row r="41" spans="1:15" x14ac:dyDescent="0.2">
      <c r="A41" s="1" t="s">
        <v>168</v>
      </c>
      <c r="B41" s="1" t="str">
        <f t="shared" si="0"/>
        <v>Андрееву</v>
      </c>
      <c r="C41" s="1" t="s">
        <v>58</v>
      </c>
      <c r="D41" s="1" t="str">
        <f t="shared" si="1"/>
        <v>Виктору</v>
      </c>
      <c r="E41" s="1" t="s">
        <v>169</v>
      </c>
      <c r="F41" s="1" t="str">
        <f t="shared" si="2"/>
        <v>Борисовичу</v>
      </c>
      <c r="G41" s="1" t="str">
        <f t="shared" si="3"/>
        <v>В.Б.</v>
      </c>
      <c r="H41" s="6">
        <v>954</v>
      </c>
      <c r="I41" s="6" t="s">
        <v>3</v>
      </c>
      <c r="J41" s="2">
        <v>26452</v>
      </c>
      <c r="K41" s="6" t="s">
        <v>50</v>
      </c>
      <c r="L41" s="1">
        <v>230000</v>
      </c>
      <c r="M41" s="1">
        <v>1</v>
      </c>
      <c r="N41" s="1" t="s">
        <v>170</v>
      </c>
      <c r="O41" s="1" t="s">
        <v>171</v>
      </c>
    </row>
    <row r="42" spans="1:15" x14ac:dyDescent="0.2">
      <c r="A42" s="1" t="s">
        <v>172</v>
      </c>
      <c r="B42" s="1" t="str">
        <f t="shared" si="0"/>
        <v>Платовой</v>
      </c>
      <c r="C42" s="1" t="s">
        <v>173</v>
      </c>
      <c r="D42" s="1" t="str">
        <f t="shared" si="1"/>
        <v>Людмиле</v>
      </c>
      <c r="E42" s="1" t="s">
        <v>174</v>
      </c>
      <c r="F42" s="1" t="str">
        <f t="shared" si="2"/>
        <v>Пантелеевной</v>
      </c>
      <c r="G42" s="1" t="str">
        <f t="shared" si="3"/>
        <v>Л.П.</v>
      </c>
      <c r="H42" s="6">
        <v>629</v>
      </c>
      <c r="I42" s="6" t="s">
        <v>25</v>
      </c>
      <c r="J42" s="2">
        <v>13430</v>
      </c>
      <c r="K42" s="6" t="s">
        <v>50</v>
      </c>
      <c r="L42" s="1">
        <v>200000</v>
      </c>
      <c r="M42" s="1">
        <v>1</v>
      </c>
      <c r="N42" s="1" t="s">
        <v>175</v>
      </c>
      <c r="O42" s="1" t="s">
        <v>176</v>
      </c>
    </row>
    <row r="43" spans="1:15" x14ac:dyDescent="0.2">
      <c r="A43" s="1" t="s">
        <v>177</v>
      </c>
      <c r="B43" s="1" t="str">
        <f t="shared" si="0"/>
        <v>Колобовой</v>
      </c>
      <c r="C43" s="1" t="s">
        <v>178</v>
      </c>
      <c r="D43" s="1" t="str">
        <f t="shared" si="1"/>
        <v>Нине</v>
      </c>
      <c r="E43" s="1" t="s">
        <v>93</v>
      </c>
      <c r="F43" s="1" t="str">
        <f t="shared" si="2"/>
        <v>Ивановной</v>
      </c>
      <c r="G43" s="1" t="str">
        <f t="shared" si="3"/>
        <v>Н.И.</v>
      </c>
      <c r="H43" s="6">
        <v>622</v>
      </c>
      <c r="I43" s="6" t="s">
        <v>25</v>
      </c>
      <c r="J43" s="2">
        <v>25538</v>
      </c>
      <c r="K43" s="6" t="s">
        <v>4</v>
      </c>
      <c r="L43" s="1">
        <v>340000</v>
      </c>
      <c r="M43" s="1">
        <v>1</v>
      </c>
      <c r="N43" s="1" t="s">
        <v>179</v>
      </c>
      <c r="O43" s="1" t="s">
        <v>180</v>
      </c>
    </row>
    <row r="44" spans="1:15" x14ac:dyDescent="0.2">
      <c r="A44" s="1" t="s">
        <v>181</v>
      </c>
      <c r="B44" s="1" t="str">
        <f t="shared" si="0"/>
        <v>Пряхину</v>
      </c>
      <c r="C44" s="1" t="s">
        <v>12</v>
      </c>
      <c r="D44" s="1" t="str">
        <f t="shared" si="1"/>
        <v>Николаю</v>
      </c>
      <c r="E44" s="1" t="s">
        <v>2</v>
      </c>
      <c r="F44" s="1" t="str">
        <f t="shared" si="2"/>
        <v>Николаевичу</v>
      </c>
      <c r="G44" s="1" t="str">
        <f t="shared" si="3"/>
        <v>Н.Н.</v>
      </c>
      <c r="H44" s="6">
        <v>193</v>
      </c>
      <c r="I44" s="6" t="s">
        <v>3</v>
      </c>
      <c r="J44" s="2">
        <v>19787</v>
      </c>
      <c r="K44" s="6" t="s">
        <v>36</v>
      </c>
      <c r="L44" s="1">
        <v>230000</v>
      </c>
      <c r="M44" s="1">
        <v>0</v>
      </c>
      <c r="N44" s="1" t="s">
        <v>182</v>
      </c>
      <c r="O44" s="1" t="s">
        <v>183</v>
      </c>
    </row>
    <row r="45" spans="1:15" x14ac:dyDescent="0.2">
      <c r="A45" s="1" t="s">
        <v>39</v>
      </c>
      <c r="B45" s="1" t="str">
        <f t="shared" si="0"/>
        <v>Ермилову</v>
      </c>
      <c r="C45" s="1" t="s">
        <v>84</v>
      </c>
      <c r="D45" s="1" t="str">
        <f t="shared" si="1"/>
        <v>Дмитрию</v>
      </c>
      <c r="E45" s="1" t="s">
        <v>2</v>
      </c>
      <c r="F45" s="1" t="str">
        <f t="shared" si="2"/>
        <v>Николаевичу</v>
      </c>
      <c r="G45" s="1" t="str">
        <f t="shared" si="3"/>
        <v>Д.Н.</v>
      </c>
      <c r="H45" s="6">
        <v>927</v>
      </c>
      <c r="I45" s="6" t="s">
        <v>3</v>
      </c>
      <c r="J45" s="2">
        <v>17845</v>
      </c>
      <c r="K45" s="6" t="s">
        <v>36</v>
      </c>
      <c r="L45" s="1">
        <v>100600</v>
      </c>
      <c r="M45" s="1">
        <v>0</v>
      </c>
      <c r="N45" s="1" t="s">
        <v>184</v>
      </c>
      <c r="O45" s="1" t="s">
        <v>185</v>
      </c>
    </row>
    <row r="46" spans="1:15" x14ac:dyDescent="0.2">
      <c r="A46" s="1" t="s">
        <v>186</v>
      </c>
      <c r="B46" s="1" t="str">
        <f t="shared" si="0"/>
        <v>Крупинову</v>
      </c>
      <c r="C46" s="1" t="s">
        <v>40</v>
      </c>
      <c r="D46" s="1" t="str">
        <f t="shared" si="1"/>
        <v>Александру</v>
      </c>
      <c r="E46" s="1" t="s">
        <v>187</v>
      </c>
      <c r="F46" s="1" t="str">
        <f t="shared" si="2"/>
        <v>Сергеевичу</v>
      </c>
      <c r="G46" s="1" t="str">
        <f t="shared" si="3"/>
        <v>А.С.</v>
      </c>
      <c r="H46" s="6">
        <v>947</v>
      </c>
      <c r="I46" s="6" t="s">
        <v>3</v>
      </c>
      <c r="J46" s="2">
        <v>25013</v>
      </c>
      <c r="K46" s="6" t="s">
        <v>36</v>
      </c>
      <c r="L46" s="1">
        <v>240000</v>
      </c>
      <c r="M46" s="1">
        <v>0</v>
      </c>
      <c r="N46" s="1" t="s">
        <v>188</v>
      </c>
      <c r="O46" s="1" t="s">
        <v>189</v>
      </c>
    </row>
    <row r="47" spans="1:15" x14ac:dyDescent="0.2">
      <c r="A47" s="1" t="s">
        <v>190</v>
      </c>
      <c r="B47" s="1" t="str">
        <f t="shared" si="0"/>
        <v>Сидорову</v>
      </c>
      <c r="C47" s="1" t="s">
        <v>1</v>
      </c>
      <c r="D47" s="1" t="str">
        <f t="shared" si="1"/>
        <v>Сергею</v>
      </c>
      <c r="E47" s="1" t="s">
        <v>2</v>
      </c>
      <c r="F47" s="1" t="str">
        <f t="shared" si="2"/>
        <v>Николаевичу</v>
      </c>
      <c r="G47" s="1" t="str">
        <f t="shared" si="3"/>
        <v>С.Н.</v>
      </c>
      <c r="H47" s="6">
        <v>41</v>
      </c>
      <c r="I47" s="6" t="s">
        <v>3</v>
      </c>
      <c r="J47" s="2">
        <v>23091</v>
      </c>
      <c r="K47" s="6" t="s">
        <v>4</v>
      </c>
      <c r="L47" s="1">
        <v>230000</v>
      </c>
      <c r="M47" s="1">
        <v>1</v>
      </c>
      <c r="N47" s="1" t="s">
        <v>191</v>
      </c>
      <c r="O47" s="1" t="s">
        <v>192</v>
      </c>
    </row>
    <row r="48" spans="1:15" x14ac:dyDescent="0.2">
      <c r="A48" s="1" t="s">
        <v>193</v>
      </c>
      <c r="B48" s="1" t="str">
        <f t="shared" si="0"/>
        <v>Кубареву</v>
      </c>
      <c r="C48" s="1" t="s">
        <v>1</v>
      </c>
      <c r="D48" s="1" t="str">
        <f t="shared" si="1"/>
        <v>Сергею</v>
      </c>
      <c r="E48" s="1" t="s">
        <v>8</v>
      </c>
      <c r="F48" s="1" t="str">
        <f t="shared" si="2"/>
        <v>Леонидовичу</v>
      </c>
      <c r="G48" s="1" t="str">
        <f t="shared" si="3"/>
        <v>С.Л.</v>
      </c>
      <c r="H48" s="6">
        <v>939</v>
      </c>
      <c r="I48" s="6" t="s">
        <v>3</v>
      </c>
      <c r="J48" s="2">
        <v>21450</v>
      </c>
      <c r="K48" s="6" t="s">
        <v>50</v>
      </c>
      <c r="L48" s="1">
        <v>100900</v>
      </c>
      <c r="M48" s="1">
        <v>1</v>
      </c>
      <c r="N48" s="1" t="s">
        <v>194</v>
      </c>
      <c r="O48" s="1" t="s">
        <v>195</v>
      </c>
    </row>
    <row r="49" spans="1:15" x14ac:dyDescent="0.2">
      <c r="A49" s="1" t="s">
        <v>196</v>
      </c>
      <c r="B49" s="1" t="str">
        <f t="shared" si="0"/>
        <v>Галкиной</v>
      </c>
      <c r="C49" s="1" t="s">
        <v>23</v>
      </c>
      <c r="D49" s="1" t="str">
        <f t="shared" si="1"/>
        <v>Марии</v>
      </c>
      <c r="E49" s="1" t="s">
        <v>24</v>
      </c>
      <c r="F49" s="1" t="str">
        <f t="shared" si="2"/>
        <v>Александровной</v>
      </c>
      <c r="G49" s="1" t="str">
        <f t="shared" si="3"/>
        <v>М.А.</v>
      </c>
      <c r="H49" s="6">
        <v>146</v>
      </c>
      <c r="I49" s="6" t="s">
        <v>25</v>
      </c>
      <c r="J49" s="2">
        <v>20267</v>
      </c>
      <c r="K49" s="6" t="s">
        <v>50</v>
      </c>
      <c r="L49" s="1">
        <v>200000</v>
      </c>
      <c r="M49" s="1">
        <v>2</v>
      </c>
      <c r="N49" s="1" t="s">
        <v>197</v>
      </c>
      <c r="O49" s="1" t="s">
        <v>198</v>
      </c>
    </row>
    <row r="50" spans="1:15" x14ac:dyDescent="0.2">
      <c r="A50" s="1" t="s">
        <v>199</v>
      </c>
      <c r="B50" s="1" t="str">
        <f t="shared" si="0"/>
        <v>Медведеву</v>
      </c>
      <c r="C50" s="1" t="s">
        <v>18</v>
      </c>
      <c r="D50" s="1" t="str">
        <f t="shared" si="1"/>
        <v>Юрию</v>
      </c>
      <c r="E50" s="1" t="s">
        <v>146</v>
      </c>
      <c r="F50" s="1" t="str">
        <f t="shared" si="2"/>
        <v>Васильевичу</v>
      </c>
      <c r="G50" s="1" t="str">
        <f t="shared" si="3"/>
        <v>Ю.В.</v>
      </c>
      <c r="H50" s="6">
        <v>283</v>
      </c>
      <c r="I50" s="6" t="s">
        <v>3</v>
      </c>
      <c r="J50" s="2">
        <v>16315</v>
      </c>
      <c r="K50" s="6" t="s">
        <v>14</v>
      </c>
      <c r="L50" s="1">
        <v>310000</v>
      </c>
      <c r="M50" s="1">
        <v>3</v>
      </c>
      <c r="N50" s="1" t="s">
        <v>200</v>
      </c>
      <c r="O50" s="1" t="s">
        <v>201</v>
      </c>
    </row>
    <row r="51" spans="1:15" x14ac:dyDescent="0.2">
      <c r="A51" s="1" t="s">
        <v>202</v>
      </c>
      <c r="B51" s="1" t="str">
        <f t="shared" si="0"/>
        <v>Барсукову</v>
      </c>
      <c r="C51" s="1" t="s">
        <v>34</v>
      </c>
      <c r="D51" s="1" t="str">
        <f t="shared" si="1"/>
        <v>Владимиру</v>
      </c>
      <c r="E51" s="1" t="s">
        <v>35</v>
      </c>
      <c r="F51" s="1" t="str">
        <f t="shared" si="2"/>
        <v>Валентиновичу</v>
      </c>
      <c r="G51" s="1" t="str">
        <f t="shared" si="3"/>
        <v>В.В.</v>
      </c>
      <c r="H51" s="6">
        <v>78</v>
      </c>
      <c r="I51" s="6" t="s">
        <v>3</v>
      </c>
      <c r="J51" s="2">
        <v>19463</v>
      </c>
      <c r="K51" s="6" t="s">
        <v>14</v>
      </c>
      <c r="L51" s="1">
        <v>200000</v>
      </c>
      <c r="M51" s="1">
        <v>0</v>
      </c>
      <c r="N51" s="1" t="s">
        <v>203</v>
      </c>
      <c r="O51" s="1" t="s">
        <v>204</v>
      </c>
    </row>
    <row r="52" spans="1:15" x14ac:dyDescent="0.2">
      <c r="A52" s="1" t="s">
        <v>205</v>
      </c>
      <c r="B52" s="1" t="str">
        <f t="shared" si="0"/>
        <v>Щеглову</v>
      </c>
      <c r="C52" s="1" t="s">
        <v>40</v>
      </c>
      <c r="D52" s="1" t="str">
        <f t="shared" si="1"/>
        <v>Александру</v>
      </c>
      <c r="E52" s="1" t="s">
        <v>41</v>
      </c>
      <c r="F52" s="1" t="str">
        <f t="shared" si="2"/>
        <v>Михайловичу</v>
      </c>
      <c r="G52" s="1" t="str">
        <f t="shared" si="3"/>
        <v>А.М.</v>
      </c>
      <c r="H52" s="6">
        <v>118</v>
      </c>
      <c r="I52" s="6" t="s">
        <v>3</v>
      </c>
      <c r="J52" s="2">
        <v>20339</v>
      </c>
      <c r="K52" s="6" t="s">
        <v>4</v>
      </c>
      <c r="L52" s="1">
        <v>340000</v>
      </c>
      <c r="M52" s="1">
        <v>0</v>
      </c>
      <c r="N52" s="1" t="s">
        <v>206</v>
      </c>
      <c r="O52" s="1" t="s">
        <v>207</v>
      </c>
    </row>
    <row r="53" spans="1:15" x14ac:dyDescent="0.2">
      <c r="A53" s="1" t="s">
        <v>208</v>
      </c>
      <c r="B53" s="1" t="str">
        <f t="shared" si="0"/>
        <v>Бахареву</v>
      </c>
      <c r="C53" s="1" t="s">
        <v>1</v>
      </c>
      <c r="D53" s="1" t="str">
        <f t="shared" si="1"/>
        <v>Сергею</v>
      </c>
      <c r="E53" s="1" t="s">
        <v>209</v>
      </c>
      <c r="F53" s="1" t="str">
        <f t="shared" si="2"/>
        <v>Павловичу</v>
      </c>
      <c r="G53" s="1" t="str">
        <f t="shared" si="3"/>
        <v>С.П.</v>
      </c>
      <c r="H53" s="6">
        <v>581</v>
      </c>
      <c r="I53" s="6" t="s">
        <v>3</v>
      </c>
      <c r="J53" s="2">
        <v>23048</v>
      </c>
      <c r="K53" s="6" t="s">
        <v>36</v>
      </c>
      <c r="L53" s="1">
        <v>230000</v>
      </c>
      <c r="M53" s="1">
        <v>2</v>
      </c>
      <c r="N53" s="1" t="s">
        <v>210</v>
      </c>
      <c r="O53" s="1" t="s">
        <v>211</v>
      </c>
    </row>
    <row r="54" spans="1:15" x14ac:dyDescent="0.2">
      <c r="A54" s="1" t="s">
        <v>212</v>
      </c>
      <c r="B54" s="1" t="str">
        <f t="shared" si="0"/>
        <v>Ермакову</v>
      </c>
      <c r="C54" s="1" t="s">
        <v>74</v>
      </c>
      <c r="D54" s="1" t="str">
        <f t="shared" si="1"/>
        <v>Олегу</v>
      </c>
      <c r="E54" s="1" t="s">
        <v>213</v>
      </c>
      <c r="F54" s="1" t="str">
        <f t="shared" si="2"/>
        <v>Тимофеевичу</v>
      </c>
      <c r="G54" s="1" t="str">
        <f t="shared" si="3"/>
        <v>О.Т.</v>
      </c>
      <c r="H54" s="6">
        <v>405</v>
      </c>
      <c r="I54" s="6" t="s">
        <v>3</v>
      </c>
      <c r="J54" s="2">
        <v>19189</v>
      </c>
      <c r="K54" s="6" t="s">
        <v>36</v>
      </c>
      <c r="L54" s="1">
        <v>160000</v>
      </c>
      <c r="M54" s="1">
        <v>1</v>
      </c>
      <c r="N54" s="1" t="s">
        <v>214</v>
      </c>
      <c r="O54" s="1" t="s">
        <v>215</v>
      </c>
    </row>
    <row r="55" spans="1:15" x14ac:dyDescent="0.2">
      <c r="A55" s="1" t="s">
        <v>216</v>
      </c>
      <c r="B55" s="1" t="str">
        <f t="shared" si="0"/>
        <v>Клоковой</v>
      </c>
      <c r="C55" s="1" t="s">
        <v>29</v>
      </c>
      <c r="D55" s="1" t="str">
        <f t="shared" si="1"/>
        <v>Анне</v>
      </c>
      <c r="E55" s="1" t="s">
        <v>67</v>
      </c>
      <c r="F55" s="1" t="str">
        <f t="shared" si="2"/>
        <v>Николаевной</v>
      </c>
      <c r="G55" s="1" t="str">
        <f t="shared" si="3"/>
        <v>А.Н.</v>
      </c>
      <c r="H55" s="6">
        <v>291</v>
      </c>
      <c r="I55" s="6" t="s">
        <v>25</v>
      </c>
      <c r="J55" s="2">
        <v>20564</v>
      </c>
      <c r="K55" s="6" t="s">
        <v>36</v>
      </c>
      <c r="L55" s="1">
        <v>170000</v>
      </c>
      <c r="M55" s="1">
        <v>1</v>
      </c>
      <c r="N55" s="1" t="s">
        <v>217</v>
      </c>
      <c r="O55" s="1" t="s">
        <v>218</v>
      </c>
    </row>
    <row r="56" spans="1:15" x14ac:dyDescent="0.2">
      <c r="A56" s="1" t="s">
        <v>219</v>
      </c>
      <c r="B56" s="1" t="str">
        <f t="shared" si="0"/>
        <v>Симонову</v>
      </c>
      <c r="C56" s="1" t="s">
        <v>58</v>
      </c>
      <c r="D56" s="1" t="str">
        <f t="shared" si="1"/>
        <v>Виктору</v>
      </c>
      <c r="E56" s="1" t="s">
        <v>2</v>
      </c>
      <c r="F56" s="1" t="str">
        <f t="shared" si="2"/>
        <v>Николаевичу</v>
      </c>
      <c r="G56" s="1" t="str">
        <f t="shared" si="3"/>
        <v>В.Н.</v>
      </c>
      <c r="H56" s="6">
        <v>208</v>
      </c>
      <c r="I56" s="6" t="s">
        <v>3</v>
      </c>
      <c r="J56" s="2">
        <v>21268</v>
      </c>
      <c r="K56" s="6" t="s">
        <v>50</v>
      </c>
      <c r="L56" s="1">
        <v>230000</v>
      </c>
      <c r="M56" s="1">
        <v>1</v>
      </c>
      <c r="N56" s="1" t="s">
        <v>220</v>
      </c>
      <c r="O56" s="1" t="s">
        <v>221</v>
      </c>
    </row>
    <row r="57" spans="1:15" x14ac:dyDescent="0.2">
      <c r="A57" s="1" t="s">
        <v>222</v>
      </c>
      <c r="B57" s="1" t="str">
        <f t="shared" si="0"/>
        <v>Кутяеву</v>
      </c>
      <c r="C57" s="1" t="s">
        <v>74</v>
      </c>
      <c r="D57" s="1" t="str">
        <f t="shared" si="1"/>
        <v>Олегу</v>
      </c>
      <c r="E57" s="1" t="s">
        <v>75</v>
      </c>
      <c r="F57" s="1" t="str">
        <f t="shared" si="2"/>
        <v>Валериевичу</v>
      </c>
      <c r="G57" s="1" t="str">
        <f t="shared" si="3"/>
        <v>О.В.</v>
      </c>
      <c r="H57" s="6">
        <v>675</v>
      </c>
      <c r="I57" s="6" t="s">
        <v>3</v>
      </c>
      <c r="J57" s="2">
        <v>16026</v>
      </c>
      <c r="K57" s="6" t="s">
        <v>50</v>
      </c>
      <c r="L57" s="1">
        <v>190000</v>
      </c>
      <c r="M57" s="1">
        <v>0</v>
      </c>
      <c r="N57" s="1" t="s">
        <v>223</v>
      </c>
      <c r="O57" s="1" t="s">
        <v>224</v>
      </c>
    </row>
    <row r="58" spans="1:15" x14ac:dyDescent="0.2">
      <c r="A58" s="1" t="s">
        <v>225</v>
      </c>
      <c r="B58" s="1" t="str">
        <f t="shared" si="0"/>
        <v>Марковой</v>
      </c>
      <c r="C58" s="1" t="s">
        <v>79</v>
      </c>
      <c r="D58" s="1" t="str">
        <f t="shared" si="1"/>
        <v>Клавдии</v>
      </c>
      <c r="E58" s="1" t="s">
        <v>80</v>
      </c>
      <c r="F58" s="1" t="str">
        <f t="shared" si="2"/>
        <v>Трофимовной</v>
      </c>
      <c r="G58" s="1" t="str">
        <f t="shared" si="3"/>
        <v>К.Т.</v>
      </c>
      <c r="H58" s="6">
        <v>243</v>
      </c>
      <c r="I58" s="6" t="s">
        <v>25</v>
      </c>
      <c r="J58" s="2">
        <v>14500</v>
      </c>
      <c r="K58" s="6" t="s">
        <v>50</v>
      </c>
      <c r="L58" s="1">
        <v>200000</v>
      </c>
      <c r="M58" s="1">
        <v>1</v>
      </c>
      <c r="N58" s="1" t="s">
        <v>226</v>
      </c>
      <c r="O58" s="1" t="s">
        <v>227</v>
      </c>
    </row>
    <row r="59" spans="1:15" x14ac:dyDescent="0.2">
      <c r="A59" s="1" t="s">
        <v>228</v>
      </c>
      <c r="B59" s="1" t="str">
        <f t="shared" si="0"/>
        <v>Михееву</v>
      </c>
      <c r="C59" s="1" t="s">
        <v>84</v>
      </c>
      <c r="D59" s="1" t="str">
        <f t="shared" si="1"/>
        <v>Дмитрию</v>
      </c>
      <c r="E59" s="1" t="s">
        <v>63</v>
      </c>
      <c r="F59" s="1" t="str">
        <f t="shared" si="2"/>
        <v>Викторовичу</v>
      </c>
      <c r="G59" s="1" t="str">
        <f t="shared" si="3"/>
        <v>Д.В.</v>
      </c>
      <c r="H59" s="6">
        <v>867</v>
      </c>
      <c r="I59" s="6" t="s">
        <v>3</v>
      </c>
      <c r="J59" s="2">
        <v>14018</v>
      </c>
      <c r="K59" s="6" t="s">
        <v>4</v>
      </c>
      <c r="L59" s="1">
        <v>310000</v>
      </c>
      <c r="M59" s="1">
        <v>1</v>
      </c>
      <c r="N59" s="1" t="s">
        <v>229</v>
      </c>
      <c r="O59" s="1" t="s">
        <v>230</v>
      </c>
    </row>
    <row r="60" spans="1:15" x14ac:dyDescent="0.2">
      <c r="A60" s="1" t="s">
        <v>231</v>
      </c>
      <c r="B60" s="1" t="str">
        <f t="shared" si="0"/>
        <v>Грушину</v>
      </c>
      <c r="C60" s="1" t="s">
        <v>40</v>
      </c>
      <c r="D60" s="1" t="str">
        <f t="shared" si="1"/>
        <v>Александру</v>
      </c>
      <c r="E60" s="1" t="s">
        <v>109</v>
      </c>
      <c r="F60" s="1" t="str">
        <f t="shared" si="2"/>
        <v>Владимировичу</v>
      </c>
      <c r="G60" s="1" t="str">
        <f t="shared" si="3"/>
        <v>А.В.</v>
      </c>
      <c r="H60" s="6">
        <v>377</v>
      </c>
      <c r="I60" s="6" t="s">
        <v>3</v>
      </c>
      <c r="J60" s="2">
        <v>24630</v>
      </c>
      <c r="K60" s="6" t="s">
        <v>36</v>
      </c>
      <c r="L60" s="1">
        <v>200000</v>
      </c>
      <c r="M60" s="1">
        <v>0</v>
      </c>
      <c r="N60" s="1" t="s">
        <v>232</v>
      </c>
      <c r="O60" s="1" t="s">
        <v>233</v>
      </c>
    </row>
    <row r="61" spans="1:15" x14ac:dyDescent="0.2">
      <c r="A61" s="1" t="s">
        <v>234</v>
      </c>
      <c r="B61" s="1" t="str">
        <f t="shared" si="0"/>
        <v>Ступиной</v>
      </c>
      <c r="C61" s="1" t="s">
        <v>92</v>
      </c>
      <c r="D61" s="1" t="str">
        <f t="shared" si="1"/>
        <v>Раисе</v>
      </c>
      <c r="E61" s="1" t="s">
        <v>93</v>
      </c>
      <c r="F61" s="1" t="str">
        <f t="shared" si="2"/>
        <v>Ивановной</v>
      </c>
      <c r="G61" s="1" t="str">
        <f t="shared" si="3"/>
        <v>Р.И.</v>
      </c>
      <c r="H61" s="6">
        <v>453</v>
      </c>
      <c r="I61" s="6" t="s">
        <v>25</v>
      </c>
      <c r="J61" s="2">
        <v>19488</v>
      </c>
      <c r="K61" s="6" t="s">
        <v>14</v>
      </c>
      <c r="L61" s="1">
        <v>340000</v>
      </c>
      <c r="M61" s="1">
        <v>1</v>
      </c>
      <c r="N61" s="1" t="s">
        <v>235</v>
      </c>
      <c r="O61" s="1" t="s">
        <v>236</v>
      </c>
    </row>
    <row r="62" spans="1:15" x14ac:dyDescent="0.2">
      <c r="A62" s="1" t="s">
        <v>237</v>
      </c>
      <c r="B62" s="1" t="str">
        <f t="shared" si="0"/>
        <v>Котову</v>
      </c>
      <c r="C62" s="1" t="s">
        <v>34</v>
      </c>
      <c r="D62" s="1" t="str">
        <f t="shared" si="1"/>
        <v>Владимиру</v>
      </c>
      <c r="E62" s="1" t="s">
        <v>54</v>
      </c>
      <c r="F62" s="1" t="str">
        <f t="shared" si="2"/>
        <v>Петровичу</v>
      </c>
      <c r="G62" s="1" t="str">
        <f t="shared" si="3"/>
        <v>В.П.</v>
      </c>
      <c r="H62" s="6">
        <v>212</v>
      </c>
      <c r="I62" s="6" t="s">
        <v>3</v>
      </c>
      <c r="J62" s="2">
        <v>19161</v>
      </c>
      <c r="K62" s="6" t="s">
        <v>36</v>
      </c>
      <c r="L62" s="1">
        <v>230000</v>
      </c>
      <c r="M62" s="1">
        <v>1</v>
      </c>
      <c r="N62" s="1" t="s">
        <v>238</v>
      </c>
      <c r="O62" s="1" t="s">
        <v>239</v>
      </c>
    </row>
    <row r="63" spans="1:15" x14ac:dyDescent="0.2">
      <c r="A63" s="1" t="s">
        <v>240</v>
      </c>
      <c r="B63" s="1" t="str">
        <f t="shared" si="0"/>
        <v>Петелину</v>
      </c>
      <c r="C63" s="1" t="s">
        <v>12</v>
      </c>
      <c r="D63" s="1" t="str">
        <f t="shared" si="1"/>
        <v>Николаю</v>
      </c>
      <c r="E63" s="1" t="s">
        <v>54</v>
      </c>
      <c r="F63" s="1" t="str">
        <f t="shared" si="2"/>
        <v>Петровичу</v>
      </c>
      <c r="G63" s="1" t="str">
        <f t="shared" si="3"/>
        <v>Н.П.</v>
      </c>
      <c r="H63" s="6">
        <v>255</v>
      </c>
      <c r="I63" s="6" t="s">
        <v>3</v>
      </c>
      <c r="J63" s="2">
        <v>23370</v>
      </c>
      <c r="K63" s="6" t="s">
        <v>50</v>
      </c>
      <c r="L63" s="1">
        <v>230000</v>
      </c>
      <c r="M63" s="1">
        <v>1</v>
      </c>
      <c r="N63" s="1" t="s">
        <v>241</v>
      </c>
      <c r="O63" s="1" t="s">
        <v>242</v>
      </c>
    </row>
    <row r="64" spans="1:15" x14ac:dyDescent="0.2">
      <c r="A64" s="1" t="s">
        <v>243</v>
      </c>
      <c r="B64" s="1" t="str">
        <f t="shared" si="0"/>
        <v>Медниковау</v>
      </c>
      <c r="C64" s="1" t="s">
        <v>105</v>
      </c>
      <c r="D64" s="1" t="str">
        <f t="shared" si="1"/>
        <v>Вячеславу</v>
      </c>
      <c r="E64" s="1" t="s">
        <v>13</v>
      </c>
      <c r="F64" s="1" t="str">
        <f t="shared" si="2"/>
        <v>Александровичу</v>
      </c>
      <c r="G64" s="1" t="str">
        <f t="shared" si="3"/>
        <v>В.А.</v>
      </c>
      <c r="H64" s="6">
        <v>473</v>
      </c>
      <c r="I64" s="6" t="s">
        <v>3</v>
      </c>
      <c r="J64" s="2">
        <v>24033</v>
      </c>
      <c r="K64" s="6" t="s">
        <v>50</v>
      </c>
      <c r="L64" s="1">
        <v>100600</v>
      </c>
      <c r="M64" s="1">
        <v>0</v>
      </c>
      <c r="N64" s="1" t="s">
        <v>244</v>
      </c>
      <c r="O64" s="1" t="s">
        <v>245</v>
      </c>
    </row>
    <row r="65" spans="1:15" x14ac:dyDescent="0.2">
      <c r="A65" s="1" t="s">
        <v>246</v>
      </c>
      <c r="B65" s="1" t="str">
        <f t="shared" si="0"/>
        <v>Ромову</v>
      </c>
      <c r="C65" s="1" t="s">
        <v>1</v>
      </c>
      <c r="D65" s="1" t="str">
        <f t="shared" si="1"/>
        <v>Сергею</v>
      </c>
      <c r="E65" s="1" t="s">
        <v>109</v>
      </c>
      <c r="F65" s="1" t="str">
        <f t="shared" si="2"/>
        <v>Владимировичу</v>
      </c>
      <c r="G65" s="1" t="str">
        <f t="shared" si="3"/>
        <v>С.В.</v>
      </c>
      <c r="H65" s="6">
        <v>433</v>
      </c>
      <c r="I65" s="6" t="s">
        <v>3</v>
      </c>
      <c r="J65" s="2">
        <v>20880</v>
      </c>
      <c r="K65" s="6" t="s">
        <v>50</v>
      </c>
      <c r="L65" s="1">
        <v>240000</v>
      </c>
      <c r="M65" s="1">
        <v>1</v>
      </c>
      <c r="N65" s="1" t="s">
        <v>247</v>
      </c>
      <c r="O65" s="1" t="s">
        <v>248</v>
      </c>
    </row>
    <row r="66" spans="1:15" x14ac:dyDescent="0.2">
      <c r="A66" s="1" t="s">
        <v>249</v>
      </c>
      <c r="B66" s="1" t="str">
        <f t="shared" si="0"/>
        <v>Шатову</v>
      </c>
      <c r="C66" s="1" t="s">
        <v>113</v>
      </c>
      <c r="D66" s="1" t="str">
        <f t="shared" si="1"/>
        <v>Михаилу</v>
      </c>
      <c r="E66" s="1" t="s">
        <v>114</v>
      </c>
      <c r="F66" s="1" t="str">
        <f t="shared" si="2"/>
        <v>Семеновичу</v>
      </c>
      <c r="G66" s="1" t="str">
        <f t="shared" si="3"/>
        <v>М.С.</v>
      </c>
      <c r="H66" s="6">
        <v>434</v>
      </c>
      <c r="I66" s="6" t="s">
        <v>3</v>
      </c>
      <c r="J66" s="2">
        <v>20156</v>
      </c>
      <c r="K66" s="6" t="s">
        <v>14</v>
      </c>
      <c r="L66" s="1">
        <v>230000</v>
      </c>
      <c r="M66" s="1">
        <v>2</v>
      </c>
      <c r="N66" s="1" t="s">
        <v>250</v>
      </c>
      <c r="O66" s="1" t="s">
        <v>251</v>
      </c>
    </row>
    <row r="67" spans="1:15" x14ac:dyDescent="0.2">
      <c r="A67" s="1" t="s">
        <v>252</v>
      </c>
      <c r="B67" s="1" t="str">
        <f t="shared" ref="B67:B69" si="4">IF(RIGHT(A67,1)="о",A67,IF(I67="м",IF(RIGHT(A67,1) = "й",LEFT(A67,LEN(A67)-2)&amp;"ому",LEFT(A67,LEN(A67))&amp;"у"),LEFT(A67,LEN(A67)-1)&amp;"ой"))</f>
        <v>Солодову</v>
      </c>
      <c r="C67" s="1" t="s">
        <v>1</v>
      </c>
      <c r="D67" s="1" t="str">
        <f>IF(I67="м",IF(RIGHT(C67,1)="й",LEFT(C67,LEN(C67)-1) &amp; "ю",LEFT(C67,LEN(C67)) &amp; "у"),IF(RIGHT(C67,1)="я",LEFT(C67,LEN(C67)-1) &amp; "и",IF(RIGHT(C67,1)="ь",LEFT(C67,LEN(C67)),LEFT(C67,LEN(C67)-1) &amp; "е")))</f>
        <v>Сергею</v>
      </c>
      <c r="E67" s="1" t="s">
        <v>13</v>
      </c>
      <c r="F67" s="1" t="str">
        <f t="shared" ref="F67:F69" si="5">IF(LEN(E67)=0,"",IF(I67="м",E67&amp;"у",LEFT(E67,LEN(E67)-1)&amp;"ой"))</f>
        <v>Александровичу</v>
      </c>
      <c r="G67" s="1" t="str">
        <f t="shared" ref="G67:G70" si="6">IF(LEN(E67) = 0,LEFT(C67,1)&amp;".",LEFT(C67,1)&amp;"."&amp;LEFT(E67,1)&amp;".")</f>
        <v>С.А.</v>
      </c>
      <c r="H67" s="6">
        <v>594</v>
      </c>
      <c r="I67" s="6" t="s">
        <v>3</v>
      </c>
      <c r="J67" s="2">
        <v>17376</v>
      </c>
      <c r="K67" s="6" t="s">
        <v>14</v>
      </c>
      <c r="L67" s="1">
        <v>100900</v>
      </c>
      <c r="M67" s="1">
        <v>0</v>
      </c>
      <c r="N67" s="1" t="s">
        <v>253</v>
      </c>
      <c r="O67" s="1" t="s">
        <v>254</v>
      </c>
    </row>
    <row r="68" spans="1:15" x14ac:dyDescent="0.2">
      <c r="A68" s="1" t="s">
        <v>255</v>
      </c>
      <c r="B68" s="1" t="str">
        <f t="shared" si="4"/>
        <v>Степановой</v>
      </c>
      <c r="C68" s="1" t="s">
        <v>256</v>
      </c>
      <c r="D68" s="1" t="str">
        <f>IF(I68="м",IF(RIGHT(C68,1)="й",LEFT(C68,LEN(C68)-1) &amp; "ю",LEFT(C68,LEN(C68)) &amp; "у"),IF(RIGHT(C68,1)="я",LEFT(C68,LEN(C68)-1) &amp; "и",IF(RIGHT(C68,1)="ь",LEFT(C68,LEN(C68)),LEFT(C68,LEN(C68)-1) &amp; "е")))</f>
        <v>Татьяне</v>
      </c>
      <c r="E68" s="1" t="s">
        <v>257</v>
      </c>
      <c r="F68" s="1" t="str">
        <f t="shared" si="5"/>
        <v>Алексеевной</v>
      </c>
      <c r="G68" s="1" t="str">
        <f t="shared" si="6"/>
        <v>Т.А.</v>
      </c>
      <c r="H68" s="6">
        <v>358</v>
      </c>
      <c r="I68" s="6" t="s">
        <v>25</v>
      </c>
      <c r="J68" s="2">
        <v>21929</v>
      </c>
      <c r="K68" s="6" t="s">
        <v>4</v>
      </c>
      <c r="L68" s="1">
        <v>200000</v>
      </c>
      <c r="M68" s="1">
        <v>1</v>
      </c>
      <c r="N68" s="1" t="s">
        <v>258</v>
      </c>
      <c r="O68" s="1" t="s">
        <v>259</v>
      </c>
    </row>
    <row r="69" spans="1:15" x14ac:dyDescent="0.2">
      <c r="A69" s="1" t="s">
        <v>260</v>
      </c>
      <c r="B69" s="1" t="str">
        <f t="shared" si="4"/>
        <v>Голубковой</v>
      </c>
      <c r="C69" s="1" t="s">
        <v>261</v>
      </c>
      <c r="D69" s="1" t="str">
        <f>IF(I69="м",IF(RIGHT(C69,1)="й",LEFT(C69,LEN(C69)-1) &amp; "ю",LEFT(C69,LEN(C69)) &amp; "у"),IF(RIGHT(C69,1)="я",LEFT(C69,LEN(C69)-1) &amp; "и",IF(RIGHT(C69,1)="ь",LEFT(C69,LEN(C69)),LEFT(C69,LEN(C69)-1) &amp; "е")))</f>
        <v>Антонине</v>
      </c>
      <c r="E69" s="1" t="s">
        <v>262</v>
      </c>
      <c r="F69" s="1" t="str">
        <f t="shared" si="5"/>
        <v>Петровной</v>
      </c>
      <c r="G69" s="1" t="str">
        <f t="shared" si="6"/>
        <v>А.П.</v>
      </c>
      <c r="H69" s="6">
        <v>372</v>
      </c>
      <c r="I69" s="6" t="s">
        <v>25</v>
      </c>
      <c r="J69" s="2">
        <v>16187</v>
      </c>
      <c r="K69" s="6" t="s">
        <v>36</v>
      </c>
      <c r="L69" s="1">
        <v>210000</v>
      </c>
      <c r="M69" s="1">
        <v>3</v>
      </c>
      <c r="N69" s="1" t="s">
        <v>263</v>
      </c>
      <c r="O69" s="1" t="s">
        <v>264</v>
      </c>
    </row>
    <row r="70" spans="1:15" x14ac:dyDescent="0.2">
      <c r="G70" s="1" t="str">
        <f t="shared" si="6"/>
        <v>.</v>
      </c>
      <c r="J70" s="2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KADR</vt:lpstr>
      <vt:lpstr>База_данных</vt:lpstr>
    </vt:vector>
  </TitlesOfParts>
  <Company>mvrc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Антон</cp:lastModifiedBy>
  <dcterms:created xsi:type="dcterms:W3CDTF">2005-01-24T10:47:48Z</dcterms:created>
  <dcterms:modified xsi:type="dcterms:W3CDTF">2020-11-16T12:47:58Z</dcterms:modified>
</cp:coreProperties>
</file>