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"/>
    </mc:Choice>
  </mc:AlternateContent>
  <xr:revisionPtr revIDLastSave="0" documentId="8_{4F406AD1-B45B-45F7-8258-74520C52C0C8}" xr6:coauthVersionLast="47" xr6:coauthVersionMax="47" xr10:uidLastSave="{00000000-0000-0000-0000-000000000000}"/>
  <bookViews>
    <workbookView xWindow="-98" yWindow="-98" windowWidth="19396" windowHeight="11475" xr2:uid="{A27556D1-9A44-4CC8-ABE2-5D75EC9581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1" i="1"/>
  <c r="G1" i="1" s="1"/>
  <c r="B6" i="1"/>
  <c r="C6" i="1" s="1"/>
  <c r="D1" i="1" s="1"/>
  <c r="C3" i="1"/>
  <c r="G2" i="1" l="1"/>
  <c r="G3" i="1"/>
  <c r="I1" i="1"/>
  <c r="H1" i="1"/>
  <c r="L3" i="1"/>
  <c r="D6" i="1"/>
  <c r="D3" i="1" s="1"/>
  <c r="I2" i="1" l="1"/>
  <c r="H2" i="1"/>
  <c r="H3" i="1" s="1"/>
  <c r="I3" i="1" s="1"/>
  <c r="J3" i="1" l="1"/>
  <c r="J2" i="1" l="1"/>
  <c r="K3" i="1"/>
  <c r="J1" i="1" l="1"/>
  <c r="K1" i="1" s="1"/>
  <c r="K2" i="1"/>
</calcChain>
</file>

<file path=xl/sharedStrings.xml><?xml version="1.0" encoding="utf-8"?>
<sst xmlns="http://schemas.openxmlformats.org/spreadsheetml/2006/main" count="15" uniqueCount="15">
  <si>
    <t>N</t>
  </si>
  <si>
    <t>M</t>
  </si>
  <si>
    <t>A</t>
  </si>
  <si>
    <t>B</t>
  </si>
  <si>
    <t>X1</t>
  </si>
  <si>
    <t>X2</t>
  </si>
  <si>
    <t>X3</t>
  </si>
  <si>
    <t>b</t>
  </si>
  <si>
    <t>Bi1</t>
  </si>
  <si>
    <t>C12, B2j</t>
  </si>
  <si>
    <t>Ci3, B33</t>
  </si>
  <si>
    <t>y</t>
  </si>
  <si>
    <t>Ci4</t>
  </si>
  <si>
    <t>точное решение</t>
  </si>
  <si>
    <t>Число разрядов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</si>
</sst>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164" fontId="0" fillId="0" borderId="0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</cellXfs>
  <cellStyles count="1"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E2D7-EE2F-47AB-8196-1EEC6CA5C967}">
  <sheetPr codeName="Лист1"/>
  <dimension ref="A1:L19"/>
  <sheetViews>
    <sheetView tabSelected="1" workbookViewId="0">
      <selection activeCell="A13" sqref="A13"/>
    </sheetView>
  </sheetViews>
  <sheetFormatPr defaultRowHeight="14.25" x14ac:dyDescent="0.45"/>
  <cols>
    <col min="1" max="1" width="13.53125" bestFit="1" customWidth="1"/>
    <col min="2" max="2" width="9.46484375" bestFit="1" customWidth="1"/>
    <col min="3" max="3" width="9" bestFit="1" customWidth="1"/>
    <col min="4" max="4" width="9.46484375" bestFit="1" customWidth="1"/>
    <col min="7" max="7" width="9.1328125" bestFit="1" customWidth="1"/>
    <col min="8" max="8" width="14.19921875" bestFit="1" customWidth="1"/>
    <col min="9" max="9" width="17.86328125" customWidth="1"/>
    <col min="10" max="10" width="14.19921875" bestFit="1" customWidth="1"/>
  </cols>
  <sheetData>
    <row r="1" spans="1:12" ht="15" thickTop="1" thickBot="1" x14ac:dyDescent="0.5">
      <c r="A1" s="2">
        <v>1.2344999999999999</v>
      </c>
      <c r="B1" s="3">
        <v>3.1415000000000002</v>
      </c>
      <c r="C1" s="4">
        <v>1</v>
      </c>
      <c r="D1" s="10">
        <f>7.5175+C6</f>
        <v>10.987500000000001</v>
      </c>
      <c r="E1" s="20"/>
      <c r="F1" s="27">
        <f>TRUNC(A1, $A$12)</f>
        <v>1.2344999999999999</v>
      </c>
      <c r="G1" s="26">
        <f>TRUNC(B1/$F$1,A12)</f>
        <v>2.5447540000000002</v>
      </c>
      <c r="H1" s="22">
        <f>TRUNC(C1/$F$1,A12)</f>
        <v>0.81004399999999999</v>
      </c>
      <c r="I1" s="27">
        <f>TRUNC(D1/$F$1,A12)</f>
        <v>8.9003639999999997</v>
      </c>
      <c r="J1" s="19">
        <f>TRUNC(I1-TRUNC(TRUNC(G1*J2, A12)+TRUNC(H1*J3, A12), A12),A12)</f>
        <v>1.0166299999999999</v>
      </c>
      <c r="K1" t="str">
        <f>IF(ABS(J1-L1)&lt;1,"норм","не норм")</f>
        <v>норм</v>
      </c>
      <c r="L1" s="16">
        <v>1</v>
      </c>
    </row>
    <row r="2" spans="1:12" ht="15" thickTop="1" thickBot="1" x14ac:dyDescent="0.5">
      <c r="A2" s="5">
        <v>2.3456000000000001</v>
      </c>
      <c r="B2" s="1">
        <v>5.9690000000000003</v>
      </c>
      <c r="C2" s="6">
        <v>0</v>
      </c>
      <c r="D2" s="11">
        <v>14.2836</v>
      </c>
      <c r="E2" s="20"/>
      <c r="F2" s="19">
        <f t="shared" ref="F2:F3" si="0">TRUNC(A2, $A$12)</f>
        <v>2.3456000000000001</v>
      </c>
      <c r="G2" s="22">
        <f>TRUNC(B2-TRUNC(F2*G1,A12),A12)</f>
        <v>2.5999999999999998E-5</v>
      </c>
      <c r="H2" s="23">
        <f>TRUNC(TRUNC(C2-TRUNC($F$2*H1, A12), A12)/G2,A12)</f>
        <v>-73078.423076000006</v>
      </c>
      <c r="I2" s="28">
        <f>TRUNC(TRUNC(D2-TRUNC($F$2*I1, A12), A12)/G2,A12)</f>
        <v>-253580.5</v>
      </c>
      <c r="J2" s="1">
        <f>TRUNC(I2-TRUNC(H2*J3, A12),A12)</f>
        <v>1.993465</v>
      </c>
      <c r="K2" t="str">
        <f>IF(ABS(J2-L2)&lt;1,"норм","не норм")</f>
        <v>норм</v>
      </c>
      <c r="L2" s="17">
        <v>2</v>
      </c>
    </row>
    <row r="3" spans="1:12" ht="15" thickTop="1" thickBot="1" x14ac:dyDescent="0.5">
      <c r="A3" s="7">
        <v>3.4567000000000001</v>
      </c>
      <c r="B3" s="8">
        <v>2.1827999999999999</v>
      </c>
      <c r="C3" s="9">
        <f>(2+0.1*A6)</f>
        <v>3.7</v>
      </c>
      <c r="D3" s="12">
        <f>7.8223+D6</f>
        <v>20.661300000000001</v>
      </c>
      <c r="E3" s="20"/>
      <c r="F3" s="21">
        <f t="shared" si="0"/>
        <v>3.4567000000000001</v>
      </c>
      <c r="G3" s="24">
        <f>TRUNC(B3-TRUNC(F3*G1, A12),A12)</f>
        <v>-6.6136509999999999</v>
      </c>
      <c r="H3" s="25">
        <f>TRUNC(C3-TRUNC(TRUNC(F3*H1, A12)+TRUNC(G3*H2, A12), A12),A12)</f>
        <v>-483314.28593399998</v>
      </c>
      <c r="I3" s="23">
        <f>TRUNC((D3-TRUNC(TRUNC($F$3*I1, A12)+TRUNC($G$3*I2, A12), A12))/H3,A12)</f>
        <v>3.470005</v>
      </c>
      <c r="J3" s="1">
        <f>TRUNC(I3, A12)</f>
        <v>3.470005</v>
      </c>
      <c r="K3" t="str">
        <f>IF(ABS(J3-L3)&lt;1,"норм","не норм")</f>
        <v>норм</v>
      </c>
      <c r="L3" s="18">
        <f>0.1*B6+0.01*A6</f>
        <v>3.47</v>
      </c>
    </row>
    <row r="4" spans="1:12" ht="14.65" thickBot="1" x14ac:dyDescent="0.5">
      <c r="A4" s="1" t="s">
        <v>4</v>
      </c>
      <c r="B4" s="1" t="s">
        <v>5</v>
      </c>
      <c r="C4" s="1" t="s">
        <v>6</v>
      </c>
      <c r="D4" s="1" t="s">
        <v>7</v>
      </c>
      <c r="E4" s="1"/>
      <c r="F4" s="1" t="s">
        <v>8</v>
      </c>
      <c r="G4" s="1" t="s">
        <v>9</v>
      </c>
      <c r="H4" s="1" t="s">
        <v>10</v>
      </c>
      <c r="I4" s="1" t="s">
        <v>12</v>
      </c>
      <c r="J4" s="1" t="s">
        <v>11</v>
      </c>
      <c r="L4" s="1" t="s">
        <v>13</v>
      </c>
    </row>
    <row r="5" spans="1:12" ht="14.65" thickBot="1" x14ac:dyDescent="0.5">
      <c r="A5" s="2" t="s">
        <v>0</v>
      </c>
      <c r="B5" s="3" t="s">
        <v>1</v>
      </c>
      <c r="C5" s="3" t="s">
        <v>2</v>
      </c>
      <c r="D5" s="4" t="s">
        <v>3</v>
      </c>
      <c r="E5" s="1"/>
      <c r="F5" s="1"/>
      <c r="G5" s="1"/>
      <c r="H5" s="1"/>
      <c r="I5" s="1"/>
      <c r="J5" s="1"/>
    </row>
    <row r="6" spans="1:12" ht="14.65" thickBot="1" x14ac:dyDescent="0.5">
      <c r="A6" s="13">
        <v>17</v>
      </c>
      <c r="B6" s="14">
        <f>50-A6</f>
        <v>33</v>
      </c>
      <c r="C6" s="14">
        <f>0.1*B6+0.01*A6</f>
        <v>3.47</v>
      </c>
      <c r="D6" s="15">
        <f>0.2*B6+0.02*A6+0.01*B6*A6+0.001*A6*A6</f>
        <v>12.839</v>
      </c>
      <c r="E6" s="1"/>
      <c r="F6" s="1"/>
      <c r="G6" s="1"/>
      <c r="H6" s="1"/>
      <c r="I6" s="1"/>
      <c r="J6" s="1"/>
    </row>
    <row r="7" spans="1:12" x14ac:dyDescent="0.4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 x14ac:dyDescent="0.4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 x14ac:dyDescent="0.45">
      <c r="A9" s="1" t="s">
        <v>14</v>
      </c>
      <c r="B9" s="1"/>
      <c r="C9" s="1"/>
      <c r="D9" s="1"/>
      <c r="E9" s="1"/>
      <c r="F9" s="1"/>
      <c r="G9" s="1"/>
      <c r="H9" s="1"/>
      <c r="I9" s="1"/>
      <c r="J9" s="1"/>
    </row>
    <row r="10" spans="1:12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45">
      <c r="A12" s="1">
        <v>6</v>
      </c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 x14ac:dyDescent="0.45"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45">
      <c r="A17">
        <v>2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45">
      <c r="A18">
        <v>4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45">
      <c r="A19">
        <v>6</v>
      </c>
    </row>
  </sheetData>
  <conditionalFormatting sqref="J1:J3">
    <cfRule type="expression" dxfId="0" priority="1">
      <formula>$K$1="норм"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Gizon</dc:creator>
  <cp:lastModifiedBy>Igor Sotarev</cp:lastModifiedBy>
  <dcterms:created xsi:type="dcterms:W3CDTF">2022-12-13T13:53:55Z</dcterms:created>
  <dcterms:modified xsi:type="dcterms:W3CDTF">2022-12-15T06:37:02Z</dcterms:modified>
</cp:coreProperties>
</file>