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vobook\Documents\"/>
    </mc:Choice>
  </mc:AlternateContent>
  <xr:revisionPtr revIDLastSave="0" documentId="13_ncr:1_{391C074C-8CBD-4BF3-9041-030EEB7D5390}" xr6:coauthVersionLast="47" xr6:coauthVersionMax="47" xr10:uidLastSave="{00000000-0000-0000-0000-000000000000}"/>
  <bookViews>
    <workbookView xWindow="-90" yWindow="0" windowWidth="9780" windowHeight="10170" xr2:uid="{04CA474B-00CB-49B1-9A2E-F098315B5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D3" i="1" a="1"/>
  <c r="D3" i="1"/>
  <c r="E2" i="1"/>
  <c r="D2" i="1"/>
  <c r="C3" i="1"/>
  <c r="C4" i="1" l="1"/>
  <c r="D4" i="1" s="1" a="1"/>
  <c r="D4" i="1" s="1"/>
  <c r="E3" i="1"/>
  <c r="E4" i="1" l="1"/>
  <c r="C5" i="1"/>
  <c r="C6" i="1" l="1"/>
  <c r="D5" i="1" a="1"/>
  <c r="D5" i="1" s="1"/>
  <c r="E5" i="1"/>
  <c r="E6" i="1" s="1"/>
  <c r="E7" i="1" s="1"/>
  <c r="E8" i="1" s="1"/>
  <c r="E9" i="1" s="1"/>
  <c r="E10" i="1" s="1"/>
  <c r="E11" i="1" s="1"/>
  <c r="E13" i="1" s="1"/>
  <c r="C7" i="1" l="1"/>
  <c r="D6" i="1" a="1"/>
  <c r="D6" i="1" s="1"/>
  <c r="C8" i="1" l="1"/>
  <c r="D7" i="1" a="1"/>
  <c r="D7" i="1" s="1"/>
  <c r="C9" i="1" l="1"/>
  <c r="D8" i="1" a="1"/>
  <c r="D8" i="1" s="1"/>
  <c r="C10" i="1" l="1"/>
  <c r="D9" i="1" a="1"/>
  <c r="D9" i="1" s="1"/>
  <c r="C11" i="1" l="1"/>
  <c r="D10" i="1" a="1"/>
  <c r="D10" i="1" s="1"/>
  <c r="C12" i="1" l="1"/>
  <c r="D11" i="1" a="1"/>
  <c r="D11" i="1" s="1"/>
  <c r="C13" i="1" l="1"/>
  <c r="D13" i="1" s="1" a="1"/>
  <c r="D13" i="1" s="1"/>
  <c r="D12" i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<sst xmlns="http://schemas.openxmlformats.org/spreadsheetml/2006/main" count="17" uniqueCount="17">
  <si>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Bulan</t>
  </si>
  <si>
    <t>Omzet</t>
  </si>
  <si>
    <t>Akumulasi Omzet</t>
  </si>
  <si>
    <t>Januari</t>
  </si>
  <si>
    <t xml:space="preserve">Februari 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</si>
  <si>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</si>
  <si>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</si>
  <si>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</si>
  <si>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</si>
  <si>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</si>
  <si>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</si>
  <si>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</si>
  <si>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</si>
  <si>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</si>
  <si>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</si>
  <si>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Pajak per Bulan </t>
  </si>
  <si>
    <t xml:space="preserve">Akumulasi Pajak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</si>
</sst>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_-;\-[$Rp-3809]* #,##0_-;_-[$Rp-3809]* &quot;-&quot;??_-;_-@_-"/>
    <numFmt numFmtId="167" formatCode="&quot;Rp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9AEE-B938-4C2B-A33F-D37A7D8D9FB9}">
  <dimension ref="A1:H35"/>
  <sheetViews>
    <sheetView tabSelected="1" zoomScale="140" zoomScaleNormal="140" workbookViewId="0">
      <selection activeCell="B15" sqref="B15"/>
    </sheetView>
  </sheetViews>
  <sheetFormatPr defaultRowHeight="14.5" x14ac:dyDescent="0.35"/>
  <cols>
    <col min="2" max="2" width="17.08984375" customWidth="1"/>
    <col min="3" max="3" width="21.6328125" customWidth="1"/>
    <col min="4" max="4" width="15.6328125" style="6" customWidth="1"/>
    <col min="5" max="5" width="17.81640625" style="6" customWidth="1"/>
    <col min="6" max="6" width="17.90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5" t="s">
        <v>15</v>
      </c>
      <c r="E1" s="5" t="s">
        <v>16</v>
      </c>
      <c r="F1">
        <v>500000000</v>
      </c>
    </row>
    <row r="2" spans="1:6" x14ac:dyDescent="0.35">
      <c r="A2" s="1" t="s">
        <v>3</v>
      </c>
      <c r="B2" s="3">
        <v>70000000</v>
      </c>
      <c r="C2" s="3">
        <v>70000000</v>
      </c>
      <c r="D2" s="6">
        <f>IF(C2&gt;$F$1,B2*0.005,0)</f>
        <v>0</v>
      </c>
      <c r="E2" s="6">
        <f>D2</f>
        <v>0</v>
      </c>
    </row>
    <row r="3" spans="1:6" x14ac:dyDescent="0.35">
      <c r="A3" s="2" t="s">
        <v>4</v>
      </c>
      <c r="B3" s="3">
        <v>80000000</v>
      </c>
      <c r="C3" s="3">
        <f>SUM(C2,B3)</f>
        <v>150000000</v>
      </c>
      <c r="D3" s="6" cm="1">
        <f t="array" ref="D3">_xlfn.IFS(C3&lt;$F$1,0,C3&gt;$F$1=AND(C2&lt;$F$1),(C3-$F$1)*0.005,C3&gt;$F$1=AND(C2&gt;$F$1),B3*0.005)</f>
        <v>0</v>
      </c>
      <c r="E3" s="6">
        <f>E2+D3</f>
        <v>0</v>
      </c>
    </row>
    <row r="4" spans="1:6" x14ac:dyDescent="0.35">
      <c r="A4" s="2" t="s">
        <v>5</v>
      </c>
      <c r="B4" s="3">
        <v>50000000</v>
      </c>
      <c r="C4" s="3">
        <f>SUM(C3,B4)</f>
        <v>200000000</v>
      </c>
      <c r="D4" s="6" cm="1">
        <f t="array" ref="D4">_xlfn.IFS(C4&lt;$F$1,0,C4&gt;$F$1=AND(C3&lt;$F$1),(C4-$F$1)*0.005,C4&gt;$F$1=AND(C3&gt;$F$1),B4*0.005)</f>
        <v>0</v>
      </c>
      <c r="E4" s="6">
        <f>E3+D4</f>
        <v>0</v>
      </c>
    </row>
    <row r="5" spans="1:6" x14ac:dyDescent="0.35">
      <c r="A5" s="2" t="s">
        <v>6</v>
      </c>
      <c r="B5" s="3">
        <v>60000000</v>
      </c>
      <c r="C5" s="3">
        <f t="shared" ref="C5:C13" si="0">SUM(C4,B5)</f>
        <v>260000000</v>
      </c>
      <c r="D5" s="6" cm="1">
        <f t="array" ref="D5">_xlfn.IFS(C5&lt;$F$1,0,C5&gt;$F$1=AND(C4&lt;$F$1),(C5-$F$1)*0.005,C5&gt;$F$1=AND(C4&gt;$F$1),B5*0.005)</f>
        <v>0</v>
      </c>
      <c r="E5" s="6">
        <f>E4+D5</f>
        <v>0</v>
      </c>
    </row>
    <row r="6" spans="1:6" x14ac:dyDescent="0.35">
      <c r="A6" s="2" t="s">
        <v>7</v>
      </c>
      <c r="B6" s="3">
        <v>70000000</v>
      </c>
      <c r="C6" s="3">
        <f t="shared" si="0"/>
        <v>330000000</v>
      </c>
      <c r="D6" s="6" cm="1">
        <f t="array" ref="D6">_xlfn.IFS(C6&lt;$F$1,0,C6&gt;$F$1=AND(C5&lt;$F$1),(C6-$F$1)*0.005,C6&gt;$F$1=AND(C5&gt;$F$1),B6*0.005)</f>
        <v>0</v>
      </c>
      <c r="E6" s="6">
        <f t="shared" ref="E6:E13" si="1">E5+D6</f>
        <v>0</v>
      </c>
    </row>
    <row r="7" spans="1:6" x14ac:dyDescent="0.35">
      <c r="A7" s="2" t="s">
        <v>8</v>
      </c>
      <c r="B7" s="3">
        <v>80000000</v>
      </c>
      <c r="C7" s="3">
        <f t="shared" si="0"/>
        <v>410000000</v>
      </c>
      <c r="D7" s="6" cm="1">
        <f t="array" ref="D7">_xlfn.IFS(C7&lt;$F$1,0,C7&gt;$F$1=AND(C6&lt;$F$1),(C7-$F$1)*0.005,C7&gt;$F$1=AND(C6&gt;$F$1),B7*0.005)</f>
        <v>0</v>
      </c>
      <c r="E7" s="6">
        <f t="shared" si="1"/>
        <v>0</v>
      </c>
    </row>
    <row r="8" spans="1:6" x14ac:dyDescent="0.35">
      <c r="A8" s="2" t="s">
        <v>9</v>
      </c>
      <c r="B8" s="3">
        <v>75000000</v>
      </c>
      <c r="C8" s="3">
        <f t="shared" si="0"/>
        <v>485000000</v>
      </c>
      <c r="D8" s="6" cm="1">
        <f t="array" ref="D8">_xlfn.IFS(C8&lt;$F$1,0,C8&gt;$F$1=AND(C7&lt;$F$1),(C8-$F$1)*0.005,C8&gt;$F$1=AND(C7&gt;$F$1),B8*0.005)</f>
        <v>0</v>
      </c>
      <c r="E8" s="6">
        <f t="shared" si="1"/>
        <v>0</v>
      </c>
    </row>
    <row r="9" spans="1:6" x14ac:dyDescent="0.35">
      <c r="A9" s="2" t="s">
        <v>10</v>
      </c>
      <c r="B9" s="3">
        <v>65000000</v>
      </c>
      <c r="C9" s="3">
        <f t="shared" si="0"/>
        <v>550000000</v>
      </c>
      <c r="D9" s="6" cm="1">
        <f t="array" ref="D9">_xlfn.IFS(C9&lt;$F$1,0,C9&gt;$F$1=AND(C8&lt;$F$1),(C9-$F$1)*0.005,C9&gt;$F$1=AND(C8&gt;$F$1),B9*0.005)</f>
        <v>250000</v>
      </c>
      <c r="E9" s="6">
        <f t="shared" si="1"/>
        <v>250000</v>
      </c>
    </row>
    <row r="10" spans="1:6" x14ac:dyDescent="0.35">
      <c r="A10" s="2" t="s">
        <v>11</v>
      </c>
      <c r="B10" s="3">
        <v>70000000</v>
      </c>
      <c r="C10" s="3">
        <f t="shared" si="0"/>
        <v>620000000</v>
      </c>
      <c r="D10" s="6" cm="1">
        <f t="array" ref="D10">_xlfn.IFS(C10&lt;$F$1,0,C10&gt;$F$1=AND(C9&lt;$F$1),(C10-$F$1)*0.005,C10&gt;$F$1=AND(C9&gt;$F$1),B10*0.005)</f>
        <v>350000</v>
      </c>
      <c r="E10" s="6">
        <f t="shared" si="1"/>
        <v>600000</v>
      </c>
    </row>
    <row r="11" spans="1:6" x14ac:dyDescent="0.35">
      <c r="A11" s="2" t="s">
        <v>12</v>
      </c>
      <c r="B11" s="3">
        <v>85000000</v>
      </c>
      <c r="C11" s="3">
        <f t="shared" si="0"/>
        <v>705000000</v>
      </c>
      <c r="D11" s="6" cm="1">
        <f t="array" ref="D11">_xlfn.IFS(C11&lt;$F$1,0,C11&gt;$F$1=AND(C10&lt;$F$1),(C11-$F$1)*0.005,C11&gt;$F$1=AND(C10&gt;$F$1),B11*0.005)</f>
        <v>425000</v>
      </c>
      <c r="E11" s="6">
        <f t="shared" si="1"/>
        <v>1025000</v>
      </c>
    </row>
    <row r="12" spans="1:6" x14ac:dyDescent="0.35">
      <c r="A12" s="2" t="s">
        <v>13</v>
      </c>
      <c r="B12" s="3">
        <v>80000000</v>
      </c>
      <c r="C12" s="3">
        <f t="shared" si="0"/>
        <v>785000000</v>
      </c>
      <c r="D12" s="6" cm="1">
        <f t="array" ref="D12">_xlfn.IFS(C12&lt;$F$1,0,C12&gt;$F$1=AND(C11&lt;$F$1),(C12-$F$1)*0.005,C12&gt;$F$1=AND(C11&gt;$F$1),B12*0.005)</f>
        <v>400000</v>
      </c>
      <c r="E12" s="6">
        <f>E11+D12</f>
        <v>1425000</v>
      </c>
    </row>
    <row r="13" spans="1:6" x14ac:dyDescent="0.35">
      <c r="A13" s="2" t="s">
        <v>14</v>
      </c>
      <c r="B13" s="3">
        <v>90000000</v>
      </c>
      <c r="C13" s="3">
        <f t="shared" si="0"/>
        <v>875000000</v>
      </c>
      <c r="D13" s="6" cm="1">
        <f t="array" ref="D13">_xlfn.IFS(C13&lt;$F$1,0,C13&gt;$F$1=AND(C12&lt;$F$1),(C13-$F$1)*0.005,C13&gt;$F$1=AND(C12&gt;$F$1),B13*0.005)</f>
        <v>450000</v>
      </c>
      <c r="E13" s="6">
        <f t="shared" si="1"/>
        <v>1875000</v>
      </c>
    </row>
    <row r="14" spans="1:6" x14ac:dyDescent="0.35">
      <c r="D14" s="7"/>
      <c r="E14" s="7"/>
      <c r="F14" s="3"/>
    </row>
    <row r="15" spans="1:6" x14ac:dyDescent="0.35">
      <c r="D15" s="7"/>
      <c r="E15" s="7"/>
      <c r="F15" s="3"/>
    </row>
    <row r="16" spans="1:6" x14ac:dyDescent="0.35">
      <c r="D16" s="7"/>
      <c r="E16" s="7"/>
      <c r="F16" s="3"/>
    </row>
    <row r="23" spans="6:8" x14ac:dyDescent="0.35">
      <c r="F23" s="4"/>
      <c r="G23" s="4"/>
      <c r="H23" s="4"/>
    </row>
    <row r="24" spans="6:8" x14ac:dyDescent="0.35">
      <c r="F24" s="1"/>
      <c r="G24" s="3"/>
      <c r="H24" s="3"/>
    </row>
    <row r="25" spans="6:8" x14ac:dyDescent="0.35">
      <c r="F25" s="2"/>
      <c r="G25" s="3"/>
      <c r="H25" s="3"/>
    </row>
    <row r="26" spans="6:8" x14ac:dyDescent="0.35">
      <c r="F26" s="2"/>
      <c r="G26" s="3"/>
      <c r="H26" s="3"/>
    </row>
    <row r="27" spans="6:8" x14ac:dyDescent="0.35">
      <c r="F27" s="2"/>
      <c r="G27" s="3"/>
      <c r="H27" s="3"/>
    </row>
    <row r="28" spans="6:8" x14ac:dyDescent="0.35">
      <c r="F28" s="2"/>
      <c r="G28" s="3"/>
      <c r="H28" s="3"/>
    </row>
    <row r="29" spans="6:8" x14ac:dyDescent="0.35">
      <c r="F29" s="2"/>
      <c r="G29" s="3"/>
      <c r="H29" s="3"/>
    </row>
    <row r="30" spans="6:8" x14ac:dyDescent="0.35">
      <c r="F30" s="2"/>
      <c r="G30" s="3"/>
      <c r="H30" s="3"/>
    </row>
    <row r="31" spans="6:8" x14ac:dyDescent="0.35">
      <c r="F31" s="2"/>
      <c r="G31" s="3"/>
      <c r="H31" s="3"/>
    </row>
    <row r="32" spans="6:8" x14ac:dyDescent="0.35">
      <c r="F32" s="2"/>
      <c r="G32" s="3"/>
      <c r="H32" s="3"/>
    </row>
    <row r="33" spans="6:8" x14ac:dyDescent="0.35">
      <c r="F33" s="2"/>
      <c r="G33" s="3"/>
      <c r="H33" s="3"/>
    </row>
    <row r="34" spans="6:8" x14ac:dyDescent="0.35">
      <c r="F34" s="2"/>
      <c r="G34" s="3"/>
      <c r="H34" s="3"/>
    </row>
    <row r="35" spans="6:8" x14ac:dyDescent="0.35">
      <c r="F35" s="2"/>
      <c r="G35" s="3"/>
      <c r="H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adindakurniaaa@gmail.com</dc:creator>
  <cp:lastModifiedBy>adindakurniaaa@gmail.com</cp:lastModifiedBy>
  <dcterms:created xsi:type="dcterms:W3CDTF">2024-05-15T00:05:42Z</dcterms:created>
  <dcterms:modified xsi:type="dcterms:W3CDTF">2024-05-24T07:51:35Z</dcterms:modified>
</cp:coreProperties>
</file>