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Tesi\Latihan\3\"/>
    </mc:Choice>
  </mc:AlternateContent>
  <xr:revisionPtr revIDLastSave="0" documentId="13_ncr:1_{4F9FCDA4-2142-4664-B51D-1DC2056F4CC5}" xr6:coauthVersionLast="47" xr6:coauthVersionMax="47" xr10:uidLastSave="{00000000-0000-0000-0000-000000000000}"/>
  <bookViews>
    <workbookView xWindow="-110" yWindow="-110" windowWidth="19420" windowHeight="11020" xr2:uid="{3D871C8F-1C77-4025-AA2B-1B52BB42A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5" i="1"/>
  <c r="P5" i="1" s="1"/>
  <c r="J11" i="1"/>
  <c r="H11" i="1"/>
  <c r="F11" i="1"/>
  <c r="D11" i="1"/>
  <c r="B11" i="1"/>
  <c r="J10" i="1"/>
  <c r="H10" i="1"/>
  <c r="F10" i="1"/>
  <c r="D10" i="1"/>
  <c r="B10" i="1"/>
  <c r="J9" i="1"/>
  <c r="H9" i="1"/>
  <c r="F9" i="1"/>
  <c r="D9" i="1"/>
  <c r="B9" i="1"/>
  <c r="J8" i="1"/>
  <c r="H8" i="1"/>
  <c r="F8" i="1"/>
  <c r="D8" i="1"/>
  <c r="B8" i="1"/>
  <c r="J7" i="1"/>
  <c r="H7" i="1"/>
  <c r="F7" i="1"/>
  <c r="D7" i="1"/>
  <c r="B7" i="1"/>
  <c r="J6" i="1"/>
  <c r="H6" i="1"/>
  <c r="F6" i="1"/>
  <c r="D6" i="1"/>
  <c r="B6" i="1"/>
  <c r="J5" i="1"/>
  <c r="H5" i="1"/>
  <c r="F5" i="1"/>
  <c r="D5" i="1"/>
  <c r="B5" i="1"/>
  <c r="P12" i="1" l="1"/>
  <c r="B16" i="1" s="1"/>
  <c r="L10" i="1"/>
  <c r="L6" i="1"/>
  <c r="M8" i="1"/>
  <c r="N8" i="1" s="1"/>
  <c r="M11" i="1"/>
  <c r="N11" i="1" s="1"/>
  <c r="M7" i="1"/>
  <c r="N7" i="1" s="1"/>
  <c r="L9" i="1"/>
  <c r="M6" i="1"/>
  <c r="N6" i="1" s="1"/>
  <c r="L11" i="1"/>
  <c r="M5" i="1"/>
  <c r="N5" i="1" s="1"/>
  <c r="M9" i="1"/>
  <c r="N9" i="1" s="1"/>
  <c r="M10" i="1"/>
  <c r="N10" i="1" s="1"/>
  <c r="L8" i="1"/>
  <c r="L7" i="1"/>
  <c r="L5" i="1"/>
</calcChain>
</file>

<file path=xl/sharedStrings.xml><?xml version="1.0" encoding="utf-8"?>
<sst xmlns="http://schemas.openxmlformats.org/spreadsheetml/2006/main" count="38" uniqueCount="38">
  <si>
    <t>Populasi</t>
  </si>
  <si>
    <t>Chitato</t>
  </si>
  <si>
    <t>Teh Sosro Kotak</t>
  </si>
  <si>
    <t>Botan Mackarel</t>
  </si>
  <si>
    <t>Khong Guan</t>
  </si>
  <si>
    <t>UHT 1000 ml</t>
  </si>
  <si>
    <t>x1</t>
  </si>
  <si>
    <t>x2</t>
  </si>
  <si>
    <t>x3</t>
  </si>
  <si>
    <t>x4</t>
  </si>
  <si>
    <t>x5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</si>
  <si>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</si>
  <si>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</si>
  <si>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</si>
  <si>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</si>
  <si>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</si>
  <si>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</si>
  <si>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</si>
  <si>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</si>
  <si>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</si>
  <si>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</si>
  <si>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max</t>
  </si>
  <si>
    <t>Nilai Fitness</t>
  </si>
  <si>
    <t>Status</t>
  </si>
  <si>
    <t>Individu 1</t>
  </si>
  <si>
    <t>Individu 2</t>
  </si>
  <si>
    <t>Individu 3</t>
  </si>
  <si>
    <t>Individu 4</t>
  </si>
  <si>
    <t>Individu 5</t>
  </si>
  <si>
    <t>Individu 6</t>
  </si>
  <si>
    <t>Individu 7</t>
  </si>
  <si>
    <t xml:space="preserve">N = </t>
  </si>
  <si>
    <t xml:space="preserve">T= </t>
  </si>
  <si>
    <t>Ri</t>
  </si>
  <si>
    <t>CrossOver</t>
  </si>
  <si>
    <t>cr</t>
  </si>
  <si>
    <t>Kombinasi</t>
  </si>
  <si>
    <t>One-cut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</si>
</sst>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570-14D3-469A-80AE-D64A731396A1}">
  <dimension ref="A1:P17"/>
  <sheetViews>
    <sheetView tabSelected="1" workbookViewId="0">
      <selection activeCell="H15" sqref="H15"/>
    </sheetView>
  </sheetViews>
  <sheetFormatPr defaultRowHeight="14.5" x14ac:dyDescent="0.35"/>
  <cols>
    <col min="1" max="1" width="9.81640625" bestFit="1" customWidth="1"/>
    <col min="3" max="3" width="4.81640625" bestFit="1" customWidth="1"/>
    <col min="5" max="5" width="4.81640625" bestFit="1" customWidth="1"/>
    <col min="7" max="7" width="5.81640625" bestFit="1" customWidth="1"/>
    <col min="9" max="9" width="6.81640625" bestFit="1" customWidth="1"/>
    <col min="11" max="11" width="5.81640625" bestFit="1" customWidth="1"/>
    <col min="16" max="16" width="9.54296875" bestFit="1" customWidth="1"/>
  </cols>
  <sheetData>
    <row r="1" spans="1:16" x14ac:dyDescent="0.3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spans="1:16" x14ac:dyDescent="0.35">
      <c r="A2" s="1"/>
      <c r="B2" s="1" t="s">
        <v>6</v>
      </c>
      <c r="C2" s="1"/>
      <c r="D2" s="1" t="s">
        <v>7</v>
      </c>
      <c r="E2" s="1"/>
      <c r="F2" s="1" t="s">
        <v>8</v>
      </c>
      <c r="G2" s="1"/>
      <c r="H2" s="1" t="s">
        <v>9</v>
      </c>
      <c r="I2" s="1"/>
      <c r="J2" s="1" t="s">
        <v>10</v>
      </c>
      <c r="K2" s="1"/>
    </row>
    <row r="3" spans="1:16" x14ac:dyDescent="0.35">
      <c r="A3" s="1"/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</row>
    <row r="4" spans="1:16" x14ac:dyDescent="0.35">
      <c r="A4" s="1"/>
      <c r="B4" s="2">
        <v>1</v>
      </c>
      <c r="C4" s="2">
        <v>8900</v>
      </c>
      <c r="D4" s="2">
        <v>1</v>
      </c>
      <c r="E4" s="2">
        <v>6900</v>
      </c>
      <c r="F4" s="2">
        <v>1</v>
      </c>
      <c r="G4" s="2">
        <v>28900</v>
      </c>
      <c r="H4" s="2">
        <v>1</v>
      </c>
      <c r="I4" s="2">
        <v>113000</v>
      </c>
      <c r="J4" s="2">
        <v>1</v>
      </c>
      <c r="K4" s="2">
        <v>19900</v>
      </c>
      <c r="L4" s="2" t="s">
        <v>21</v>
      </c>
      <c r="M4" s="2" t="s">
        <v>22</v>
      </c>
      <c r="N4" s="2" t="s">
        <v>23</v>
      </c>
      <c r="O4" s="2" t="s">
        <v>33</v>
      </c>
      <c r="P4" s="2" t="s">
        <v>34</v>
      </c>
    </row>
    <row r="5" spans="1:16" x14ac:dyDescent="0.35">
      <c r="A5" s="2" t="s">
        <v>24</v>
      </c>
      <c r="B5" s="1">
        <f ca="1">RANDBETWEEN(0,1)</f>
        <v>1</v>
      </c>
      <c r="C5" s="1"/>
      <c r="D5" s="1">
        <f t="shared" ref="D5" ca="1" si="0">RANDBETWEEN(0,1)</f>
        <v>0</v>
      </c>
      <c r="E5" s="1"/>
      <c r="F5" s="1">
        <f t="shared" ref="F5" ca="1" si="1">RANDBETWEEN(0,1)</f>
        <v>0</v>
      </c>
      <c r="G5" s="1"/>
      <c r="H5" s="1">
        <f t="shared" ref="H5" ca="1" si="2">RANDBETWEEN(0,1)</f>
        <v>1</v>
      </c>
      <c r="I5" s="1"/>
      <c r="J5" s="1">
        <f t="shared" ref="J5" ca="1" si="3">RANDBETWEEN(0,1)</f>
        <v>0</v>
      </c>
      <c r="K5" s="1"/>
      <c r="L5" s="2">
        <f ca="1">SUMPRODUCT(1*B5:K5)</f>
        <v>2</v>
      </c>
      <c r="M5" s="2">
        <f ca="1">SUM(IF(B5=1,C4,0),IF(D5=1,E4,0),IF(F5=1,G4,0),IF(H5=1,I4,0),IF(J5=1,K4,0))</f>
        <v>121900</v>
      </c>
      <c r="N5" s="2" t="str">
        <f ca="1">IF(M5&lt;=B14, "Fit", "Not Fit")</f>
        <v>Fit</v>
      </c>
      <c r="O5">
        <f ca="1">RAND()</f>
        <v>6.0651082144163371E-2</v>
      </c>
      <c r="P5">
        <f ca="1">IF(O5&lt;B15,1,0)</f>
        <v>1</v>
      </c>
    </row>
    <row r="6" spans="1:16" x14ac:dyDescent="0.35">
      <c r="A6" s="2" t="s">
        <v>25</v>
      </c>
      <c r="B6" s="1">
        <f t="shared" ref="B6:J11" ca="1" si="4">RANDBETWEEN(0,1)</f>
        <v>0</v>
      </c>
      <c r="C6" s="1"/>
      <c r="D6" s="1">
        <f t="shared" ca="1" si="4"/>
        <v>0</v>
      </c>
      <c r="E6" s="1"/>
      <c r="F6" s="1">
        <f t="shared" ca="1" si="4"/>
        <v>0</v>
      </c>
      <c r="G6" s="1"/>
      <c r="H6" s="1">
        <f t="shared" ca="1" si="4"/>
        <v>0</v>
      </c>
      <c r="I6" s="1"/>
      <c r="J6" s="1">
        <f t="shared" ca="1" si="4"/>
        <v>0</v>
      </c>
      <c r="K6" s="1"/>
      <c r="L6" s="2">
        <f t="shared" ref="L6:L11" ca="1" si="5">SUMPRODUCT(1*B6:K6)</f>
        <v>0</v>
      </c>
      <c r="M6" s="2">
        <f ca="1">SUM(IF(B6=1,C4,0),IF(D6=1,E4,0),IF(F6=1,G4,0),IF(H6=1,I4,0),IF(J6=1,K4,0))</f>
        <v>0</v>
      </c>
      <c r="N6" s="2" t="str">
        <f ca="1">IF(M6&lt;=B14, "Fit", "Not Fit")</f>
        <v>Fit</v>
      </c>
      <c r="O6">
        <f t="shared" ref="O6:O11" ca="1" si="6">RAND()</f>
        <v>0.30430694024948612</v>
      </c>
      <c r="P6">
        <f ca="1">IF(O6&lt;B15,1,0)</f>
        <v>1</v>
      </c>
    </row>
    <row r="7" spans="1:16" x14ac:dyDescent="0.35">
      <c r="A7" s="2" t="s">
        <v>26</v>
      </c>
      <c r="B7" s="1">
        <f t="shared" ca="1" si="4"/>
        <v>0</v>
      </c>
      <c r="C7" s="1"/>
      <c r="D7" s="1">
        <f t="shared" ca="1" si="4"/>
        <v>1</v>
      </c>
      <c r="E7" s="1"/>
      <c r="F7" s="1">
        <f t="shared" ca="1" si="4"/>
        <v>1</v>
      </c>
      <c r="G7" s="1"/>
      <c r="H7" s="1">
        <f t="shared" ca="1" si="4"/>
        <v>0</v>
      </c>
      <c r="I7" s="1"/>
      <c r="J7" s="1">
        <f t="shared" ca="1" si="4"/>
        <v>0</v>
      </c>
      <c r="K7" s="1"/>
      <c r="L7" s="2">
        <f t="shared" ca="1" si="5"/>
        <v>2</v>
      </c>
      <c r="M7" s="2">
        <f ca="1">SUM(IF(B7=1,C4,0),IF(D7=1,E4,0),IF(F7=1,G4,0),IF(H7=1,I4,0),IF(J7=1,K4,0))</f>
        <v>35800</v>
      </c>
      <c r="N7" s="2" t="str">
        <f ca="1">IF(M7&lt;=B14, "Fit", "Not Fit")</f>
        <v>Fit</v>
      </c>
      <c r="O7">
        <f t="shared" ca="1" si="6"/>
        <v>0.81430275941817831</v>
      </c>
      <c r="P7">
        <f ca="1">IF(O7&lt;B15,1,0)</f>
        <v>0</v>
      </c>
    </row>
    <row r="8" spans="1:16" x14ac:dyDescent="0.35">
      <c r="A8" s="2" t="s">
        <v>27</v>
      </c>
      <c r="B8" s="1">
        <f t="shared" ca="1" si="4"/>
        <v>1</v>
      </c>
      <c r="C8" s="1"/>
      <c r="D8" s="1">
        <f t="shared" ca="1" si="4"/>
        <v>0</v>
      </c>
      <c r="E8" s="1"/>
      <c r="F8" s="1">
        <f t="shared" ca="1" si="4"/>
        <v>0</v>
      </c>
      <c r="G8" s="1"/>
      <c r="H8" s="1">
        <f t="shared" ca="1" si="4"/>
        <v>0</v>
      </c>
      <c r="I8" s="1"/>
      <c r="J8" s="1">
        <f t="shared" ca="1" si="4"/>
        <v>0</v>
      </c>
      <c r="K8" s="1"/>
      <c r="L8" s="2">
        <f t="shared" ca="1" si="5"/>
        <v>1</v>
      </c>
      <c r="M8" s="2">
        <f ca="1">SUM(IF(B8=1,C4,0),IF(D8=1,E4,0),IF(F8=1,G4,0),IF(H8=1,I4,0),IF(J8=1,K4,0))</f>
        <v>8900</v>
      </c>
      <c r="N8" s="2" t="str">
        <f ca="1">IF(M8&lt;=B14, "Fit", "Not Fit")</f>
        <v>Fit</v>
      </c>
      <c r="O8">
        <f t="shared" ca="1" si="6"/>
        <v>0.50129947813522557</v>
      </c>
      <c r="P8">
        <f ca="1">IF(O8&lt;B15,1,0)</f>
        <v>1</v>
      </c>
    </row>
    <row r="9" spans="1:16" x14ac:dyDescent="0.35">
      <c r="A9" s="2" t="s">
        <v>28</v>
      </c>
      <c r="B9" s="1">
        <f t="shared" ca="1" si="4"/>
        <v>0</v>
      </c>
      <c r="C9" s="1"/>
      <c r="D9" s="1">
        <f t="shared" ca="1" si="4"/>
        <v>0</v>
      </c>
      <c r="E9" s="1"/>
      <c r="F9" s="1">
        <f t="shared" ca="1" si="4"/>
        <v>1</v>
      </c>
      <c r="G9" s="1"/>
      <c r="H9" s="1">
        <f t="shared" ca="1" si="4"/>
        <v>0</v>
      </c>
      <c r="I9" s="1"/>
      <c r="J9" s="1">
        <f t="shared" ca="1" si="4"/>
        <v>1</v>
      </c>
      <c r="K9" s="1"/>
      <c r="L9" s="2">
        <f t="shared" ca="1" si="5"/>
        <v>2</v>
      </c>
      <c r="M9" s="2">
        <f ca="1">SUM(IF(B9=1,C4,0),IF(D9=1,E4,0),IF(F9=1,G4,0),IF(H9=1,I4,0),IF(J9=1,K4,0))</f>
        <v>48800</v>
      </c>
      <c r="N9" s="2" t="str">
        <f ca="1">IF(M9&lt;=B14, "Fit", "Not Fit")</f>
        <v>Fit</v>
      </c>
      <c r="O9">
        <f t="shared" ca="1" si="6"/>
        <v>0.36130165542909465</v>
      </c>
      <c r="P9">
        <f ca="1">IF(O9&lt;B15,1,0)</f>
        <v>1</v>
      </c>
    </row>
    <row r="10" spans="1:16" x14ac:dyDescent="0.35">
      <c r="A10" s="2" t="s">
        <v>29</v>
      </c>
      <c r="B10" s="1">
        <f t="shared" ca="1" si="4"/>
        <v>1</v>
      </c>
      <c r="C10" s="1"/>
      <c r="D10" s="1">
        <f t="shared" ca="1" si="4"/>
        <v>0</v>
      </c>
      <c r="E10" s="1"/>
      <c r="F10" s="1">
        <f t="shared" ca="1" si="4"/>
        <v>0</v>
      </c>
      <c r="G10" s="1"/>
      <c r="H10" s="1">
        <f t="shared" ca="1" si="4"/>
        <v>0</v>
      </c>
      <c r="I10" s="1"/>
      <c r="J10" s="1">
        <f t="shared" ca="1" si="4"/>
        <v>1</v>
      </c>
      <c r="K10" s="1"/>
      <c r="L10" s="2">
        <f t="shared" ca="1" si="5"/>
        <v>2</v>
      </c>
      <c r="M10" s="2">
        <f ca="1">SUM(IF(B10=1,C4,0),IF(D10=1,E4,0),IF(F10=1,G4,0),IF(H10=1,I4,0),IF(J10=1,K4,0))</f>
        <v>28800</v>
      </c>
      <c r="N10" s="2" t="str">
        <f ca="1">IF(M10&lt;=B14, "Fit", "Not Fit")</f>
        <v>Fit</v>
      </c>
      <c r="O10">
        <f t="shared" ca="1" si="6"/>
        <v>0.6084285213151458</v>
      </c>
      <c r="P10">
        <f ca="1">IF(O10&lt;B15,1,0)</f>
        <v>1</v>
      </c>
    </row>
    <row r="11" spans="1:16" x14ac:dyDescent="0.35">
      <c r="A11" s="2" t="s">
        <v>30</v>
      </c>
      <c r="B11" s="1">
        <f t="shared" ca="1" si="4"/>
        <v>1</v>
      </c>
      <c r="C11" s="1"/>
      <c r="D11" s="1">
        <f t="shared" ca="1" si="4"/>
        <v>1</v>
      </c>
      <c r="E11" s="1"/>
      <c r="F11" s="1">
        <f t="shared" ca="1" si="4"/>
        <v>0</v>
      </c>
      <c r="G11" s="1"/>
      <c r="H11" s="1">
        <f t="shared" ca="1" si="4"/>
        <v>1</v>
      </c>
      <c r="I11" s="1"/>
      <c r="J11" s="1">
        <f t="shared" ca="1" si="4"/>
        <v>0</v>
      </c>
      <c r="K11" s="1"/>
      <c r="L11" s="2">
        <f t="shared" ca="1" si="5"/>
        <v>3</v>
      </c>
      <c r="M11" s="2">
        <f ca="1">SUM(IF(B11=1,C4,0),IF(D11=1,E4,0),IF(F11=1,G4,0),IF(H11=1,I4,0),IF(J11=1,K4,0))</f>
        <v>128800</v>
      </c>
      <c r="N11" s="2" t="str">
        <f ca="1">IF(M11&lt;=B14, "Fit", "Not Fit")</f>
        <v>Fit</v>
      </c>
      <c r="O11">
        <f t="shared" ca="1" si="6"/>
        <v>0.27671594273797051</v>
      </c>
      <c r="P11">
        <f ca="1">IF(O11&lt;B15,1,0)</f>
        <v>1</v>
      </c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P12">
        <f ca="1">SUM(P5:P11)</f>
        <v>6</v>
      </c>
    </row>
    <row r="13" spans="1:16" x14ac:dyDescent="0.35">
      <c r="A13" s="2" t="s">
        <v>31</v>
      </c>
      <c r="B13" s="2">
        <v>5</v>
      </c>
      <c r="C13" s="2"/>
      <c r="D13" s="2"/>
      <c r="E13" s="2"/>
      <c r="F13" s="2"/>
      <c r="G13" s="2"/>
      <c r="H13" s="2"/>
      <c r="I13" s="2"/>
      <c r="J13" s="2"/>
      <c r="K13" s="2"/>
    </row>
    <row r="14" spans="1:16" x14ac:dyDescent="0.35">
      <c r="A14" s="2" t="s">
        <v>32</v>
      </c>
      <c r="B14" s="3">
        <v>150000</v>
      </c>
    </row>
    <row r="15" spans="1:16" x14ac:dyDescent="0.35">
      <c r="A15" s="2" t="s">
        <v>35</v>
      </c>
      <c r="B15">
        <v>0.8</v>
      </c>
    </row>
    <row r="16" spans="1:16" x14ac:dyDescent="0.35">
      <c r="A16" s="2" t="s">
        <v>36</v>
      </c>
      <c r="B16">
        <f ca="1">COMBIN(P12,2)</f>
        <v>15</v>
      </c>
    </row>
    <row r="17" spans="1:2" x14ac:dyDescent="0.35">
      <c r="A17" s="2" t="s">
        <v>37</v>
      </c>
      <c r="B17">
        <f ca="1">RANDBETWEEN(0,4)</f>
        <v>4</v>
      </c>
    </row>
  </sheetData>
  <mergeCells count="46"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J2:K2"/>
    <mergeCell ref="B5:C5"/>
    <mergeCell ref="D5:E5"/>
    <mergeCell ref="F5:G5"/>
    <mergeCell ref="H5:I5"/>
    <mergeCell ref="J5:K5"/>
    <mergeCell ref="A1:A4"/>
    <mergeCell ref="B1:C1"/>
    <mergeCell ref="D1:E1"/>
    <mergeCell ref="F1:G1"/>
    <mergeCell ref="H1:I1"/>
    <mergeCell ref="J1:K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2021-10-22T01:48:01Z</dcterms:created>
  <dcterms:modified xsi:type="dcterms:W3CDTF">2021-10-22T02:42:16Z</dcterms:modified>
</cp:coreProperties>
</file>