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goritmDM\Client\bonus_rpt\Export\"/>
    </mc:Choice>
  </mc:AlternateContent>
  <bookViews>
    <workbookView xWindow="0" yWindow="0" windowWidth="19170" windowHeight="13590"/>
  </bookViews>
  <sheets>
    <sheet name="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1" l="1"/>
  <c r="K18" i="1"/>
  <c r="K17" i="1"/>
  <c r="K19" i="1" s="1"/>
  <c r="K20" i="1" s="1"/>
  <c r="K21" i="1" s="1"/>
  <c r="K12" i="1"/>
  <c r="K13" i="1"/>
  <c r="K14" i="1" s="1"/>
  <c r="K15" i="1" s="1"/>
  <c r="K16" i="1" s="1"/>
  <c r="K11" i="1"/>
  <c r="K10" i="1"/>
  <c r="E143" i="1"/>
  <c r="M152" i="1"/>
  <c r="J153" i="1"/>
  <c r="J152" i="1"/>
  <c r="J151" i="1"/>
  <c r="J150" i="1"/>
  <c r="J149" i="1"/>
  <c r="J148" i="1"/>
  <c r="J147" i="1"/>
  <c r="O18" i="1" l="1"/>
  <c r="R18" i="1" s="1"/>
  <c r="M19" i="1"/>
  <c r="K22" i="1"/>
</calcChain>
</file>

<file path=xl/sharedStrings.xml><?xml version="1.0" encoding="utf-8"?>
<sst xmlns="http://schemas.openxmlformats.org/spreadsheetml/2006/main" count="826" uniqueCount="361">
  <si>
    <t>Имя клиента</t>
  </si>
  <si>
    <t>Бонусный %</t>
  </si>
  <si>
    <t>Исполь денег</t>
  </si>
  <si>
    <t>Начислено бон</t>
  </si>
  <si>
    <t>Исп баллов</t>
  </si>
  <si>
    <t>Остаток Баллов</t>
  </si>
  <si>
    <t>Номер чека</t>
  </si>
  <si>
    <t>Дата чека</t>
  </si>
  <si>
    <t>Тип чека</t>
  </si>
  <si>
    <t>Эдуард Колупаев</t>
  </si>
  <si>
    <t>02.07.2018 0:00:00</t>
  </si>
  <si>
    <t>Продажа</t>
  </si>
  <si>
    <t>06.07.2018 0:00:00</t>
  </si>
  <si>
    <t>10.07.2018 0:00:00</t>
  </si>
  <si>
    <t>26.07.2018 0:00:00</t>
  </si>
  <si>
    <t>64662,50</t>
  </si>
  <si>
    <t>09.08.2018 0:00:00</t>
  </si>
  <si>
    <t>68712,50</t>
  </si>
  <si>
    <t>89340,50</t>
  </si>
  <si>
    <t>91507,20</t>
  </si>
  <si>
    <t>15.08.2018 0:00:00</t>
  </si>
  <si>
    <t>107608,90</t>
  </si>
  <si>
    <t>16.08.2018 0:00:00</t>
  </si>
  <si>
    <t>18991,35</t>
  </si>
  <si>
    <t>26.08.2018 0:00:00</t>
  </si>
  <si>
    <t>20100,75</t>
  </si>
  <si>
    <t>31440,75</t>
  </si>
  <si>
    <t>03.09.2018 0:00:00</t>
  </si>
  <si>
    <t>20121,85</t>
  </si>
  <si>
    <t>04.09.2018 0:00:00</t>
  </si>
  <si>
    <t>35871,85</t>
  </si>
  <si>
    <t>14.09.2018 0:00:00</t>
  </si>
  <si>
    <t>37809,55</t>
  </si>
  <si>
    <t>20.09.2018 0:00:00</t>
  </si>
  <si>
    <t>38902,95</t>
  </si>
  <si>
    <t>24.09.2018 0:00:00</t>
  </si>
  <si>
    <t>Возврат</t>
  </si>
  <si>
    <t>40927,95</t>
  </si>
  <si>
    <t>29.09.2018 0:00:00</t>
  </si>
  <si>
    <t>77253,95</t>
  </si>
  <si>
    <t>30.09.2018 0:00:00</t>
  </si>
  <si>
    <t>54096,95</t>
  </si>
  <si>
    <t>86928,95</t>
  </si>
  <si>
    <t>01.10.2018 0:00:00</t>
  </si>
  <si>
    <t>92196,95</t>
  </si>
  <si>
    <t>05.10.2018 0:00:00</t>
  </si>
  <si>
    <t>96093,95</t>
  </si>
  <si>
    <t>06.10.2018 0:00:00</t>
  </si>
  <si>
    <t>104666,35</t>
  </si>
  <si>
    <t>08.10.2018 0:00:00</t>
  </si>
  <si>
    <t>113441,35</t>
  </si>
  <si>
    <t>12.10.2018 0:00:00</t>
  </si>
  <si>
    <t>138737,65</t>
  </si>
  <si>
    <t>141066,65</t>
  </si>
  <si>
    <t>144216,65</t>
  </si>
  <si>
    <t>14.10.2018 0:00:00</t>
  </si>
  <si>
    <t>147366,65</t>
  </si>
  <si>
    <t>148501,15</t>
  </si>
  <si>
    <t>16.10.2018 0:00:00</t>
  </si>
  <si>
    <t>149608,95</t>
  </si>
  <si>
    <t>17.10.2018 0:00:00</t>
  </si>
  <si>
    <t>117372,05</t>
  </si>
  <si>
    <t>18.10.2018 0:00:00</t>
  </si>
  <si>
    <t>117575,15</t>
  </si>
  <si>
    <t>26.10.2018 0:00:00</t>
  </si>
  <si>
    <t>132110,15</t>
  </si>
  <si>
    <t>28.10.2018 0:00:00</t>
  </si>
  <si>
    <t>21651,34</t>
  </si>
  <si>
    <t>29.10.2018 0:00:00</t>
  </si>
  <si>
    <t>28284,41</t>
  </si>
  <si>
    <t>31.10.2018 0:00:00</t>
  </si>
  <si>
    <t>64266,41</t>
  </si>
  <si>
    <t>06.11.2018 0:00:00</t>
  </si>
  <si>
    <t>66250,91</t>
  </si>
  <si>
    <t>20.11.2018 0:00:00</t>
  </si>
  <si>
    <t>70778,51</t>
  </si>
  <si>
    <t>75031,01</t>
  </si>
  <si>
    <t>103066,91</t>
  </si>
  <si>
    <t>107791,91</t>
  </si>
  <si>
    <t>21.11.2018 0:00:00</t>
  </si>
  <si>
    <t>128086,91</t>
  </si>
  <si>
    <t>24.11.2018 0:00:00</t>
  </si>
  <si>
    <t>130876,91</t>
  </si>
  <si>
    <t>02.12.2018 0:00:00</t>
  </si>
  <si>
    <t>03.12.2018 0:00:00</t>
  </si>
  <si>
    <t>129370,91</t>
  </si>
  <si>
    <t>31222,01</t>
  </si>
  <si>
    <t>04.12.2018 0:00:00</t>
  </si>
  <si>
    <t>33371,31</t>
  </si>
  <si>
    <t>12.12.2018 0:00:00</t>
  </si>
  <si>
    <t>35801,31</t>
  </si>
  <si>
    <t>43890,51</t>
  </si>
  <si>
    <t>0,10</t>
  </si>
  <si>
    <t>31222,11</t>
  </si>
  <si>
    <t>86123,91</t>
  </si>
  <si>
    <t>13.12.2018 0:00:00</t>
  </si>
  <si>
    <t>95539,61</t>
  </si>
  <si>
    <t>99949,61</t>
  </si>
  <si>
    <t>101434,61</t>
  </si>
  <si>
    <t>106823,81</t>
  </si>
  <si>
    <t>86123,81</t>
  </si>
  <si>
    <t>67205,81</t>
  </si>
  <si>
    <t>114383,81</t>
  </si>
  <si>
    <t>16.12.2018 0:00:00</t>
  </si>
  <si>
    <t>136253,81</t>
  </si>
  <si>
    <t>17.12.2018 0:00:00</t>
  </si>
  <si>
    <t>147764,21</t>
  </si>
  <si>
    <t>20.12.2018 0:00:00</t>
  </si>
  <si>
    <t>150242,80</t>
  </si>
  <si>
    <t>21.12.2018 0:00:00</t>
  </si>
  <si>
    <t>153154,80</t>
  </si>
  <si>
    <t>154635,80</t>
  </si>
  <si>
    <t>27.12.2018 0:00:00</t>
  </si>
  <si>
    <t>160126,80</t>
  </si>
  <si>
    <t>29.12.2018 0:00:00</t>
  </si>
  <si>
    <t>157648,21</t>
  </si>
  <si>
    <t>30.12.2018 0:00:00</t>
  </si>
  <si>
    <t>-5328,80</t>
  </si>
  <si>
    <t>04.01.2019 0:00:00</t>
  </si>
  <si>
    <t>-3024,11</t>
  </si>
  <si>
    <t>33906,49</t>
  </si>
  <si>
    <t>06.01.2019 0:00:00</t>
  </si>
  <si>
    <t>22.01.2019 0:00:00</t>
  </si>
  <si>
    <t>2856,45</t>
  </si>
  <si>
    <t>5399,45</t>
  </si>
  <si>
    <t>31.01.2019 0:00:00</t>
  </si>
  <si>
    <t>3555,63</t>
  </si>
  <si>
    <t>05.02.2019 0:00:00</t>
  </si>
  <si>
    <t>2340,63</t>
  </si>
  <si>
    <t>07.02.2019 0:00:00</t>
  </si>
  <si>
    <t>3262,50</t>
  </si>
  <si>
    <t>5603,13</t>
  </si>
  <si>
    <t>12.02.2019 0:00:00</t>
  </si>
  <si>
    <t>3263,13</t>
  </si>
  <si>
    <t>21.02.2019 0:00:00</t>
  </si>
  <si>
    <t>6512,13</t>
  </si>
  <si>
    <t>43472,70</t>
  </si>
  <si>
    <t>49984,83</t>
  </si>
  <si>
    <t>26.02.2019 0:00:00</t>
  </si>
  <si>
    <t>52009,83</t>
  </si>
  <si>
    <t>07.03.2019 0:00:00</t>
  </si>
  <si>
    <t>-49983,83</t>
  </si>
  <si>
    <t>13.03.2019 0:00:00</t>
  </si>
  <si>
    <t>2616,62</t>
  </si>
  <si>
    <t>4642,62</t>
  </si>
  <si>
    <t>6667,62</t>
  </si>
  <si>
    <t>15.03.2019 0:00:00</t>
  </si>
  <si>
    <t>3037,50</t>
  </si>
  <si>
    <t>9705,12</t>
  </si>
  <si>
    <t>01.04.2019 0:00:00</t>
  </si>
  <si>
    <t>6463,80</t>
  </si>
  <si>
    <t>16168,92</t>
  </si>
  <si>
    <t>06.04.2019 0:00:00</t>
  </si>
  <si>
    <t>9502,92</t>
  </si>
  <si>
    <t>15688,92</t>
  </si>
  <si>
    <t>2413,80</t>
  </si>
  <si>
    <t>18102,72</t>
  </si>
  <si>
    <t>08.04.2019 0:00:00</t>
  </si>
  <si>
    <t>171120,72</t>
  </si>
  <si>
    <t>11.04.2019 0:00:00</t>
  </si>
  <si>
    <t>275727,72</t>
  </si>
  <si>
    <t>17.04.2019 0:00:00</t>
  </si>
  <si>
    <t>260227,72</t>
  </si>
  <si>
    <t>21.04.2019 0:00:00</t>
  </si>
  <si>
    <t>6517,60</t>
  </si>
  <si>
    <t>266745,32</t>
  </si>
  <si>
    <t>264145,32</t>
  </si>
  <si>
    <t>24.04.2019 0:00:00</t>
  </si>
  <si>
    <t>5612,50</t>
  </si>
  <si>
    <t>269757,82</t>
  </si>
  <si>
    <t>150850,82</t>
  </si>
  <si>
    <t>25.04.2019 0:00:00</t>
  </si>
  <si>
    <t>150850,92</t>
  </si>
  <si>
    <t>126551,92</t>
  </si>
  <si>
    <t>27.04.2019 0:00:00</t>
  </si>
  <si>
    <t>126552,02</t>
  </si>
  <si>
    <t>78277,02</t>
  </si>
  <si>
    <t>06.05.2019 0:00:00</t>
  </si>
  <si>
    <t>78277,12</t>
  </si>
  <si>
    <t>1,12</t>
  </si>
  <si>
    <t>18.05.2019 0:00:00</t>
  </si>
  <si>
    <t>7157,40</t>
  </si>
  <si>
    <t>7158,52</t>
  </si>
  <si>
    <t>19308,52</t>
  </si>
  <si>
    <t>19.05.2019 0:00:00</t>
  </si>
  <si>
    <t>29694,60</t>
  </si>
  <si>
    <t>49003,12</t>
  </si>
  <si>
    <t>22.05.2019 0:00:00</t>
  </si>
  <si>
    <t>26859,60</t>
  </si>
  <si>
    <t>75862,72</t>
  </si>
  <si>
    <t>28.05.2019 0:00:00</t>
  </si>
  <si>
    <t>26862,72</t>
  </si>
  <si>
    <t>10.06.2019 0:00:00</t>
  </si>
  <si>
    <t>32897,72</t>
  </si>
  <si>
    <t>1722,20</t>
  </si>
  <si>
    <t>34619,92</t>
  </si>
  <si>
    <t>7758,92</t>
  </si>
  <si>
    <t>13.06.2019 0:00:00</t>
  </si>
  <si>
    <t>2578,90</t>
  </si>
  <si>
    <t>10337,82</t>
  </si>
  <si>
    <t>53610,82</t>
  </si>
  <si>
    <t>19.06.2019 0:00:00</t>
  </si>
  <si>
    <t>61926,82</t>
  </si>
  <si>
    <t>20.06.2019 0:00:00</t>
  </si>
  <si>
    <t>37102,80</t>
  </si>
  <si>
    <t>99029,62</t>
  </si>
  <si>
    <t>24.06.2019 0:00:00</t>
  </si>
  <si>
    <t>1102,20</t>
  </si>
  <si>
    <t>97927,42</t>
  </si>
  <si>
    <t>1653,30</t>
  </si>
  <si>
    <t>99580,72</t>
  </si>
  <si>
    <t>91830,72</t>
  </si>
  <si>
    <t>25.06.2019 0:00:00</t>
  </si>
  <si>
    <t>96071,72</t>
  </si>
  <si>
    <t>115557,72</t>
  </si>
  <si>
    <t>29.06.2019 0:00:00</t>
  </si>
  <si>
    <t>5467,50</t>
  </si>
  <si>
    <t>121025,22</t>
  </si>
  <si>
    <t>76325,22</t>
  </si>
  <si>
    <t>03.07.2019 0:00:00</t>
  </si>
  <si>
    <t>77809,22</t>
  </si>
  <si>
    <t>9,22</t>
  </si>
  <si>
    <t>18.07.2019 0:00:00</t>
  </si>
  <si>
    <t>2354,22</t>
  </si>
  <si>
    <t>22096,80</t>
  </si>
  <si>
    <t>24451,02</t>
  </si>
  <si>
    <t>14.08.2019 0:00:00</t>
  </si>
  <si>
    <t>29401,02</t>
  </si>
  <si>
    <t>15.08.2019 0:00:00</t>
  </si>
  <si>
    <t>1804,26</t>
  </si>
  <si>
    <t>31205,28</t>
  </si>
  <si>
    <t>19.08.2019 0:00:00</t>
  </si>
  <si>
    <t>29143,80</t>
  </si>
  <si>
    <t>60349,08</t>
  </si>
  <si>
    <t>5802,06</t>
  </si>
  <si>
    <t>66151,14</t>
  </si>
  <si>
    <t>21.08.2019 0:00:00</t>
  </si>
  <si>
    <t>69381,14</t>
  </si>
  <si>
    <t>8695,20</t>
  </si>
  <si>
    <t>78076,34</t>
  </si>
  <si>
    <t>17736,34</t>
  </si>
  <si>
    <t>03.09.2019 0:00:00</t>
  </si>
  <si>
    <t>17777,34</t>
  </si>
  <si>
    <t>42,34</t>
  </si>
  <si>
    <t>04.09.2019 0:00:00</t>
  </si>
  <si>
    <t>7525,30</t>
  </si>
  <si>
    <t>7567,64</t>
  </si>
  <si>
    <t>87271,20</t>
  </si>
  <si>
    <t>94838,84</t>
  </si>
  <si>
    <t>10.09.2019 0:00:00</t>
  </si>
  <si>
    <t>1792,50</t>
  </si>
  <si>
    <t>96631,34</t>
  </si>
  <si>
    <t>19.09.2019 0:00:00</t>
  </si>
  <si>
    <t>1729,50</t>
  </si>
  <si>
    <t>98360,84</t>
  </si>
  <si>
    <t>278323,34</t>
  </si>
  <si>
    <t>21.09.2019 0:00:00</t>
  </si>
  <si>
    <t>311889,74</t>
  </si>
  <si>
    <t>323103,74</t>
  </si>
  <si>
    <t>09.10.2019 0:00:00</t>
  </si>
  <si>
    <t>332216,24</t>
  </si>
  <si>
    <t>12.10.2019 0:00:00</t>
  </si>
  <si>
    <t>348400,04</t>
  </si>
  <si>
    <t>14.10.2019 0:00:00</t>
  </si>
  <si>
    <t>154325,04</t>
  </si>
  <si>
    <t>17.10.2019 0:00:00</t>
  </si>
  <si>
    <t>154325,14</t>
  </si>
  <si>
    <t>25325,14</t>
  </si>
  <si>
    <t>24.10.2019 0:00:00</t>
  </si>
  <si>
    <t>59388,94</t>
  </si>
  <si>
    <t>34088,94</t>
  </si>
  <si>
    <t>05.11.2019 0:00:00</t>
  </si>
  <si>
    <t>23171,30</t>
  </si>
  <si>
    <t>57260,24</t>
  </si>
  <si>
    <t>68510,24</t>
  </si>
  <si>
    <t>34510,24</t>
  </si>
  <si>
    <t>08.11.2019 0:00:00</t>
  </si>
  <si>
    <t>18453,80</t>
  </si>
  <si>
    <t>52964,04</t>
  </si>
  <si>
    <t>69154,04</t>
  </si>
  <si>
    <t>09.11.2019 0:00:00</t>
  </si>
  <si>
    <t>57904,04</t>
  </si>
  <si>
    <t>13.11.2019 0:00:00</t>
  </si>
  <si>
    <t>2590,30</t>
  </si>
  <si>
    <t>60494,34</t>
  </si>
  <si>
    <t>20.11.2019 0:00:00</t>
  </si>
  <si>
    <t>11994,34</t>
  </si>
  <si>
    <t>23.11.2019 0:00:00</t>
  </si>
  <si>
    <t>12004,34</t>
  </si>
  <si>
    <t>6022,80</t>
  </si>
  <si>
    <t>18027,14</t>
  </si>
  <si>
    <t>24.11.2019 0:00:00</t>
  </si>
  <si>
    <t>2419,20</t>
  </si>
  <si>
    <t>20446,34</t>
  </si>
  <si>
    <t>29.11.2019 0:00:00</t>
  </si>
  <si>
    <t>2371,80</t>
  </si>
  <si>
    <t>22818,14</t>
  </si>
  <si>
    <t>02.12.2019 0:00:00</t>
  </si>
  <si>
    <t>20398,94</t>
  </si>
  <si>
    <t>03.12.2019 0:00:00</t>
  </si>
  <si>
    <t>2398,94</t>
  </si>
  <si>
    <t>13.12.2019 0:00:00</t>
  </si>
  <si>
    <t>6734,70</t>
  </si>
  <si>
    <t>9133,64</t>
  </si>
  <si>
    <t>19258,64</t>
  </si>
  <si>
    <t>20.12.2019 0:00:00</t>
  </si>
  <si>
    <t>8027,80</t>
  </si>
  <si>
    <t>27286,44</t>
  </si>
  <si>
    <t>21095,10</t>
  </si>
  <si>
    <t>48381,54</t>
  </si>
  <si>
    <t>45991,54</t>
  </si>
  <si>
    <t>26.12.2019 0:00:00</t>
  </si>
  <si>
    <t>47372,54</t>
  </si>
  <si>
    <t>51013,80</t>
  </si>
  <si>
    <t>98386,34</t>
  </si>
  <si>
    <t>04.01.2020 0:00:00</t>
  </si>
  <si>
    <t>91646,34</t>
  </si>
  <si>
    <t>08.01.2020 0:00:00</t>
  </si>
  <si>
    <t>103203,34</t>
  </si>
  <si>
    <t>47052,90</t>
  </si>
  <si>
    <t>150256,24</t>
  </si>
  <si>
    <t>18.01.2020 0:00:00</t>
  </si>
  <si>
    <t>6115,50</t>
  </si>
  <si>
    <t>144140,74</t>
  </si>
  <si>
    <t>21.01.2020 0:00:00</t>
  </si>
  <si>
    <t>119679,74</t>
  </si>
  <si>
    <t>22.01.2020 0:00:00</t>
  </si>
  <si>
    <t>119679,84</t>
  </si>
  <si>
    <t>273891,84</t>
  </si>
  <si>
    <t>25.01.2020 0:00:00</t>
  </si>
  <si>
    <t>231911,84</t>
  </si>
  <si>
    <t>30.01.2020 0:00:00</t>
  </si>
  <si>
    <t>0,50</t>
  </si>
  <si>
    <t>231912,34</t>
  </si>
  <si>
    <t>-77453,50</t>
  </si>
  <si>
    <t>77453,50</t>
  </si>
  <si>
    <t>154458,84</t>
  </si>
  <si>
    <t>06.02.2020 0:00:00</t>
  </si>
  <si>
    <t>159458,84</t>
  </si>
  <si>
    <t>38731,50</t>
  </si>
  <si>
    <t>3873,15</t>
  </si>
  <si>
    <t>163331,99</t>
  </si>
  <si>
    <t>10.02.2020 0:00:00</t>
  </si>
  <si>
    <t>130725,99</t>
  </si>
  <si>
    <t>12.02.2020 0:00:00</t>
  </si>
  <si>
    <t>130726,99</t>
  </si>
  <si>
    <t>28802,99</t>
  </si>
  <si>
    <t>14.02.2020 0:00:00</t>
  </si>
  <si>
    <t>28803,09</t>
  </si>
  <si>
    <t>3876,09</t>
  </si>
  <si>
    <t>20.02.2020 0:00:00</t>
  </si>
  <si>
    <t>768,90</t>
  </si>
  <si>
    <t>4644,99</t>
  </si>
  <si>
    <t>774,99</t>
  </si>
  <si>
    <t>01.03.2020 0:00:00</t>
  </si>
  <si>
    <t>149017,50</t>
  </si>
  <si>
    <t>14901,75</t>
  </si>
  <si>
    <t>15676,74</t>
  </si>
  <si>
    <t>1512,20</t>
  </si>
  <si>
    <t>04.03.2020 0:00:00</t>
  </si>
  <si>
    <t>08.03.2020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</si>
</sst>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2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3.5703125" bestFit="1" customWidth="1"/>
    <col min="4" max="4" width="14.85546875" bestFit="1" customWidth="1"/>
    <col min="5" max="5" width="11.42578125" bestFit="1" customWidth="1"/>
    <col min="6" max="6" width="15.28515625" bestFit="1" customWidth="1"/>
    <col min="7" max="7" width="11.7109375" bestFit="1" customWidth="1"/>
    <col min="8" max="8" width="16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2" t="s">
        <v>9</v>
      </c>
      <c r="B2" s="2">
        <v>10</v>
      </c>
      <c r="C2" s="2">
        <v>14440</v>
      </c>
      <c r="D2" s="2">
        <v>1444</v>
      </c>
      <c r="E2" s="2">
        <v>0</v>
      </c>
      <c r="F2" s="2">
        <v>1444</v>
      </c>
      <c r="G2" s="2">
        <v>449</v>
      </c>
      <c r="H2" s="2" t="s">
        <v>10</v>
      </c>
      <c r="I2" s="2" t="s">
        <v>11</v>
      </c>
    </row>
    <row r="3" spans="1:11" x14ac:dyDescent="0.25">
      <c r="A3" s="2" t="s">
        <v>9</v>
      </c>
      <c r="B3" s="2">
        <v>10</v>
      </c>
      <c r="C3" s="2">
        <v>80620</v>
      </c>
      <c r="D3" s="2">
        <v>8062</v>
      </c>
      <c r="E3" s="2">
        <v>0</v>
      </c>
      <c r="F3" s="2">
        <v>9506</v>
      </c>
      <c r="G3" s="2">
        <v>484</v>
      </c>
      <c r="H3" s="2" t="s">
        <v>12</v>
      </c>
      <c r="I3" s="2" t="s">
        <v>11</v>
      </c>
    </row>
    <row r="4" spans="1:11" x14ac:dyDescent="0.25">
      <c r="A4" s="2" t="s">
        <v>9</v>
      </c>
      <c r="B4" s="2">
        <v>10</v>
      </c>
      <c r="C4" s="2">
        <v>32820</v>
      </c>
      <c r="D4" s="2">
        <v>3282</v>
      </c>
      <c r="E4" s="2">
        <v>0</v>
      </c>
      <c r="F4" s="2">
        <v>12788</v>
      </c>
      <c r="G4" s="2">
        <v>523</v>
      </c>
      <c r="H4" s="2" t="s">
        <v>13</v>
      </c>
      <c r="I4" s="2" t="s">
        <v>11</v>
      </c>
    </row>
    <row r="5" spans="1:11" x14ac:dyDescent="0.25">
      <c r="A5" s="2" t="s">
        <v>9</v>
      </c>
      <c r="B5" s="2">
        <v>10</v>
      </c>
      <c r="C5" s="2">
        <v>71340</v>
      </c>
      <c r="D5" s="2">
        <v>7134</v>
      </c>
      <c r="E5" s="2">
        <v>0</v>
      </c>
      <c r="F5" s="2">
        <v>19922</v>
      </c>
      <c r="G5" s="2">
        <v>674</v>
      </c>
      <c r="H5" s="2" t="s">
        <v>14</v>
      </c>
      <c r="I5" s="2" t="s">
        <v>11</v>
      </c>
    </row>
    <row r="6" spans="1:11" x14ac:dyDescent="0.25">
      <c r="A6" s="2" t="s">
        <v>9</v>
      </c>
      <c r="B6" s="2">
        <v>10</v>
      </c>
      <c r="C6" s="2">
        <v>447405</v>
      </c>
      <c r="D6" s="2">
        <v>44740.5</v>
      </c>
      <c r="E6" s="2">
        <v>0</v>
      </c>
      <c r="F6" s="2" t="s">
        <v>15</v>
      </c>
      <c r="G6" s="2">
        <v>775</v>
      </c>
      <c r="H6" s="2" t="s">
        <v>16</v>
      </c>
      <c r="I6" s="2" t="s">
        <v>11</v>
      </c>
    </row>
    <row r="7" spans="1:11" x14ac:dyDescent="0.25">
      <c r="A7" s="2" t="s">
        <v>9</v>
      </c>
      <c r="B7" s="2">
        <v>10</v>
      </c>
      <c r="C7" s="2">
        <v>40500</v>
      </c>
      <c r="D7" s="2">
        <v>4050</v>
      </c>
      <c r="E7" s="2">
        <v>0</v>
      </c>
      <c r="F7" s="2" t="s">
        <v>17</v>
      </c>
      <c r="G7" s="2">
        <v>777</v>
      </c>
      <c r="H7" s="2" t="s">
        <v>16</v>
      </c>
      <c r="I7" s="2" t="s">
        <v>11</v>
      </c>
    </row>
    <row r="8" spans="1:11" x14ac:dyDescent="0.25">
      <c r="A8" s="2" t="s">
        <v>9</v>
      </c>
      <c r="B8" s="2">
        <v>10</v>
      </c>
      <c r="C8" s="2">
        <v>206280</v>
      </c>
      <c r="D8" s="2">
        <v>20628</v>
      </c>
      <c r="E8" s="2">
        <v>0</v>
      </c>
      <c r="F8" s="2" t="s">
        <v>18</v>
      </c>
      <c r="G8" s="2">
        <v>779</v>
      </c>
      <c r="H8" s="2" t="s">
        <v>16</v>
      </c>
      <c r="I8" s="2" t="s">
        <v>11</v>
      </c>
    </row>
    <row r="9" spans="1:11" x14ac:dyDescent="0.25">
      <c r="A9" s="2" t="s">
        <v>9</v>
      </c>
      <c r="B9" s="2">
        <v>10</v>
      </c>
      <c r="C9" s="2">
        <v>21667</v>
      </c>
      <c r="D9" s="2">
        <v>2166.6999999999998</v>
      </c>
      <c r="E9" s="2">
        <v>0</v>
      </c>
      <c r="F9" s="2" t="s">
        <v>19</v>
      </c>
      <c r="G9" s="2">
        <v>812</v>
      </c>
      <c r="H9" s="2" t="s">
        <v>20</v>
      </c>
      <c r="I9" s="2" t="s">
        <v>11</v>
      </c>
    </row>
    <row r="10" spans="1:11" x14ac:dyDescent="0.25">
      <c r="A10" s="2" t="s">
        <v>9</v>
      </c>
      <c r="B10" s="2">
        <v>10</v>
      </c>
      <c r="C10" s="2">
        <v>161017</v>
      </c>
      <c r="D10" s="2">
        <v>16101.7</v>
      </c>
      <c r="E10" s="2">
        <v>0</v>
      </c>
      <c r="F10" s="2" t="s">
        <v>21</v>
      </c>
      <c r="G10" s="2">
        <v>814</v>
      </c>
      <c r="H10" s="2" t="s">
        <v>22</v>
      </c>
      <c r="I10" s="2" t="s">
        <v>11</v>
      </c>
      <c r="K10">
        <f>SUM(C2:C10)</f>
        <v>1076089</v>
      </c>
    </row>
    <row r="11" spans="1:11" x14ac:dyDescent="0.25">
      <c r="A11" s="2" t="s">
        <v>9</v>
      </c>
      <c r="B11" s="2">
        <v>10</v>
      </c>
      <c r="C11" s="2">
        <v>7229.5</v>
      </c>
      <c r="D11" s="2">
        <v>-88617.55</v>
      </c>
      <c r="E11" s="2">
        <v>89340.5</v>
      </c>
      <c r="F11" s="2" t="s">
        <v>23</v>
      </c>
      <c r="G11" s="2">
        <v>864</v>
      </c>
      <c r="H11" s="2" t="s">
        <v>24</v>
      </c>
      <c r="I11" s="2" t="s">
        <v>11</v>
      </c>
      <c r="K11">
        <f>C11+K10</f>
        <v>1083318.5</v>
      </c>
    </row>
    <row r="12" spans="1:11" x14ac:dyDescent="0.25">
      <c r="A12" s="2" t="s">
        <v>9</v>
      </c>
      <c r="B12" s="2">
        <v>10</v>
      </c>
      <c r="C12" s="2">
        <v>11094</v>
      </c>
      <c r="D12" s="2">
        <v>1109.4000000000001</v>
      </c>
      <c r="E12" s="2">
        <v>0</v>
      </c>
      <c r="F12" s="2" t="s">
        <v>25</v>
      </c>
      <c r="G12" s="2">
        <v>868</v>
      </c>
      <c r="H12" s="2" t="s">
        <v>24</v>
      </c>
      <c r="I12" s="2" t="s">
        <v>11</v>
      </c>
      <c r="K12">
        <f t="shared" ref="K12:K22" si="0">C12+K11</f>
        <v>1094412.5</v>
      </c>
    </row>
    <row r="13" spans="1:11" x14ac:dyDescent="0.25">
      <c r="A13" s="2" t="s">
        <v>9</v>
      </c>
      <c r="B13" s="2">
        <v>10</v>
      </c>
      <c r="C13" s="2">
        <v>113400</v>
      </c>
      <c r="D13" s="2">
        <v>11340</v>
      </c>
      <c r="E13" s="2">
        <v>0</v>
      </c>
      <c r="F13" s="2" t="s">
        <v>26</v>
      </c>
      <c r="G13" s="2">
        <v>906</v>
      </c>
      <c r="H13" s="2" t="s">
        <v>27</v>
      </c>
      <c r="I13" s="2" t="s">
        <v>11</v>
      </c>
      <c r="K13">
        <f t="shared" si="0"/>
        <v>1207812.5</v>
      </c>
    </row>
    <row r="14" spans="1:11" x14ac:dyDescent="0.25">
      <c r="A14" s="2" t="s">
        <v>9</v>
      </c>
      <c r="B14" s="2">
        <v>10</v>
      </c>
      <c r="C14" s="2">
        <v>1</v>
      </c>
      <c r="D14" s="2">
        <v>-11318.9</v>
      </c>
      <c r="E14" s="2">
        <v>11319</v>
      </c>
      <c r="F14" s="2" t="s">
        <v>28</v>
      </c>
      <c r="G14" s="2">
        <v>1571</v>
      </c>
      <c r="H14" s="2" t="s">
        <v>29</v>
      </c>
      <c r="I14" s="2" t="s">
        <v>11</v>
      </c>
      <c r="K14">
        <f t="shared" si="0"/>
        <v>1207813.5</v>
      </c>
    </row>
    <row r="15" spans="1:11" x14ac:dyDescent="0.25">
      <c r="A15" s="2" t="s">
        <v>9</v>
      </c>
      <c r="B15" s="2">
        <v>10</v>
      </c>
      <c r="C15" s="2">
        <v>157500</v>
      </c>
      <c r="D15" s="2">
        <v>15750</v>
      </c>
      <c r="E15" s="2">
        <v>0</v>
      </c>
      <c r="F15" s="2" t="s">
        <v>30</v>
      </c>
      <c r="G15" s="2">
        <v>958</v>
      </c>
      <c r="H15" s="2" t="s">
        <v>31</v>
      </c>
      <c r="I15" s="2" t="s">
        <v>11</v>
      </c>
      <c r="K15">
        <f t="shared" si="0"/>
        <v>1365313.5</v>
      </c>
    </row>
    <row r="16" spans="1:11" x14ac:dyDescent="0.25">
      <c r="A16" s="2" t="s">
        <v>9</v>
      </c>
      <c r="B16" s="2">
        <v>10</v>
      </c>
      <c r="C16" s="2">
        <v>19377</v>
      </c>
      <c r="D16" s="2">
        <v>1937.7</v>
      </c>
      <c r="E16" s="2">
        <v>0</v>
      </c>
      <c r="F16" s="2" t="s">
        <v>32</v>
      </c>
      <c r="G16" s="2">
        <v>987</v>
      </c>
      <c r="H16" s="2" t="s">
        <v>33</v>
      </c>
      <c r="I16" s="2" t="s">
        <v>11</v>
      </c>
      <c r="K16">
        <f t="shared" si="0"/>
        <v>1384690.5</v>
      </c>
    </row>
    <row r="17" spans="1:18" x14ac:dyDescent="0.25">
      <c r="A17" s="2" t="s">
        <v>9</v>
      </c>
      <c r="B17" s="2">
        <v>10</v>
      </c>
      <c r="C17" s="2">
        <v>10934</v>
      </c>
      <c r="D17" s="2">
        <v>1093.4000000000001</v>
      </c>
      <c r="E17" s="2">
        <v>0</v>
      </c>
      <c r="F17" s="2" t="s">
        <v>34</v>
      </c>
      <c r="G17" s="2">
        <v>1011</v>
      </c>
      <c r="H17" s="2" t="s">
        <v>35</v>
      </c>
      <c r="I17" s="2" t="s">
        <v>11</v>
      </c>
      <c r="K17">
        <f t="shared" si="0"/>
        <v>1395624.5</v>
      </c>
    </row>
    <row r="18" spans="1:18" x14ac:dyDescent="0.25">
      <c r="A18" s="2" t="s">
        <v>9</v>
      </c>
      <c r="B18" s="2">
        <v>10</v>
      </c>
      <c r="C18" s="2">
        <v>-10934</v>
      </c>
      <c r="D18" s="2">
        <v>1093.4000000000001</v>
      </c>
      <c r="E18" s="2">
        <v>0</v>
      </c>
      <c r="F18" s="2" t="s">
        <v>32</v>
      </c>
      <c r="G18" s="2">
        <v>1012</v>
      </c>
      <c r="H18" s="2" t="s">
        <v>35</v>
      </c>
      <c r="I18" s="2" t="s">
        <v>36</v>
      </c>
      <c r="K18">
        <f>K17-C18</f>
        <v>1406558.5</v>
      </c>
      <c r="M18">
        <v>1415874.5</v>
      </c>
      <c r="O18">
        <f>M18-K17</f>
        <v>20250</v>
      </c>
      <c r="R18">
        <f>O18/2</f>
        <v>10125</v>
      </c>
    </row>
    <row r="19" spans="1:18" x14ac:dyDescent="0.25">
      <c r="A19" s="2" t="s">
        <v>9</v>
      </c>
      <c r="B19" s="2">
        <v>10</v>
      </c>
      <c r="C19" s="2">
        <v>10934</v>
      </c>
      <c r="D19" s="2">
        <v>1093.4000000000001</v>
      </c>
      <c r="E19" s="2">
        <v>0</v>
      </c>
      <c r="F19" s="2" t="s">
        <v>34</v>
      </c>
      <c r="G19" s="2">
        <v>1013</v>
      </c>
      <c r="H19" s="2" t="s">
        <v>35</v>
      </c>
      <c r="I19" s="2" t="s">
        <v>11</v>
      </c>
      <c r="K19">
        <f t="shared" si="0"/>
        <v>1417492.5</v>
      </c>
      <c r="M19">
        <f>K17+C19</f>
        <v>1406558.5</v>
      </c>
    </row>
    <row r="20" spans="1:18" x14ac:dyDescent="0.25">
      <c r="A20" s="2" t="s">
        <v>9</v>
      </c>
      <c r="B20" s="2">
        <v>10</v>
      </c>
      <c r="C20" s="2">
        <v>20250</v>
      </c>
      <c r="D20" s="2">
        <v>2025</v>
      </c>
      <c r="E20" s="2">
        <v>0</v>
      </c>
      <c r="F20" s="2" t="s">
        <v>37</v>
      </c>
      <c r="G20" s="2">
        <v>1038</v>
      </c>
      <c r="H20" s="2" t="s">
        <v>38</v>
      </c>
      <c r="I20" s="2" t="s">
        <v>11</v>
      </c>
      <c r="K20">
        <f t="shared" si="0"/>
        <v>1437742.5</v>
      </c>
    </row>
    <row r="21" spans="1:18" x14ac:dyDescent="0.25">
      <c r="A21" s="2" t="s">
        <v>9</v>
      </c>
      <c r="B21" s="2">
        <v>10</v>
      </c>
      <c r="C21" s="2">
        <v>231570</v>
      </c>
      <c r="D21" s="2">
        <v>23157</v>
      </c>
      <c r="E21" s="2">
        <v>0</v>
      </c>
      <c r="F21" s="2" t="s">
        <v>39</v>
      </c>
      <c r="G21" s="2">
        <v>1045</v>
      </c>
      <c r="H21" s="2" t="s">
        <v>40</v>
      </c>
      <c r="I21" s="2" t="s">
        <v>11</v>
      </c>
      <c r="K21">
        <f t="shared" si="0"/>
        <v>1669312.5</v>
      </c>
    </row>
    <row r="22" spans="1:18" x14ac:dyDescent="0.25">
      <c r="A22" s="2" t="s">
        <v>9</v>
      </c>
      <c r="B22" s="2">
        <v>10</v>
      </c>
      <c r="C22" s="2">
        <v>131690</v>
      </c>
      <c r="D22" s="2">
        <v>13169</v>
      </c>
      <c r="E22" s="2">
        <v>0</v>
      </c>
      <c r="F22" s="2" t="s">
        <v>41</v>
      </c>
      <c r="G22" s="2">
        <v>1830</v>
      </c>
      <c r="H22" s="2" t="s">
        <v>40</v>
      </c>
      <c r="I22" s="2" t="s">
        <v>11</v>
      </c>
      <c r="K22">
        <f t="shared" si="0"/>
        <v>1801002.5</v>
      </c>
    </row>
    <row r="23" spans="1:18" x14ac:dyDescent="0.25">
      <c r="A23" s="2" t="s">
        <v>9</v>
      </c>
      <c r="B23" s="2">
        <v>10</v>
      </c>
      <c r="C23" s="2">
        <v>96750</v>
      </c>
      <c r="D23" s="2">
        <v>9675</v>
      </c>
      <c r="E23" s="2">
        <v>0</v>
      </c>
      <c r="F23" s="2" t="s">
        <v>42</v>
      </c>
      <c r="G23" s="2">
        <v>1053</v>
      </c>
      <c r="H23" s="2" t="s">
        <v>43</v>
      </c>
      <c r="I23" s="2" t="s">
        <v>11</v>
      </c>
    </row>
    <row r="24" spans="1:18" x14ac:dyDescent="0.25">
      <c r="A24" s="2" t="s">
        <v>9</v>
      </c>
      <c r="B24" s="2">
        <v>10</v>
      </c>
      <c r="C24" s="2">
        <v>52680</v>
      </c>
      <c r="D24" s="2">
        <v>5268</v>
      </c>
      <c r="E24" s="2">
        <v>0</v>
      </c>
      <c r="F24" s="2" t="s">
        <v>44</v>
      </c>
      <c r="G24" s="2">
        <v>1873</v>
      </c>
      <c r="H24" s="2" t="s">
        <v>45</v>
      </c>
      <c r="I24" s="2" t="s">
        <v>11</v>
      </c>
    </row>
    <row r="25" spans="1:18" x14ac:dyDescent="0.25">
      <c r="A25" s="2" t="s">
        <v>9</v>
      </c>
      <c r="B25" s="2">
        <v>10</v>
      </c>
      <c r="C25" s="2">
        <v>38970</v>
      </c>
      <c r="D25" s="2">
        <v>3897</v>
      </c>
      <c r="E25" s="2">
        <v>0</v>
      </c>
      <c r="F25" s="2" t="s">
        <v>46</v>
      </c>
      <c r="G25" s="2">
        <v>1089</v>
      </c>
      <c r="H25" s="2" t="s">
        <v>47</v>
      </c>
      <c r="I25" s="2" t="s">
        <v>11</v>
      </c>
    </row>
    <row r="26" spans="1:18" x14ac:dyDescent="0.25">
      <c r="A26" s="2" t="s">
        <v>9</v>
      </c>
      <c r="B26" s="2">
        <v>10</v>
      </c>
      <c r="C26" s="2">
        <v>85724</v>
      </c>
      <c r="D26" s="2">
        <v>8572.4</v>
      </c>
      <c r="E26" s="2">
        <v>0</v>
      </c>
      <c r="F26" s="2" t="s">
        <v>48</v>
      </c>
      <c r="G26" s="2">
        <v>1102</v>
      </c>
      <c r="H26" s="2" t="s">
        <v>49</v>
      </c>
      <c r="I26" s="2" t="s">
        <v>11</v>
      </c>
    </row>
    <row r="27" spans="1:18" x14ac:dyDescent="0.25">
      <c r="A27" s="2" t="s">
        <v>9</v>
      </c>
      <c r="B27" s="2">
        <v>10</v>
      </c>
      <c r="C27" s="2">
        <v>87750</v>
      </c>
      <c r="D27" s="2">
        <v>8775</v>
      </c>
      <c r="E27" s="2">
        <v>0</v>
      </c>
      <c r="F27" s="2" t="s">
        <v>50</v>
      </c>
      <c r="G27" s="2">
        <v>1119</v>
      </c>
      <c r="H27" s="2" t="s">
        <v>51</v>
      </c>
      <c r="I27" s="2" t="s">
        <v>11</v>
      </c>
    </row>
    <row r="28" spans="1:18" x14ac:dyDescent="0.25">
      <c r="A28" s="2" t="s">
        <v>9</v>
      </c>
      <c r="B28" s="2">
        <v>10</v>
      </c>
      <c r="C28" s="2">
        <v>252963</v>
      </c>
      <c r="D28" s="2">
        <v>25296.3</v>
      </c>
      <c r="E28" s="2">
        <v>0</v>
      </c>
      <c r="F28" s="2" t="s">
        <v>52</v>
      </c>
      <c r="G28" s="2">
        <v>1123</v>
      </c>
      <c r="H28" s="2" t="s">
        <v>51</v>
      </c>
      <c r="I28" s="2" t="s">
        <v>11</v>
      </c>
    </row>
    <row r="29" spans="1:18" x14ac:dyDescent="0.25">
      <c r="A29" s="2" t="s">
        <v>9</v>
      </c>
      <c r="B29" s="2">
        <v>10</v>
      </c>
      <c r="C29" s="2">
        <v>23290</v>
      </c>
      <c r="D29" s="2">
        <v>2329</v>
      </c>
      <c r="E29" s="2">
        <v>0</v>
      </c>
      <c r="F29" s="2" t="s">
        <v>53</v>
      </c>
      <c r="G29" s="2">
        <v>1926</v>
      </c>
      <c r="H29" s="2" t="s">
        <v>51</v>
      </c>
      <c r="I29" s="2" t="s">
        <v>11</v>
      </c>
    </row>
    <row r="30" spans="1:18" x14ac:dyDescent="0.25">
      <c r="A30" s="2" t="s">
        <v>9</v>
      </c>
      <c r="B30" s="2">
        <v>10</v>
      </c>
      <c r="C30" s="2">
        <v>31500</v>
      </c>
      <c r="D30" s="2">
        <v>3150</v>
      </c>
      <c r="E30" s="2">
        <v>0</v>
      </c>
      <c r="F30" s="2" t="s">
        <v>54</v>
      </c>
      <c r="G30" s="2">
        <v>1133</v>
      </c>
      <c r="H30" s="2" t="s">
        <v>55</v>
      </c>
      <c r="I30" s="2" t="s">
        <v>11</v>
      </c>
    </row>
    <row r="31" spans="1:18" x14ac:dyDescent="0.25">
      <c r="A31" s="2" t="s">
        <v>9</v>
      </c>
      <c r="B31" s="2">
        <v>10</v>
      </c>
      <c r="C31" s="2">
        <v>31500</v>
      </c>
      <c r="D31" s="2">
        <v>3150</v>
      </c>
      <c r="E31" s="2">
        <v>0</v>
      </c>
      <c r="F31" s="2" t="s">
        <v>56</v>
      </c>
      <c r="G31" s="2">
        <v>1135</v>
      </c>
      <c r="H31" s="2" t="s">
        <v>55</v>
      </c>
      <c r="I31" s="2" t="s">
        <v>11</v>
      </c>
    </row>
    <row r="32" spans="1:18" x14ac:dyDescent="0.25">
      <c r="A32" s="2" t="s">
        <v>9</v>
      </c>
      <c r="B32" s="2">
        <v>10</v>
      </c>
      <c r="C32" s="2">
        <v>11345</v>
      </c>
      <c r="D32" s="2">
        <v>1134.5</v>
      </c>
      <c r="E32" s="2">
        <v>0</v>
      </c>
      <c r="F32" s="2" t="s">
        <v>57</v>
      </c>
      <c r="G32" s="2">
        <v>1143</v>
      </c>
      <c r="H32" s="2" t="s">
        <v>58</v>
      </c>
      <c r="I32" s="2" t="s">
        <v>11</v>
      </c>
    </row>
    <row r="33" spans="1:9" x14ac:dyDescent="0.25">
      <c r="A33" s="2" t="s">
        <v>9</v>
      </c>
      <c r="B33" s="2">
        <v>10</v>
      </c>
      <c r="C33" s="2">
        <v>11078</v>
      </c>
      <c r="D33" s="2">
        <v>1107.8</v>
      </c>
      <c r="E33" s="2">
        <v>0</v>
      </c>
      <c r="F33" s="2" t="s">
        <v>59</v>
      </c>
      <c r="G33" s="2">
        <v>1152</v>
      </c>
      <c r="H33" s="2" t="s">
        <v>60</v>
      </c>
      <c r="I33" s="2" t="s">
        <v>11</v>
      </c>
    </row>
    <row r="34" spans="1:9" x14ac:dyDescent="0.25">
      <c r="A34" s="2" t="s">
        <v>9</v>
      </c>
      <c r="B34" s="2">
        <v>10</v>
      </c>
      <c r="C34" s="2">
        <v>1</v>
      </c>
      <c r="D34" s="2">
        <v>-32236.9</v>
      </c>
      <c r="E34" s="2">
        <v>32237</v>
      </c>
      <c r="F34" s="2" t="s">
        <v>61</v>
      </c>
      <c r="G34" s="2">
        <v>1156</v>
      </c>
      <c r="H34" s="2" t="s">
        <v>62</v>
      </c>
      <c r="I34" s="2" t="s">
        <v>11</v>
      </c>
    </row>
    <row r="35" spans="1:9" x14ac:dyDescent="0.25">
      <c r="A35" s="2" t="s">
        <v>9</v>
      </c>
      <c r="B35" s="2">
        <v>10</v>
      </c>
      <c r="C35" s="2">
        <v>2031</v>
      </c>
      <c r="D35" s="2">
        <v>203.1</v>
      </c>
      <c r="E35" s="2">
        <v>0</v>
      </c>
      <c r="F35" s="2" t="s">
        <v>63</v>
      </c>
      <c r="G35" s="2">
        <v>1203</v>
      </c>
      <c r="H35" s="2" t="s">
        <v>64</v>
      </c>
      <c r="I35" s="2" t="s">
        <v>11</v>
      </c>
    </row>
    <row r="36" spans="1:9" x14ac:dyDescent="0.25">
      <c r="A36" s="2" t="s">
        <v>9</v>
      </c>
      <c r="B36" s="2">
        <v>10</v>
      </c>
      <c r="C36" s="2">
        <v>145350</v>
      </c>
      <c r="D36" s="2">
        <v>14535</v>
      </c>
      <c r="E36" s="2">
        <v>0</v>
      </c>
      <c r="F36" s="2" t="s">
        <v>65</v>
      </c>
      <c r="G36" s="2">
        <v>1215</v>
      </c>
      <c r="H36" s="2" t="s">
        <v>66</v>
      </c>
      <c r="I36" s="2" t="s">
        <v>11</v>
      </c>
    </row>
    <row r="37" spans="1:9" x14ac:dyDescent="0.25">
      <c r="A37" s="2" t="s">
        <v>9</v>
      </c>
      <c r="B37" s="2">
        <v>10</v>
      </c>
      <c r="C37" s="2">
        <v>46708.35</v>
      </c>
      <c r="D37" s="2">
        <v>-110458.82</v>
      </c>
      <c r="E37" s="2">
        <v>115129.65</v>
      </c>
      <c r="F37" s="2" t="s">
        <v>67</v>
      </c>
      <c r="G37" s="2">
        <v>1222</v>
      </c>
      <c r="H37" s="2" t="s">
        <v>68</v>
      </c>
      <c r="I37" s="2" t="s">
        <v>11</v>
      </c>
    </row>
    <row r="38" spans="1:9" x14ac:dyDescent="0.25">
      <c r="A38" s="2" t="s">
        <v>9</v>
      </c>
      <c r="B38" s="2">
        <v>10</v>
      </c>
      <c r="C38" s="2">
        <v>88753.7</v>
      </c>
      <c r="D38" s="2">
        <v>6633.07</v>
      </c>
      <c r="E38" s="2">
        <v>2242.3000000000002</v>
      </c>
      <c r="F38" s="2" t="s">
        <v>69</v>
      </c>
      <c r="G38" s="2">
        <v>1229</v>
      </c>
      <c r="H38" s="2" t="s">
        <v>70</v>
      </c>
      <c r="I38" s="2" t="s">
        <v>11</v>
      </c>
    </row>
    <row r="39" spans="1:9" x14ac:dyDescent="0.25">
      <c r="A39" s="2" t="s">
        <v>9</v>
      </c>
      <c r="B39" s="2">
        <v>10</v>
      </c>
      <c r="C39" s="2">
        <v>359820</v>
      </c>
      <c r="D39" s="2">
        <v>35982</v>
      </c>
      <c r="E39" s="2">
        <v>0</v>
      </c>
      <c r="F39" s="2" t="s">
        <v>71</v>
      </c>
      <c r="G39" s="2">
        <v>1261</v>
      </c>
      <c r="H39" s="2" t="s">
        <v>72</v>
      </c>
      <c r="I39" s="2" t="s">
        <v>11</v>
      </c>
    </row>
    <row r="40" spans="1:9" x14ac:dyDescent="0.25">
      <c r="A40" s="2" t="s">
        <v>9</v>
      </c>
      <c r="B40" s="2">
        <v>10</v>
      </c>
      <c r="C40" s="2">
        <v>19845</v>
      </c>
      <c r="D40" s="2">
        <v>1984.5</v>
      </c>
      <c r="E40" s="2">
        <v>0</v>
      </c>
      <c r="F40" s="2" t="s">
        <v>73</v>
      </c>
      <c r="G40" s="2">
        <v>1316</v>
      </c>
      <c r="H40" s="2" t="s">
        <v>74</v>
      </c>
      <c r="I40" s="2" t="s">
        <v>11</v>
      </c>
    </row>
    <row r="41" spans="1:9" x14ac:dyDescent="0.25">
      <c r="A41" s="2" t="s">
        <v>9</v>
      </c>
      <c r="B41" s="2">
        <v>10</v>
      </c>
      <c r="C41" s="2">
        <v>45276</v>
      </c>
      <c r="D41" s="2">
        <v>4527.6000000000004</v>
      </c>
      <c r="E41" s="2">
        <v>0</v>
      </c>
      <c r="F41" s="2" t="s">
        <v>75</v>
      </c>
      <c r="G41" s="2">
        <v>1319</v>
      </c>
      <c r="H41" s="2" t="s">
        <v>74</v>
      </c>
      <c r="I41" s="2" t="s">
        <v>11</v>
      </c>
    </row>
    <row r="42" spans="1:9" x14ac:dyDescent="0.25">
      <c r="A42" s="2" t="s">
        <v>9</v>
      </c>
      <c r="B42" s="2">
        <v>10</v>
      </c>
      <c r="C42" s="2">
        <v>42525</v>
      </c>
      <c r="D42" s="2">
        <v>4252.5</v>
      </c>
      <c r="E42" s="2">
        <v>0</v>
      </c>
      <c r="F42" s="2" t="s">
        <v>76</v>
      </c>
      <c r="G42" s="2">
        <v>1320</v>
      </c>
      <c r="H42" s="2" t="s">
        <v>74</v>
      </c>
      <c r="I42" s="2" t="s">
        <v>11</v>
      </c>
    </row>
    <row r="43" spans="1:9" x14ac:dyDescent="0.25">
      <c r="A43" s="2" t="s">
        <v>9</v>
      </c>
      <c r="B43" s="2">
        <v>10</v>
      </c>
      <c r="C43" s="2">
        <v>280359</v>
      </c>
      <c r="D43" s="2">
        <v>28035.9</v>
      </c>
      <c r="E43" s="2">
        <v>0</v>
      </c>
      <c r="F43" s="2" t="s">
        <v>77</v>
      </c>
      <c r="G43" s="2">
        <v>1321</v>
      </c>
      <c r="H43" s="2" t="s">
        <v>74</v>
      </c>
      <c r="I43" s="2" t="s">
        <v>11</v>
      </c>
    </row>
    <row r="44" spans="1:9" x14ac:dyDescent="0.25">
      <c r="A44" s="2" t="s">
        <v>9</v>
      </c>
      <c r="B44" s="2">
        <v>10</v>
      </c>
      <c r="C44" s="2">
        <v>47250</v>
      </c>
      <c r="D44" s="2">
        <v>4725</v>
      </c>
      <c r="E44" s="2">
        <v>0</v>
      </c>
      <c r="F44" s="2" t="s">
        <v>78</v>
      </c>
      <c r="G44" s="2">
        <v>1327</v>
      </c>
      <c r="H44" s="2" t="s">
        <v>79</v>
      </c>
      <c r="I44" s="2" t="s">
        <v>11</v>
      </c>
    </row>
    <row r="45" spans="1:9" x14ac:dyDescent="0.25">
      <c r="A45" s="2" t="s">
        <v>9</v>
      </c>
      <c r="B45" s="2">
        <v>10</v>
      </c>
      <c r="C45" s="2">
        <v>202950</v>
      </c>
      <c r="D45" s="2">
        <v>20295</v>
      </c>
      <c r="E45" s="2">
        <v>0</v>
      </c>
      <c r="F45" s="2" t="s">
        <v>80</v>
      </c>
      <c r="G45" s="2">
        <v>1365</v>
      </c>
      <c r="H45" s="2" t="s">
        <v>81</v>
      </c>
      <c r="I45" s="2" t="s">
        <v>11</v>
      </c>
    </row>
    <row r="46" spans="1:9" x14ac:dyDescent="0.25">
      <c r="A46" s="2" t="s">
        <v>9</v>
      </c>
      <c r="B46" s="2">
        <v>10</v>
      </c>
      <c r="C46" s="2">
        <v>27900</v>
      </c>
      <c r="D46" s="2">
        <v>2790</v>
      </c>
      <c r="E46" s="2">
        <v>0</v>
      </c>
      <c r="F46" s="2" t="s">
        <v>82</v>
      </c>
      <c r="G46" s="2">
        <v>1415</v>
      </c>
      <c r="H46" s="2" t="s">
        <v>83</v>
      </c>
      <c r="I46" s="2" t="s">
        <v>11</v>
      </c>
    </row>
    <row r="47" spans="1:9" x14ac:dyDescent="0.25">
      <c r="A47" s="2" t="s">
        <v>9</v>
      </c>
      <c r="B47" s="2">
        <v>10</v>
      </c>
      <c r="C47" s="2">
        <v>-27900</v>
      </c>
      <c r="D47" s="2">
        <v>2790</v>
      </c>
      <c r="E47" s="2">
        <v>0</v>
      </c>
      <c r="F47" s="2" t="s">
        <v>80</v>
      </c>
      <c r="G47" s="2">
        <v>1424</v>
      </c>
      <c r="H47" s="2" t="s">
        <v>84</v>
      </c>
      <c r="I47" s="2" t="s">
        <v>36</v>
      </c>
    </row>
    <row r="48" spans="1:9" x14ac:dyDescent="0.25">
      <c r="A48" s="2" t="s">
        <v>9</v>
      </c>
      <c r="B48" s="2">
        <v>10</v>
      </c>
      <c r="C48" s="2">
        <v>12840</v>
      </c>
      <c r="D48" s="2">
        <v>1284</v>
      </c>
      <c r="E48" s="2">
        <v>0</v>
      </c>
      <c r="F48" s="2" t="s">
        <v>85</v>
      </c>
      <c r="G48" s="2">
        <v>1425</v>
      </c>
      <c r="H48" s="2" t="s">
        <v>84</v>
      </c>
      <c r="I48" s="2" t="s">
        <v>11</v>
      </c>
    </row>
    <row r="49" spans="1:9" x14ac:dyDescent="0.25">
      <c r="A49" s="2" t="s">
        <v>9</v>
      </c>
      <c r="B49" s="2">
        <v>10</v>
      </c>
      <c r="C49" s="2">
        <v>1</v>
      </c>
      <c r="D49" s="2">
        <v>-98148.9</v>
      </c>
      <c r="E49" s="2">
        <v>98149</v>
      </c>
      <c r="F49" s="2" t="s">
        <v>86</v>
      </c>
      <c r="G49" s="2">
        <v>2427</v>
      </c>
      <c r="H49" s="2" t="s">
        <v>87</v>
      </c>
      <c r="I49" s="2" t="s">
        <v>11</v>
      </c>
    </row>
    <row r="50" spans="1:9" x14ac:dyDescent="0.25">
      <c r="A50" s="2" t="s">
        <v>9</v>
      </c>
      <c r="B50" s="2">
        <v>10</v>
      </c>
      <c r="C50" s="2">
        <v>21492</v>
      </c>
      <c r="D50" s="2">
        <v>2149.1999999999998</v>
      </c>
      <c r="E50" s="2">
        <v>0</v>
      </c>
      <c r="F50" s="2" t="s">
        <v>88</v>
      </c>
      <c r="G50" s="2">
        <v>1482</v>
      </c>
      <c r="H50" s="2" t="s">
        <v>89</v>
      </c>
      <c r="I50" s="2" t="s">
        <v>11</v>
      </c>
    </row>
    <row r="51" spans="1:9" x14ac:dyDescent="0.25">
      <c r="A51" s="2" t="s">
        <v>9</v>
      </c>
      <c r="B51" s="2">
        <v>10</v>
      </c>
      <c r="C51" s="2">
        <v>24300</v>
      </c>
      <c r="D51" s="2">
        <v>2430</v>
      </c>
      <c r="E51" s="2">
        <v>0</v>
      </c>
      <c r="F51" s="2" t="s">
        <v>90</v>
      </c>
      <c r="G51" s="2">
        <v>1483</v>
      </c>
      <c r="H51" s="2" t="s">
        <v>89</v>
      </c>
      <c r="I51" s="2" t="s">
        <v>11</v>
      </c>
    </row>
    <row r="52" spans="1:9" x14ac:dyDescent="0.25">
      <c r="A52" s="2" t="s">
        <v>9</v>
      </c>
      <c r="B52" s="2">
        <v>10</v>
      </c>
      <c r="C52" s="2">
        <v>80892</v>
      </c>
      <c r="D52" s="2">
        <v>8089.2</v>
      </c>
      <c r="E52" s="2">
        <v>0</v>
      </c>
      <c r="F52" s="2" t="s">
        <v>91</v>
      </c>
      <c r="G52" s="2">
        <v>1485</v>
      </c>
      <c r="H52" s="2" t="s">
        <v>89</v>
      </c>
      <c r="I52" s="2" t="s">
        <v>11</v>
      </c>
    </row>
    <row r="53" spans="1:9" x14ac:dyDescent="0.25">
      <c r="A53" s="2" t="s">
        <v>9</v>
      </c>
      <c r="B53" s="2">
        <v>10</v>
      </c>
      <c r="C53" s="2">
        <v>1</v>
      </c>
      <c r="D53" s="2">
        <v>0.1</v>
      </c>
      <c r="E53" s="2">
        <v>0</v>
      </c>
      <c r="F53" s="2" t="s">
        <v>93</v>
      </c>
      <c r="G53" s="2">
        <v>2467</v>
      </c>
      <c r="H53" s="2" t="s">
        <v>89</v>
      </c>
      <c r="I53" s="2" t="s">
        <v>11</v>
      </c>
    </row>
    <row r="54" spans="1:9" x14ac:dyDescent="0.25">
      <c r="A54" s="2" t="s">
        <v>9</v>
      </c>
      <c r="B54" s="2">
        <v>10</v>
      </c>
      <c r="C54" s="2">
        <v>422334</v>
      </c>
      <c r="D54" s="2">
        <v>42233.4</v>
      </c>
      <c r="E54" s="2">
        <v>0</v>
      </c>
      <c r="F54" s="2" t="s">
        <v>94</v>
      </c>
      <c r="G54" s="2">
        <v>1491</v>
      </c>
      <c r="H54" s="2" t="s">
        <v>95</v>
      </c>
      <c r="I54" s="2" t="s">
        <v>11</v>
      </c>
    </row>
    <row r="55" spans="1:9" x14ac:dyDescent="0.25">
      <c r="A55" s="2" t="s">
        <v>9</v>
      </c>
      <c r="B55" s="2">
        <v>10</v>
      </c>
      <c r="C55" s="2">
        <v>283338</v>
      </c>
      <c r="D55" s="2">
        <v>28333.8</v>
      </c>
      <c r="E55" s="2">
        <v>0</v>
      </c>
      <c r="F55" s="2" t="s">
        <v>96</v>
      </c>
      <c r="G55" s="2">
        <v>1493</v>
      </c>
      <c r="H55" s="2" t="s">
        <v>95</v>
      </c>
      <c r="I55" s="2" t="s">
        <v>11</v>
      </c>
    </row>
    <row r="56" spans="1:9" x14ac:dyDescent="0.25">
      <c r="A56" s="2" t="s">
        <v>9</v>
      </c>
      <c r="B56" s="2">
        <v>10</v>
      </c>
      <c r="C56" s="2">
        <v>44100</v>
      </c>
      <c r="D56" s="2">
        <v>4410</v>
      </c>
      <c r="E56" s="2">
        <v>0</v>
      </c>
      <c r="F56" s="2" t="s">
        <v>97</v>
      </c>
      <c r="G56" s="2">
        <v>1505</v>
      </c>
      <c r="H56" s="2" t="s">
        <v>95</v>
      </c>
      <c r="I56" s="2" t="s">
        <v>11</v>
      </c>
    </row>
    <row r="57" spans="1:9" x14ac:dyDescent="0.25">
      <c r="A57" s="2" t="s">
        <v>9</v>
      </c>
      <c r="B57" s="2">
        <v>10</v>
      </c>
      <c r="C57" s="2">
        <v>14850</v>
      </c>
      <c r="D57" s="2">
        <v>1485</v>
      </c>
      <c r="E57" s="2">
        <v>0</v>
      </c>
      <c r="F57" s="2" t="s">
        <v>98</v>
      </c>
      <c r="G57" s="2">
        <v>1508</v>
      </c>
      <c r="H57" s="2" t="s">
        <v>95</v>
      </c>
      <c r="I57" s="2" t="s">
        <v>11</v>
      </c>
    </row>
    <row r="58" spans="1:9" x14ac:dyDescent="0.25">
      <c r="A58" s="2" t="s">
        <v>9</v>
      </c>
      <c r="B58" s="2">
        <v>10</v>
      </c>
      <c r="C58" s="2">
        <v>53892</v>
      </c>
      <c r="D58" s="2">
        <v>5389.2</v>
      </c>
      <c r="E58" s="2">
        <v>0</v>
      </c>
      <c r="F58" s="2" t="s">
        <v>99</v>
      </c>
      <c r="G58" s="2">
        <v>1510</v>
      </c>
      <c r="H58" s="2" t="s">
        <v>95</v>
      </c>
      <c r="I58" s="2" t="s">
        <v>11</v>
      </c>
    </row>
    <row r="59" spans="1:9" x14ac:dyDescent="0.25">
      <c r="A59" s="2" t="s">
        <v>9</v>
      </c>
      <c r="B59" s="2">
        <v>10</v>
      </c>
      <c r="C59" s="2">
        <v>-1</v>
      </c>
      <c r="D59" s="2">
        <v>0.1</v>
      </c>
      <c r="E59" s="2">
        <v>0</v>
      </c>
      <c r="F59" s="2" t="s">
        <v>100</v>
      </c>
      <c r="G59" s="2">
        <v>2471</v>
      </c>
      <c r="H59" s="2" t="s">
        <v>95</v>
      </c>
      <c r="I59" s="2" t="s">
        <v>36</v>
      </c>
    </row>
    <row r="60" spans="1:9" x14ac:dyDescent="0.25">
      <c r="A60" s="2" t="s">
        <v>9</v>
      </c>
      <c r="B60" s="2">
        <v>10</v>
      </c>
      <c r="C60" s="2">
        <v>0</v>
      </c>
      <c r="D60" s="2">
        <v>-18918</v>
      </c>
      <c r="E60" s="2">
        <v>18918</v>
      </c>
      <c r="F60" s="2" t="s">
        <v>101</v>
      </c>
      <c r="G60" s="2">
        <v>2472</v>
      </c>
      <c r="H60" s="2" t="s">
        <v>95</v>
      </c>
      <c r="I60" s="2" t="s">
        <v>11</v>
      </c>
    </row>
    <row r="61" spans="1:9" x14ac:dyDescent="0.25">
      <c r="A61" s="2" t="s">
        <v>9</v>
      </c>
      <c r="B61" s="2">
        <v>10</v>
      </c>
      <c r="C61" s="2">
        <v>75600</v>
      </c>
      <c r="D61" s="2">
        <v>7560</v>
      </c>
      <c r="E61" s="2">
        <v>0</v>
      </c>
      <c r="F61" s="2" t="s">
        <v>102</v>
      </c>
      <c r="G61" s="2">
        <v>1541</v>
      </c>
      <c r="H61" s="2" t="s">
        <v>103</v>
      </c>
      <c r="I61" s="2" t="s">
        <v>11</v>
      </c>
    </row>
    <row r="62" spans="1:9" x14ac:dyDescent="0.25">
      <c r="A62" s="2" t="s">
        <v>9</v>
      </c>
      <c r="B62" s="2">
        <v>10</v>
      </c>
      <c r="C62" s="2">
        <v>218700</v>
      </c>
      <c r="D62" s="2">
        <v>21870</v>
      </c>
      <c r="E62" s="2">
        <v>0</v>
      </c>
      <c r="F62" s="2" t="s">
        <v>104</v>
      </c>
      <c r="G62" s="2">
        <v>1550</v>
      </c>
      <c r="H62" s="2" t="s">
        <v>105</v>
      </c>
      <c r="I62" s="2" t="s">
        <v>11</v>
      </c>
    </row>
    <row r="63" spans="1:9" x14ac:dyDescent="0.25">
      <c r="A63" s="2" t="s">
        <v>9</v>
      </c>
      <c r="B63" s="2">
        <v>10</v>
      </c>
      <c r="C63" s="2">
        <v>115104</v>
      </c>
      <c r="D63" s="2">
        <v>11510.4</v>
      </c>
      <c r="E63" s="2">
        <v>0</v>
      </c>
      <c r="F63" s="2" t="s">
        <v>106</v>
      </c>
      <c r="G63" s="2">
        <v>2578</v>
      </c>
      <c r="H63" s="2" t="s">
        <v>107</v>
      </c>
      <c r="I63" s="2" t="s">
        <v>11</v>
      </c>
    </row>
    <row r="64" spans="1:9" x14ac:dyDescent="0.25">
      <c r="A64" s="2" t="s">
        <v>9</v>
      </c>
      <c r="B64" s="2">
        <v>10</v>
      </c>
      <c r="C64" s="2">
        <v>24785.99</v>
      </c>
      <c r="D64" s="2">
        <v>2478.6</v>
      </c>
      <c r="E64" s="2">
        <v>0</v>
      </c>
      <c r="F64" s="2" t="s">
        <v>108</v>
      </c>
      <c r="G64" s="2">
        <v>2581</v>
      </c>
      <c r="H64" s="2" t="s">
        <v>107</v>
      </c>
      <c r="I64" s="2" t="s">
        <v>11</v>
      </c>
    </row>
    <row r="65" spans="1:9" x14ac:dyDescent="0.25">
      <c r="A65" s="2" t="s">
        <v>9</v>
      </c>
      <c r="B65" s="2">
        <v>10</v>
      </c>
      <c r="C65" s="2">
        <v>106392</v>
      </c>
      <c r="D65" s="2">
        <v>10639.2</v>
      </c>
      <c r="E65" s="2">
        <v>0</v>
      </c>
      <c r="F65" s="2">
        <v>160882</v>
      </c>
      <c r="G65" s="2">
        <v>2586</v>
      </c>
      <c r="H65" s="2" t="s">
        <v>107</v>
      </c>
      <c r="I65" s="2" t="s">
        <v>11</v>
      </c>
    </row>
    <row r="66" spans="1:9" x14ac:dyDescent="0.25">
      <c r="A66" s="2" t="s">
        <v>9</v>
      </c>
      <c r="B66" s="2">
        <v>10</v>
      </c>
      <c r="C66" s="2">
        <v>0</v>
      </c>
      <c r="D66" s="2">
        <v>-12302</v>
      </c>
      <c r="E66" s="2">
        <v>12302</v>
      </c>
      <c r="F66" s="2">
        <v>148580</v>
      </c>
      <c r="G66" s="2">
        <v>1582</v>
      </c>
      <c r="H66" s="2" t="s">
        <v>109</v>
      </c>
      <c r="I66" s="2" t="s">
        <v>11</v>
      </c>
    </row>
    <row r="67" spans="1:9" x14ac:dyDescent="0.25">
      <c r="A67" s="2" t="s">
        <v>9</v>
      </c>
      <c r="B67" s="2">
        <v>10</v>
      </c>
      <c r="C67" s="2">
        <v>45748</v>
      </c>
      <c r="D67" s="2">
        <v>4574.8</v>
      </c>
      <c r="E67" s="2">
        <v>0</v>
      </c>
      <c r="F67" s="2" t="s">
        <v>110</v>
      </c>
      <c r="G67" s="2">
        <v>1583</v>
      </c>
      <c r="H67" s="2" t="s">
        <v>109</v>
      </c>
      <c r="I67" s="2" t="s">
        <v>11</v>
      </c>
    </row>
    <row r="68" spans="1:9" x14ac:dyDescent="0.25">
      <c r="A68" s="2" t="s">
        <v>9</v>
      </c>
      <c r="B68" s="2">
        <v>10</v>
      </c>
      <c r="C68" s="2">
        <v>14810</v>
      </c>
      <c r="D68" s="2">
        <v>1481</v>
      </c>
      <c r="E68" s="2">
        <v>0</v>
      </c>
      <c r="F68" s="2" t="s">
        <v>111</v>
      </c>
      <c r="G68" s="2">
        <v>1662</v>
      </c>
      <c r="H68" s="2" t="s">
        <v>112</v>
      </c>
      <c r="I68" s="2" t="s">
        <v>11</v>
      </c>
    </row>
    <row r="69" spans="1:9" x14ac:dyDescent="0.25">
      <c r="A69" s="2" t="s">
        <v>9</v>
      </c>
      <c r="B69" s="2">
        <v>10</v>
      </c>
      <c r="C69" s="2">
        <v>54910</v>
      </c>
      <c r="D69" s="2">
        <v>5491</v>
      </c>
      <c r="E69" s="2">
        <v>0</v>
      </c>
      <c r="F69" s="2" t="s">
        <v>113</v>
      </c>
      <c r="G69" s="2">
        <v>1695</v>
      </c>
      <c r="H69" s="2" t="s">
        <v>114</v>
      </c>
      <c r="I69" s="2" t="s">
        <v>11</v>
      </c>
    </row>
    <row r="70" spans="1:9" x14ac:dyDescent="0.25">
      <c r="A70" s="2" t="s">
        <v>9</v>
      </c>
      <c r="B70" s="2">
        <v>10</v>
      </c>
      <c r="C70" s="2">
        <v>-24785.99</v>
      </c>
      <c r="D70" s="2">
        <v>2478.6</v>
      </c>
      <c r="E70" s="2">
        <v>0</v>
      </c>
      <c r="F70" s="2" t="s">
        <v>115</v>
      </c>
      <c r="G70" s="2">
        <v>2789</v>
      </c>
      <c r="H70" s="2" t="s">
        <v>116</v>
      </c>
      <c r="I70" s="2" t="s">
        <v>36</v>
      </c>
    </row>
    <row r="71" spans="1:9" x14ac:dyDescent="0.25">
      <c r="A71" s="2" t="s">
        <v>9</v>
      </c>
      <c r="B71" s="2">
        <v>10</v>
      </c>
      <c r="C71" s="2">
        <v>0</v>
      </c>
      <c r="D71" s="2">
        <v>-162977</v>
      </c>
      <c r="E71" s="2">
        <v>162977</v>
      </c>
      <c r="F71" s="2" t="s">
        <v>117</v>
      </c>
      <c r="G71" s="2">
        <v>2881</v>
      </c>
      <c r="H71" s="2" t="s">
        <v>118</v>
      </c>
      <c r="I71" s="2" t="s">
        <v>11</v>
      </c>
    </row>
    <row r="72" spans="1:9" x14ac:dyDescent="0.25">
      <c r="A72" s="2" t="s">
        <v>9</v>
      </c>
      <c r="B72" s="2">
        <v>10</v>
      </c>
      <c r="C72" s="2">
        <v>23046.880000000001</v>
      </c>
      <c r="D72" s="2">
        <v>2304.69</v>
      </c>
      <c r="E72" s="2">
        <v>0</v>
      </c>
      <c r="F72" s="2" t="s">
        <v>119</v>
      </c>
      <c r="G72" s="2">
        <v>2882</v>
      </c>
      <c r="H72" s="2" t="s">
        <v>118</v>
      </c>
      <c r="I72" s="2" t="s">
        <v>11</v>
      </c>
    </row>
    <row r="73" spans="1:9" x14ac:dyDescent="0.25">
      <c r="A73" s="2" t="s">
        <v>9</v>
      </c>
      <c r="B73" s="2">
        <v>10</v>
      </c>
      <c r="C73" s="2">
        <v>369306</v>
      </c>
      <c r="D73" s="2">
        <v>36930.6</v>
      </c>
      <c r="E73" s="2">
        <v>0</v>
      </c>
      <c r="F73" s="2" t="s">
        <v>120</v>
      </c>
      <c r="G73" s="2">
        <v>1776</v>
      </c>
      <c r="H73" s="2" t="s">
        <v>121</v>
      </c>
      <c r="I73" s="2" t="s">
        <v>11</v>
      </c>
    </row>
    <row r="74" spans="1:9" x14ac:dyDescent="0.25">
      <c r="A74" s="2" t="s">
        <v>9</v>
      </c>
      <c r="B74" s="2">
        <v>10</v>
      </c>
      <c r="C74" s="2">
        <v>0</v>
      </c>
      <c r="D74" s="2">
        <v>-33905.49</v>
      </c>
      <c r="E74" s="2">
        <v>33905.49</v>
      </c>
      <c r="F74" s="2">
        <v>1</v>
      </c>
      <c r="G74" s="2">
        <v>1873</v>
      </c>
      <c r="H74" s="2" t="s">
        <v>122</v>
      </c>
      <c r="I74" s="2" t="s">
        <v>11</v>
      </c>
    </row>
    <row r="75" spans="1:9" x14ac:dyDescent="0.25">
      <c r="A75" s="2" t="s">
        <v>9</v>
      </c>
      <c r="B75" s="2">
        <v>10</v>
      </c>
      <c r="C75" s="2">
        <v>28554.51</v>
      </c>
      <c r="D75" s="2">
        <v>2855.45</v>
      </c>
      <c r="E75" s="2">
        <v>0</v>
      </c>
      <c r="F75" s="2" t="s">
        <v>123</v>
      </c>
      <c r="G75" s="2">
        <v>1874</v>
      </c>
      <c r="H75" s="2" t="s">
        <v>122</v>
      </c>
      <c r="I75" s="2" t="s">
        <v>11</v>
      </c>
    </row>
    <row r="76" spans="1:9" x14ac:dyDescent="0.25">
      <c r="A76" s="2" t="s">
        <v>9</v>
      </c>
      <c r="B76" s="2">
        <v>10</v>
      </c>
      <c r="C76" s="2">
        <v>25430</v>
      </c>
      <c r="D76" s="2">
        <v>2543</v>
      </c>
      <c r="E76" s="2">
        <v>0</v>
      </c>
      <c r="F76" s="2" t="s">
        <v>124</v>
      </c>
      <c r="G76" s="2">
        <v>1943</v>
      </c>
      <c r="H76" s="2" t="s">
        <v>125</v>
      </c>
      <c r="I76" s="2" t="s">
        <v>11</v>
      </c>
    </row>
    <row r="77" spans="1:9" x14ac:dyDescent="0.25">
      <c r="A77" s="2" t="s">
        <v>9</v>
      </c>
      <c r="B77" s="2">
        <v>10</v>
      </c>
      <c r="C77" s="2">
        <v>-18438.22</v>
      </c>
      <c r="D77" s="2">
        <v>1843.82</v>
      </c>
      <c r="E77" s="2">
        <v>0</v>
      </c>
      <c r="F77" s="2" t="s">
        <v>126</v>
      </c>
      <c r="G77" s="2">
        <v>3161</v>
      </c>
      <c r="H77" s="2" t="s">
        <v>127</v>
      </c>
      <c r="I77" s="2" t="s">
        <v>36</v>
      </c>
    </row>
    <row r="78" spans="1:9" x14ac:dyDescent="0.25">
      <c r="A78" s="2" t="s">
        <v>9</v>
      </c>
      <c r="B78" s="2">
        <v>10</v>
      </c>
      <c r="C78" s="2">
        <v>-12150</v>
      </c>
      <c r="D78" s="2">
        <v>1215</v>
      </c>
      <c r="E78" s="2">
        <v>0</v>
      </c>
      <c r="F78" s="2" t="s">
        <v>128</v>
      </c>
      <c r="G78" s="2">
        <v>2020</v>
      </c>
      <c r="H78" s="2" t="s">
        <v>129</v>
      </c>
      <c r="I78" s="2" t="s">
        <v>36</v>
      </c>
    </row>
    <row r="79" spans="1:9" x14ac:dyDescent="0.25">
      <c r="A79" s="2" t="s">
        <v>9</v>
      </c>
      <c r="B79" s="2">
        <v>10</v>
      </c>
      <c r="C79" s="2">
        <v>32625</v>
      </c>
      <c r="D79" s="2" t="s">
        <v>130</v>
      </c>
      <c r="E79" s="2">
        <v>0</v>
      </c>
      <c r="F79" s="2" t="s">
        <v>131</v>
      </c>
      <c r="G79" s="2">
        <v>2053</v>
      </c>
      <c r="H79" s="2" t="s">
        <v>132</v>
      </c>
      <c r="I79" s="2" t="s">
        <v>11</v>
      </c>
    </row>
    <row r="80" spans="1:9" x14ac:dyDescent="0.25">
      <c r="A80" s="2" t="s">
        <v>9</v>
      </c>
      <c r="B80" s="2">
        <v>10</v>
      </c>
      <c r="C80" s="2">
        <v>0</v>
      </c>
      <c r="D80" s="2">
        <v>-2340</v>
      </c>
      <c r="E80" s="2">
        <v>2340</v>
      </c>
      <c r="F80" s="2" t="s">
        <v>133</v>
      </c>
      <c r="G80" s="2">
        <v>2129</v>
      </c>
      <c r="H80" s="2" t="s">
        <v>134</v>
      </c>
      <c r="I80" s="2" t="s">
        <v>11</v>
      </c>
    </row>
    <row r="81" spans="1:9" x14ac:dyDescent="0.25">
      <c r="A81" s="2" t="s">
        <v>9</v>
      </c>
      <c r="B81" s="2">
        <v>10</v>
      </c>
      <c r="C81" s="2">
        <v>32490</v>
      </c>
      <c r="D81" s="2">
        <v>3249</v>
      </c>
      <c r="E81" s="2">
        <v>0</v>
      </c>
      <c r="F81" s="2" t="s">
        <v>135</v>
      </c>
      <c r="G81" s="2">
        <v>2130</v>
      </c>
      <c r="H81" s="2" t="s">
        <v>134</v>
      </c>
      <c r="I81" s="2" t="s">
        <v>11</v>
      </c>
    </row>
    <row r="82" spans="1:9" x14ac:dyDescent="0.25">
      <c r="A82" s="2" t="s">
        <v>9</v>
      </c>
      <c r="B82" s="2">
        <v>10</v>
      </c>
      <c r="C82" s="2">
        <v>434727</v>
      </c>
      <c r="D82" s="2" t="s">
        <v>136</v>
      </c>
      <c r="E82" s="2">
        <v>0</v>
      </c>
      <c r="F82" s="2" t="s">
        <v>137</v>
      </c>
      <c r="G82" s="2">
        <v>2156</v>
      </c>
      <c r="H82" s="2" t="s">
        <v>138</v>
      </c>
      <c r="I82" s="2" t="s">
        <v>11</v>
      </c>
    </row>
    <row r="83" spans="1:9" x14ac:dyDescent="0.25">
      <c r="A83" s="2" t="s">
        <v>9</v>
      </c>
      <c r="B83" s="2">
        <v>10</v>
      </c>
      <c r="C83" s="2">
        <v>20250</v>
      </c>
      <c r="D83" s="2">
        <v>2025</v>
      </c>
      <c r="E83" s="2">
        <v>0</v>
      </c>
      <c r="F83" s="2" t="s">
        <v>139</v>
      </c>
      <c r="G83" s="2">
        <v>2204</v>
      </c>
      <c r="H83" s="2" t="s">
        <v>140</v>
      </c>
      <c r="I83" s="2" t="s">
        <v>11</v>
      </c>
    </row>
    <row r="84" spans="1:9" x14ac:dyDescent="0.25">
      <c r="A84" s="2" t="s">
        <v>9</v>
      </c>
      <c r="B84" s="2">
        <v>10</v>
      </c>
      <c r="C84" s="2">
        <v>0</v>
      </c>
      <c r="D84" s="2" t="s">
        <v>141</v>
      </c>
      <c r="E84" s="2">
        <v>49983.83</v>
      </c>
      <c r="F84" s="2">
        <v>2026</v>
      </c>
      <c r="G84" s="2">
        <v>2247</v>
      </c>
      <c r="H84" s="2" t="s">
        <v>142</v>
      </c>
      <c r="I84" s="2" t="s">
        <v>11</v>
      </c>
    </row>
    <row r="85" spans="1:9" x14ac:dyDescent="0.25">
      <c r="A85" s="2" t="s">
        <v>9</v>
      </c>
      <c r="B85" s="2">
        <v>10</v>
      </c>
      <c r="C85" s="2">
        <v>26166.17</v>
      </c>
      <c r="D85" s="2" t="s">
        <v>143</v>
      </c>
      <c r="E85" s="2">
        <v>0</v>
      </c>
      <c r="F85" s="2" t="s">
        <v>144</v>
      </c>
      <c r="G85" s="2">
        <v>2248</v>
      </c>
      <c r="H85" s="2" t="s">
        <v>142</v>
      </c>
      <c r="I85" s="2" t="s">
        <v>11</v>
      </c>
    </row>
    <row r="86" spans="1:9" x14ac:dyDescent="0.25">
      <c r="A86" s="2" t="s">
        <v>9</v>
      </c>
      <c r="B86" s="2">
        <v>10</v>
      </c>
      <c r="C86" s="2">
        <v>20250</v>
      </c>
      <c r="D86" s="2">
        <v>2025</v>
      </c>
      <c r="E86" s="2">
        <v>0</v>
      </c>
      <c r="F86" s="2" t="s">
        <v>145</v>
      </c>
      <c r="G86" s="2">
        <v>2256</v>
      </c>
      <c r="H86" s="2" t="s">
        <v>146</v>
      </c>
      <c r="I86" s="2" t="s">
        <v>11</v>
      </c>
    </row>
    <row r="87" spans="1:9" x14ac:dyDescent="0.25">
      <c r="A87" s="2" t="s">
        <v>9</v>
      </c>
      <c r="B87" s="2">
        <v>10</v>
      </c>
      <c r="C87" s="2">
        <v>30375</v>
      </c>
      <c r="D87" s="2" t="s">
        <v>147</v>
      </c>
      <c r="E87" s="2">
        <v>0</v>
      </c>
      <c r="F87" s="2" t="s">
        <v>148</v>
      </c>
      <c r="G87" s="2">
        <v>2384</v>
      </c>
      <c r="H87" s="2" t="s">
        <v>149</v>
      </c>
      <c r="I87" s="2" t="s">
        <v>11</v>
      </c>
    </row>
    <row r="88" spans="1:9" x14ac:dyDescent="0.25">
      <c r="A88" s="2" t="s">
        <v>9</v>
      </c>
      <c r="B88" s="2">
        <v>10</v>
      </c>
      <c r="C88" s="2">
        <v>64638</v>
      </c>
      <c r="D88" s="2" t="s">
        <v>150</v>
      </c>
      <c r="E88" s="2">
        <v>0</v>
      </c>
      <c r="F88" s="2" t="s">
        <v>151</v>
      </c>
      <c r="G88" s="2">
        <v>2413</v>
      </c>
      <c r="H88" s="2" t="s">
        <v>152</v>
      </c>
      <c r="I88" s="2" t="s">
        <v>11</v>
      </c>
    </row>
    <row r="89" spans="1:9" x14ac:dyDescent="0.25">
      <c r="A89" s="2" t="s">
        <v>9</v>
      </c>
      <c r="B89" s="2">
        <v>10</v>
      </c>
      <c r="C89" s="2">
        <v>0</v>
      </c>
      <c r="D89" s="2">
        <v>-6666</v>
      </c>
      <c r="E89" s="2">
        <v>6666</v>
      </c>
      <c r="F89" s="2" t="s">
        <v>153</v>
      </c>
      <c r="G89" s="2">
        <v>2418</v>
      </c>
      <c r="H89" s="2" t="s">
        <v>152</v>
      </c>
      <c r="I89" s="2" t="s">
        <v>11</v>
      </c>
    </row>
    <row r="90" spans="1:9" x14ac:dyDescent="0.25">
      <c r="A90" s="2" t="s">
        <v>9</v>
      </c>
      <c r="B90" s="2">
        <v>10</v>
      </c>
      <c r="C90" s="2">
        <v>61860</v>
      </c>
      <c r="D90" s="2">
        <v>6186</v>
      </c>
      <c r="E90" s="2">
        <v>0</v>
      </c>
      <c r="F90" s="2" t="s">
        <v>154</v>
      </c>
      <c r="G90" s="2">
        <v>2419</v>
      </c>
      <c r="H90" s="2" t="s">
        <v>152</v>
      </c>
      <c r="I90" s="2" t="s">
        <v>11</v>
      </c>
    </row>
    <row r="91" spans="1:9" x14ac:dyDescent="0.25">
      <c r="A91" s="2" t="s">
        <v>9</v>
      </c>
      <c r="B91" s="2">
        <v>10</v>
      </c>
      <c r="C91" s="2">
        <v>24138</v>
      </c>
      <c r="D91" s="2" t="s">
        <v>155</v>
      </c>
      <c r="E91" s="2">
        <v>0</v>
      </c>
      <c r="F91" s="2" t="s">
        <v>156</v>
      </c>
      <c r="G91" s="2">
        <v>2438</v>
      </c>
      <c r="H91" s="2" t="s">
        <v>157</v>
      </c>
      <c r="I91" s="2" t="s">
        <v>11</v>
      </c>
    </row>
    <row r="92" spans="1:9" x14ac:dyDescent="0.25">
      <c r="A92" s="2" t="s">
        <v>9</v>
      </c>
      <c r="B92" s="2">
        <v>10</v>
      </c>
      <c r="C92" s="2">
        <v>1530180</v>
      </c>
      <c r="D92" s="2">
        <v>153018</v>
      </c>
      <c r="E92" s="2">
        <v>0</v>
      </c>
      <c r="F92" s="2" t="s">
        <v>158</v>
      </c>
      <c r="G92" s="2">
        <v>2459</v>
      </c>
      <c r="H92" s="2" t="s">
        <v>159</v>
      </c>
      <c r="I92" s="2" t="s">
        <v>11</v>
      </c>
    </row>
    <row r="93" spans="1:9" x14ac:dyDescent="0.25">
      <c r="A93" s="2" t="s">
        <v>9</v>
      </c>
      <c r="B93" s="2">
        <v>10</v>
      </c>
      <c r="C93" s="2">
        <v>1046070</v>
      </c>
      <c r="D93" s="2">
        <v>104607</v>
      </c>
      <c r="E93" s="2">
        <v>0</v>
      </c>
      <c r="F93" s="2" t="s">
        <v>160</v>
      </c>
      <c r="G93" s="2">
        <v>2500</v>
      </c>
      <c r="H93" s="2" t="s">
        <v>161</v>
      </c>
      <c r="I93" s="2" t="s">
        <v>11</v>
      </c>
    </row>
    <row r="94" spans="1:9" x14ac:dyDescent="0.25">
      <c r="A94" s="2" t="s">
        <v>9</v>
      </c>
      <c r="B94" s="2">
        <v>10</v>
      </c>
      <c r="C94" s="2">
        <v>0</v>
      </c>
      <c r="D94" s="2">
        <v>-15500</v>
      </c>
      <c r="E94" s="2">
        <v>15500</v>
      </c>
      <c r="F94" s="2" t="s">
        <v>162</v>
      </c>
      <c r="G94" s="2">
        <v>2552</v>
      </c>
      <c r="H94" s="2" t="s">
        <v>163</v>
      </c>
      <c r="I94" s="2" t="s">
        <v>11</v>
      </c>
    </row>
    <row r="95" spans="1:9" x14ac:dyDescent="0.25">
      <c r="A95" s="2" t="s">
        <v>9</v>
      </c>
      <c r="B95" s="2">
        <v>10</v>
      </c>
      <c r="C95" s="2">
        <v>65176</v>
      </c>
      <c r="D95" s="2" t="s">
        <v>164</v>
      </c>
      <c r="E95" s="2">
        <v>0</v>
      </c>
      <c r="F95" s="2" t="s">
        <v>165</v>
      </c>
      <c r="G95" s="2">
        <v>2553</v>
      </c>
      <c r="H95" s="2" t="s">
        <v>163</v>
      </c>
      <c r="I95" s="2" t="s">
        <v>11</v>
      </c>
    </row>
    <row r="96" spans="1:9" x14ac:dyDescent="0.25">
      <c r="A96" s="2" t="s">
        <v>9</v>
      </c>
      <c r="B96" s="2">
        <v>10</v>
      </c>
      <c r="C96" s="2">
        <v>0</v>
      </c>
      <c r="D96" s="2">
        <v>-2600</v>
      </c>
      <c r="E96" s="2">
        <v>2600</v>
      </c>
      <c r="F96" s="2" t="s">
        <v>166</v>
      </c>
      <c r="G96" s="2">
        <v>2572</v>
      </c>
      <c r="H96" s="2" t="s">
        <v>167</v>
      </c>
      <c r="I96" s="2" t="s">
        <v>11</v>
      </c>
    </row>
    <row r="97" spans="1:9" x14ac:dyDescent="0.25">
      <c r="A97" s="2" t="s">
        <v>9</v>
      </c>
      <c r="B97" s="2">
        <v>10</v>
      </c>
      <c r="C97" s="2">
        <v>56125</v>
      </c>
      <c r="D97" s="2" t="s">
        <v>168</v>
      </c>
      <c r="E97" s="2">
        <v>0</v>
      </c>
      <c r="F97" s="2" t="s">
        <v>169</v>
      </c>
      <c r="G97" s="2">
        <v>2573</v>
      </c>
      <c r="H97" s="2" t="s">
        <v>167</v>
      </c>
      <c r="I97" s="2" t="s">
        <v>11</v>
      </c>
    </row>
    <row r="98" spans="1:9" x14ac:dyDescent="0.25">
      <c r="A98" s="2" t="s">
        <v>9</v>
      </c>
      <c r="B98" s="2">
        <v>10</v>
      </c>
      <c r="C98" s="2">
        <v>0</v>
      </c>
      <c r="D98" s="2">
        <v>-118907</v>
      </c>
      <c r="E98" s="2">
        <v>118907</v>
      </c>
      <c r="F98" s="2" t="s">
        <v>170</v>
      </c>
      <c r="G98" s="2">
        <v>2580</v>
      </c>
      <c r="H98" s="2" t="s">
        <v>171</v>
      </c>
      <c r="I98" s="2" t="s">
        <v>11</v>
      </c>
    </row>
    <row r="99" spans="1:9" x14ac:dyDescent="0.25">
      <c r="A99" s="2" t="s">
        <v>9</v>
      </c>
      <c r="B99" s="2">
        <v>10</v>
      </c>
      <c r="C99" s="2">
        <v>1</v>
      </c>
      <c r="D99" s="2" t="s">
        <v>92</v>
      </c>
      <c r="E99" s="2">
        <v>0</v>
      </c>
      <c r="F99" s="2" t="s">
        <v>172</v>
      </c>
      <c r="G99" s="2">
        <v>2581</v>
      </c>
      <c r="H99" s="2" t="s">
        <v>171</v>
      </c>
      <c r="I99" s="2" t="s">
        <v>11</v>
      </c>
    </row>
    <row r="100" spans="1:9" x14ac:dyDescent="0.25">
      <c r="A100" s="2" t="s">
        <v>9</v>
      </c>
      <c r="B100" s="2">
        <v>10</v>
      </c>
      <c r="C100" s="2">
        <v>0</v>
      </c>
      <c r="D100" s="2">
        <v>-24299</v>
      </c>
      <c r="E100" s="2">
        <v>24299</v>
      </c>
      <c r="F100" s="2" t="s">
        <v>173</v>
      </c>
      <c r="G100" s="2">
        <v>2593</v>
      </c>
      <c r="H100" s="2" t="s">
        <v>174</v>
      </c>
      <c r="I100" s="2" t="s">
        <v>11</v>
      </c>
    </row>
    <row r="101" spans="1:9" x14ac:dyDescent="0.25">
      <c r="A101" s="2" t="s">
        <v>9</v>
      </c>
      <c r="B101" s="2">
        <v>10</v>
      </c>
      <c r="C101" s="2">
        <v>1</v>
      </c>
      <c r="D101" s="2" t="s">
        <v>92</v>
      </c>
      <c r="E101" s="2">
        <v>0</v>
      </c>
      <c r="F101" s="2" t="s">
        <v>175</v>
      </c>
      <c r="G101" s="2">
        <v>2594</v>
      </c>
      <c r="H101" s="2" t="s">
        <v>174</v>
      </c>
      <c r="I101" s="2" t="s">
        <v>11</v>
      </c>
    </row>
    <row r="102" spans="1:9" x14ac:dyDescent="0.25">
      <c r="A102" s="2" t="s">
        <v>9</v>
      </c>
      <c r="B102" s="2">
        <v>10</v>
      </c>
      <c r="C102" s="2">
        <v>0</v>
      </c>
      <c r="D102" s="2">
        <v>-48275</v>
      </c>
      <c r="E102" s="2">
        <v>48275</v>
      </c>
      <c r="F102" s="2" t="s">
        <v>176</v>
      </c>
      <c r="G102" s="2">
        <v>2665</v>
      </c>
      <c r="H102" s="2" t="s">
        <v>177</v>
      </c>
      <c r="I102" s="2" t="s">
        <v>11</v>
      </c>
    </row>
    <row r="103" spans="1:9" x14ac:dyDescent="0.25">
      <c r="A103" s="2" t="s">
        <v>9</v>
      </c>
      <c r="B103" s="2">
        <v>10</v>
      </c>
      <c r="C103" s="2">
        <v>1</v>
      </c>
      <c r="D103" s="2" t="s">
        <v>92</v>
      </c>
      <c r="E103" s="2">
        <v>0</v>
      </c>
      <c r="F103" s="2" t="s">
        <v>178</v>
      </c>
      <c r="G103" s="2">
        <v>2666</v>
      </c>
      <c r="H103" s="2" t="s">
        <v>177</v>
      </c>
      <c r="I103" s="2" t="s">
        <v>11</v>
      </c>
    </row>
    <row r="104" spans="1:9" x14ac:dyDescent="0.25">
      <c r="A104" s="2" t="s">
        <v>9</v>
      </c>
      <c r="B104" s="2">
        <v>10</v>
      </c>
      <c r="C104" s="2">
        <v>0</v>
      </c>
      <c r="D104" s="2">
        <v>-78276</v>
      </c>
      <c r="E104" s="2">
        <v>78276</v>
      </c>
      <c r="F104" s="2" t="s">
        <v>179</v>
      </c>
      <c r="G104" s="2">
        <v>2753</v>
      </c>
      <c r="H104" s="2" t="s">
        <v>180</v>
      </c>
      <c r="I104" s="2" t="s">
        <v>11</v>
      </c>
    </row>
    <row r="105" spans="1:9" x14ac:dyDescent="0.25">
      <c r="A105" s="2" t="s">
        <v>9</v>
      </c>
      <c r="B105" s="2">
        <v>10</v>
      </c>
      <c r="C105" s="2">
        <v>71574</v>
      </c>
      <c r="D105" s="2" t="s">
        <v>181</v>
      </c>
      <c r="E105" s="2">
        <v>0</v>
      </c>
      <c r="F105" s="2" t="s">
        <v>182</v>
      </c>
      <c r="G105" s="2">
        <v>2754</v>
      </c>
      <c r="H105" s="2" t="s">
        <v>180</v>
      </c>
      <c r="I105" s="2" t="s">
        <v>11</v>
      </c>
    </row>
    <row r="106" spans="1:9" x14ac:dyDescent="0.25">
      <c r="A106" s="2" t="s">
        <v>9</v>
      </c>
      <c r="B106" s="2">
        <v>10</v>
      </c>
      <c r="C106" s="2">
        <v>121500</v>
      </c>
      <c r="D106" s="2">
        <v>12150</v>
      </c>
      <c r="E106" s="2">
        <v>0</v>
      </c>
      <c r="F106" s="2" t="s">
        <v>183</v>
      </c>
      <c r="G106" s="2">
        <v>2761</v>
      </c>
      <c r="H106" s="2" t="s">
        <v>184</v>
      </c>
      <c r="I106" s="2" t="s">
        <v>11</v>
      </c>
    </row>
    <row r="107" spans="1:9" x14ac:dyDescent="0.25">
      <c r="A107" s="2" t="s">
        <v>9</v>
      </c>
      <c r="B107" s="2">
        <v>10</v>
      </c>
      <c r="C107" s="2">
        <v>296946</v>
      </c>
      <c r="D107" s="2" t="s">
        <v>185</v>
      </c>
      <c r="E107" s="2">
        <v>0</v>
      </c>
      <c r="F107" s="2" t="s">
        <v>186</v>
      </c>
      <c r="G107" s="2">
        <v>2769</v>
      </c>
      <c r="H107" s="2" t="s">
        <v>187</v>
      </c>
      <c r="I107" s="2" t="s">
        <v>11</v>
      </c>
    </row>
    <row r="108" spans="1:9" x14ac:dyDescent="0.25">
      <c r="A108" s="2" t="s">
        <v>9</v>
      </c>
      <c r="B108" s="2">
        <v>10</v>
      </c>
      <c r="C108" s="2">
        <v>268596</v>
      </c>
      <c r="D108" s="2" t="s">
        <v>188</v>
      </c>
      <c r="E108" s="2">
        <v>0</v>
      </c>
      <c r="F108" s="2" t="s">
        <v>189</v>
      </c>
      <c r="G108" s="2">
        <v>2813</v>
      </c>
      <c r="H108" s="2" t="s">
        <v>190</v>
      </c>
      <c r="I108" s="2" t="s">
        <v>11</v>
      </c>
    </row>
    <row r="109" spans="1:9" x14ac:dyDescent="0.25">
      <c r="A109" s="2" t="s">
        <v>9</v>
      </c>
      <c r="B109" s="2">
        <v>10</v>
      </c>
      <c r="C109" s="2">
        <v>0</v>
      </c>
      <c r="D109" s="2">
        <v>-49000</v>
      </c>
      <c r="E109" s="2">
        <v>49000</v>
      </c>
      <c r="F109" s="2" t="s">
        <v>191</v>
      </c>
      <c r="G109" s="2">
        <v>2883</v>
      </c>
      <c r="H109" s="2" t="s">
        <v>192</v>
      </c>
      <c r="I109" s="2" t="s">
        <v>11</v>
      </c>
    </row>
    <row r="110" spans="1:9" x14ac:dyDescent="0.25">
      <c r="A110" s="2" t="s">
        <v>9</v>
      </c>
      <c r="B110" s="2">
        <v>10</v>
      </c>
      <c r="C110" s="2">
        <v>60350</v>
      </c>
      <c r="D110" s="2">
        <v>6035</v>
      </c>
      <c r="E110" s="2">
        <v>0</v>
      </c>
      <c r="F110" s="2" t="s">
        <v>193</v>
      </c>
      <c r="G110" s="2">
        <v>2884</v>
      </c>
      <c r="H110" s="2" t="s">
        <v>192</v>
      </c>
      <c r="I110" s="2" t="s">
        <v>11</v>
      </c>
    </row>
    <row r="111" spans="1:9" x14ac:dyDescent="0.25">
      <c r="A111" s="2" t="s">
        <v>9</v>
      </c>
      <c r="B111" s="2">
        <v>10</v>
      </c>
      <c r="C111" s="2">
        <v>17222</v>
      </c>
      <c r="D111" s="2" t="s">
        <v>194</v>
      </c>
      <c r="E111" s="2">
        <v>0</v>
      </c>
      <c r="F111" s="2" t="s">
        <v>195</v>
      </c>
      <c r="G111" s="2">
        <v>2885</v>
      </c>
      <c r="H111" s="2" t="s">
        <v>192</v>
      </c>
      <c r="I111" s="2" t="s">
        <v>11</v>
      </c>
    </row>
    <row r="112" spans="1:9" x14ac:dyDescent="0.25">
      <c r="A112" s="2" t="s">
        <v>9</v>
      </c>
      <c r="B112" s="2">
        <v>10</v>
      </c>
      <c r="C112" s="2">
        <v>0</v>
      </c>
      <c r="D112" s="2">
        <v>-26861</v>
      </c>
      <c r="E112" s="2">
        <v>26861</v>
      </c>
      <c r="F112" s="2" t="s">
        <v>196</v>
      </c>
      <c r="G112" s="2">
        <v>2911</v>
      </c>
      <c r="H112" s="2" t="s">
        <v>197</v>
      </c>
      <c r="I112" s="2" t="s">
        <v>11</v>
      </c>
    </row>
    <row r="113" spans="1:9" x14ac:dyDescent="0.25">
      <c r="A113" s="2" t="s">
        <v>9</v>
      </c>
      <c r="B113" s="2">
        <v>10</v>
      </c>
      <c r="C113" s="2">
        <v>25789</v>
      </c>
      <c r="D113" s="2" t="s">
        <v>198</v>
      </c>
      <c r="E113" s="2">
        <v>0</v>
      </c>
      <c r="F113" s="2" t="s">
        <v>199</v>
      </c>
      <c r="G113" s="2">
        <v>2912</v>
      </c>
      <c r="H113" s="2" t="s">
        <v>197</v>
      </c>
      <c r="I113" s="2" t="s">
        <v>11</v>
      </c>
    </row>
    <row r="114" spans="1:9" x14ac:dyDescent="0.25">
      <c r="A114" s="2" t="s">
        <v>9</v>
      </c>
      <c r="B114" s="2">
        <v>10</v>
      </c>
      <c r="C114" s="2">
        <v>432730</v>
      </c>
      <c r="D114" s="2">
        <v>43273</v>
      </c>
      <c r="E114" s="2">
        <v>0</v>
      </c>
      <c r="F114" s="2" t="s">
        <v>200</v>
      </c>
      <c r="G114" s="2">
        <v>2952</v>
      </c>
      <c r="H114" s="2" t="s">
        <v>201</v>
      </c>
      <c r="I114" s="2" t="s">
        <v>11</v>
      </c>
    </row>
    <row r="115" spans="1:9" x14ac:dyDescent="0.25">
      <c r="A115" s="2" t="s">
        <v>9</v>
      </c>
      <c r="B115" s="2">
        <v>10</v>
      </c>
      <c r="C115" s="2">
        <v>83160</v>
      </c>
      <c r="D115" s="2">
        <v>8316</v>
      </c>
      <c r="E115" s="2">
        <v>0</v>
      </c>
      <c r="F115" s="2" t="s">
        <v>202</v>
      </c>
      <c r="G115" s="2">
        <v>2963</v>
      </c>
      <c r="H115" s="2" t="s">
        <v>203</v>
      </c>
      <c r="I115" s="2" t="s">
        <v>11</v>
      </c>
    </row>
    <row r="116" spans="1:9" x14ac:dyDescent="0.25">
      <c r="A116" s="2" t="s">
        <v>9</v>
      </c>
      <c r="B116" s="2">
        <v>10</v>
      </c>
      <c r="C116" s="2">
        <v>371028</v>
      </c>
      <c r="D116" s="2" t="s">
        <v>204</v>
      </c>
      <c r="E116" s="2">
        <v>0</v>
      </c>
      <c r="F116" s="2" t="s">
        <v>205</v>
      </c>
      <c r="G116" s="2">
        <v>2990</v>
      </c>
      <c r="H116" s="2" t="s">
        <v>206</v>
      </c>
      <c r="I116" s="2" t="s">
        <v>11</v>
      </c>
    </row>
    <row r="117" spans="1:9" x14ac:dyDescent="0.25">
      <c r="A117" s="2" t="s">
        <v>9</v>
      </c>
      <c r="B117" s="2">
        <v>10</v>
      </c>
      <c r="C117" s="2">
        <v>-11022</v>
      </c>
      <c r="D117" s="2" t="s">
        <v>207</v>
      </c>
      <c r="E117" s="2">
        <v>0</v>
      </c>
      <c r="F117" s="2" t="s">
        <v>208</v>
      </c>
      <c r="G117" s="2">
        <v>2991</v>
      </c>
      <c r="H117" s="2" t="s">
        <v>206</v>
      </c>
      <c r="I117" s="2" t="s">
        <v>36</v>
      </c>
    </row>
    <row r="118" spans="1:9" x14ac:dyDescent="0.25">
      <c r="A118" s="2" t="s">
        <v>9</v>
      </c>
      <c r="B118" s="2">
        <v>10</v>
      </c>
      <c r="C118" s="2">
        <v>16533</v>
      </c>
      <c r="D118" s="2" t="s">
        <v>209</v>
      </c>
      <c r="E118" s="2">
        <v>0</v>
      </c>
      <c r="F118" s="2" t="s">
        <v>210</v>
      </c>
      <c r="G118" s="2">
        <v>2992</v>
      </c>
      <c r="H118" s="2" t="s">
        <v>206</v>
      </c>
      <c r="I118" s="2" t="s">
        <v>11</v>
      </c>
    </row>
    <row r="119" spans="1:9" x14ac:dyDescent="0.25">
      <c r="A119" s="2" t="s">
        <v>9</v>
      </c>
      <c r="B119" s="2">
        <v>10</v>
      </c>
      <c r="C119" s="2">
        <v>0</v>
      </c>
      <c r="D119" s="2">
        <v>-7750</v>
      </c>
      <c r="E119" s="2">
        <v>7750</v>
      </c>
      <c r="F119" s="2" t="s">
        <v>211</v>
      </c>
      <c r="G119" s="2">
        <v>3007</v>
      </c>
      <c r="H119" s="2" t="s">
        <v>212</v>
      </c>
      <c r="I119" s="2" t="s">
        <v>11</v>
      </c>
    </row>
    <row r="120" spans="1:9" x14ac:dyDescent="0.25">
      <c r="A120" s="2" t="s">
        <v>9</v>
      </c>
      <c r="B120" s="2">
        <v>10</v>
      </c>
      <c r="C120" s="2">
        <v>42410</v>
      </c>
      <c r="D120" s="2">
        <v>4241</v>
      </c>
      <c r="E120" s="2">
        <v>0</v>
      </c>
      <c r="F120" s="2" t="s">
        <v>213</v>
      </c>
      <c r="G120" s="2">
        <v>3008</v>
      </c>
      <c r="H120" s="2" t="s">
        <v>212</v>
      </c>
      <c r="I120" s="2" t="s">
        <v>11</v>
      </c>
    </row>
    <row r="121" spans="1:9" x14ac:dyDescent="0.25">
      <c r="A121" s="2" t="s">
        <v>9</v>
      </c>
      <c r="B121" s="2">
        <v>10</v>
      </c>
      <c r="C121" s="2">
        <v>194860</v>
      </c>
      <c r="D121" s="2">
        <v>19486</v>
      </c>
      <c r="E121" s="2">
        <v>0</v>
      </c>
      <c r="F121" s="2" t="s">
        <v>214</v>
      </c>
      <c r="G121" s="2">
        <v>3041</v>
      </c>
      <c r="H121" s="2" t="s">
        <v>215</v>
      </c>
      <c r="I121" s="2" t="s">
        <v>11</v>
      </c>
    </row>
    <row r="122" spans="1:9" x14ac:dyDescent="0.25">
      <c r="A122" s="2" t="s">
        <v>9</v>
      </c>
      <c r="B122" s="2">
        <v>10</v>
      </c>
      <c r="C122" s="2">
        <v>54675</v>
      </c>
      <c r="D122" s="2" t="s">
        <v>216</v>
      </c>
      <c r="E122" s="2">
        <v>0</v>
      </c>
      <c r="F122" s="2" t="s">
        <v>217</v>
      </c>
      <c r="G122" s="2">
        <v>3042</v>
      </c>
      <c r="H122" s="2" t="s">
        <v>215</v>
      </c>
      <c r="I122" s="2" t="s">
        <v>11</v>
      </c>
    </row>
    <row r="123" spans="1:9" x14ac:dyDescent="0.25">
      <c r="A123" s="2" t="s">
        <v>9</v>
      </c>
      <c r="B123" s="2">
        <v>10</v>
      </c>
      <c r="C123" s="2">
        <v>0</v>
      </c>
      <c r="D123" s="2">
        <v>-44700</v>
      </c>
      <c r="E123" s="2">
        <v>44700</v>
      </c>
      <c r="F123" s="2" t="s">
        <v>218</v>
      </c>
      <c r="G123" s="2">
        <v>3054</v>
      </c>
      <c r="H123" s="2" t="s">
        <v>219</v>
      </c>
      <c r="I123" s="2" t="s">
        <v>11</v>
      </c>
    </row>
    <row r="124" spans="1:9" x14ac:dyDescent="0.25">
      <c r="A124" s="2" t="s">
        <v>9</v>
      </c>
      <c r="B124" s="2">
        <v>10</v>
      </c>
      <c r="C124" s="2">
        <v>14840</v>
      </c>
      <c r="D124" s="2">
        <v>1484</v>
      </c>
      <c r="E124" s="2">
        <v>0</v>
      </c>
      <c r="F124" s="2" t="s">
        <v>220</v>
      </c>
      <c r="G124" s="2">
        <v>3055</v>
      </c>
      <c r="H124" s="2" t="s">
        <v>219</v>
      </c>
      <c r="I124" s="2" t="s">
        <v>11</v>
      </c>
    </row>
    <row r="125" spans="1:9" x14ac:dyDescent="0.25">
      <c r="A125" s="2" t="s">
        <v>9</v>
      </c>
      <c r="B125" s="2">
        <v>10</v>
      </c>
      <c r="C125" s="2">
        <v>0</v>
      </c>
      <c r="D125" s="2">
        <v>-77800</v>
      </c>
      <c r="E125" s="2">
        <v>77800</v>
      </c>
      <c r="F125" s="2" t="s">
        <v>221</v>
      </c>
      <c r="G125" s="2">
        <v>3170</v>
      </c>
      <c r="H125" s="2" t="s">
        <v>222</v>
      </c>
      <c r="I125" s="2" t="s">
        <v>11</v>
      </c>
    </row>
    <row r="126" spans="1:9" x14ac:dyDescent="0.25">
      <c r="A126" s="2" t="s">
        <v>9</v>
      </c>
      <c r="B126" s="2">
        <v>10</v>
      </c>
      <c r="C126" s="2">
        <v>23450</v>
      </c>
      <c r="D126" s="2">
        <v>2345</v>
      </c>
      <c r="E126" s="2">
        <v>0</v>
      </c>
      <c r="F126" s="2" t="s">
        <v>223</v>
      </c>
      <c r="G126" s="2">
        <v>3171</v>
      </c>
      <c r="H126" s="2" t="s">
        <v>222</v>
      </c>
      <c r="I126" s="2" t="s">
        <v>11</v>
      </c>
    </row>
    <row r="127" spans="1:9" x14ac:dyDescent="0.25">
      <c r="A127" s="2" t="s">
        <v>9</v>
      </c>
      <c r="B127" s="2">
        <v>10</v>
      </c>
      <c r="C127" s="2">
        <v>220968</v>
      </c>
      <c r="D127" s="2" t="s">
        <v>224</v>
      </c>
      <c r="E127" s="2">
        <v>0</v>
      </c>
      <c r="F127" s="2" t="s">
        <v>225</v>
      </c>
      <c r="G127" s="2">
        <v>3367</v>
      </c>
      <c r="H127" s="2" t="s">
        <v>226</v>
      </c>
      <c r="I127" s="2" t="s">
        <v>11</v>
      </c>
    </row>
    <row r="128" spans="1:9" x14ac:dyDescent="0.25">
      <c r="A128" s="2" t="s">
        <v>9</v>
      </c>
      <c r="B128" s="2">
        <v>10</v>
      </c>
      <c r="C128" s="2">
        <v>49500</v>
      </c>
      <c r="D128" s="2">
        <v>4950</v>
      </c>
      <c r="E128" s="2">
        <v>0</v>
      </c>
      <c r="F128" s="2" t="s">
        <v>227</v>
      </c>
      <c r="G128" s="2">
        <v>3373</v>
      </c>
      <c r="H128" s="2" t="s">
        <v>228</v>
      </c>
      <c r="I128" s="2" t="s">
        <v>11</v>
      </c>
    </row>
    <row r="129" spans="1:9" x14ac:dyDescent="0.25">
      <c r="A129" s="2" t="s">
        <v>9</v>
      </c>
      <c r="B129" s="2">
        <v>10</v>
      </c>
      <c r="C129" s="2">
        <v>18042.599999999999</v>
      </c>
      <c r="D129" s="2" t="s">
        <v>229</v>
      </c>
      <c r="E129" s="2">
        <v>0</v>
      </c>
      <c r="F129" s="2" t="s">
        <v>230</v>
      </c>
      <c r="G129" s="2">
        <v>3391</v>
      </c>
      <c r="H129" s="2" t="s">
        <v>231</v>
      </c>
      <c r="I129" s="2" t="s">
        <v>11</v>
      </c>
    </row>
    <row r="130" spans="1:9" x14ac:dyDescent="0.25">
      <c r="A130" s="2" t="s">
        <v>9</v>
      </c>
      <c r="B130" s="2">
        <v>10</v>
      </c>
      <c r="C130" s="2">
        <v>291438</v>
      </c>
      <c r="D130" s="2" t="s">
        <v>232</v>
      </c>
      <c r="E130" s="2">
        <v>0</v>
      </c>
      <c r="F130" s="2" t="s">
        <v>233</v>
      </c>
      <c r="G130" s="2">
        <v>3392</v>
      </c>
      <c r="H130" s="2" t="s">
        <v>231</v>
      </c>
      <c r="I130" s="2" t="s">
        <v>11</v>
      </c>
    </row>
    <row r="131" spans="1:9" x14ac:dyDescent="0.25">
      <c r="A131" s="2" t="s">
        <v>9</v>
      </c>
      <c r="B131" s="2">
        <v>10</v>
      </c>
      <c r="C131" s="2">
        <v>58020.63</v>
      </c>
      <c r="D131" s="2" t="s">
        <v>234</v>
      </c>
      <c r="E131" s="2">
        <v>0</v>
      </c>
      <c r="F131" s="2" t="s">
        <v>235</v>
      </c>
      <c r="G131" s="2">
        <v>5467</v>
      </c>
      <c r="H131" s="2" t="s">
        <v>236</v>
      </c>
      <c r="I131" s="2" t="s">
        <v>11</v>
      </c>
    </row>
    <row r="132" spans="1:9" x14ac:dyDescent="0.25">
      <c r="A132" s="2" t="s">
        <v>9</v>
      </c>
      <c r="B132" s="2">
        <v>10</v>
      </c>
      <c r="C132" s="2">
        <v>32300</v>
      </c>
      <c r="D132" s="2">
        <v>3230</v>
      </c>
      <c r="E132" s="2">
        <v>0</v>
      </c>
      <c r="F132" s="2" t="s">
        <v>237</v>
      </c>
      <c r="G132" s="2">
        <v>5469</v>
      </c>
      <c r="H132" s="2" t="s">
        <v>236</v>
      </c>
      <c r="I132" s="2" t="s">
        <v>11</v>
      </c>
    </row>
    <row r="133" spans="1:9" x14ac:dyDescent="0.25">
      <c r="A133" s="2" t="s">
        <v>9</v>
      </c>
      <c r="B133" s="2">
        <v>10</v>
      </c>
      <c r="C133" s="2">
        <v>86952</v>
      </c>
      <c r="D133" s="2" t="s">
        <v>238</v>
      </c>
      <c r="E133" s="2">
        <v>0</v>
      </c>
      <c r="F133" s="2" t="s">
        <v>239</v>
      </c>
      <c r="G133" s="2">
        <v>5470</v>
      </c>
      <c r="H133" s="2" t="s">
        <v>236</v>
      </c>
      <c r="I133" s="2" t="s">
        <v>11</v>
      </c>
    </row>
    <row r="134" spans="1:9" x14ac:dyDescent="0.25">
      <c r="A134" s="2" t="s">
        <v>9</v>
      </c>
      <c r="B134" s="2">
        <v>10</v>
      </c>
      <c r="C134" s="2">
        <v>0</v>
      </c>
      <c r="D134" s="2">
        <v>-60340</v>
      </c>
      <c r="E134" s="2">
        <v>60340</v>
      </c>
      <c r="F134" s="2" t="s">
        <v>240</v>
      </c>
      <c r="G134" s="2">
        <v>3472</v>
      </c>
      <c r="H134" s="2" t="s">
        <v>241</v>
      </c>
      <c r="I134" s="2" t="s">
        <v>11</v>
      </c>
    </row>
    <row r="135" spans="1:9" x14ac:dyDescent="0.25">
      <c r="A135" s="2" t="s">
        <v>9</v>
      </c>
      <c r="B135" s="2">
        <v>10</v>
      </c>
      <c r="C135" s="2">
        <v>410</v>
      </c>
      <c r="D135" s="2">
        <v>41</v>
      </c>
      <c r="E135" s="2">
        <v>0</v>
      </c>
      <c r="F135" s="2" t="s">
        <v>242</v>
      </c>
      <c r="G135" s="2">
        <v>3473</v>
      </c>
      <c r="H135" s="2" t="s">
        <v>241</v>
      </c>
      <c r="I135" s="2" t="s">
        <v>11</v>
      </c>
    </row>
    <row r="136" spans="1:9" x14ac:dyDescent="0.25">
      <c r="A136" s="2" t="s">
        <v>9</v>
      </c>
      <c r="B136" s="2">
        <v>10</v>
      </c>
      <c r="C136" s="2">
        <v>0</v>
      </c>
      <c r="D136" s="2">
        <v>-17735</v>
      </c>
      <c r="E136" s="2">
        <v>17735</v>
      </c>
      <c r="F136" s="2" t="s">
        <v>243</v>
      </c>
      <c r="G136" s="2">
        <v>3479</v>
      </c>
      <c r="H136" s="2" t="s">
        <v>244</v>
      </c>
      <c r="I136" s="2" t="s">
        <v>11</v>
      </c>
    </row>
    <row r="137" spans="1:9" x14ac:dyDescent="0.25">
      <c r="A137" s="2" t="s">
        <v>9</v>
      </c>
      <c r="B137" s="2">
        <v>10</v>
      </c>
      <c r="C137" s="2">
        <v>75253</v>
      </c>
      <c r="D137" s="2" t="s">
        <v>245</v>
      </c>
      <c r="E137" s="2">
        <v>0</v>
      </c>
      <c r="F137" s="2" t="s">
        <v>246</v>
      </c>
      <c r="G137" s="2">
        <v>3480</v>
      </c>
      <c r="H137" s="2" t="s">
        <v>244</v>
      </c>
      <c r="I137" s="2" t="s">
        <v>11</v>
      </c>
    </row>
    <row r="138" spans="1:9" x14ac:dyDescent="0.25">
      <c r="A138" s="2" t="s">
        <v>9</v>
      </c>
      <c r="B138" s="2">
        <v>10</v>
      </c>
      <c r="C138" s="2">
        <v>872712</v>
      </c>
      <c r="D138" s="2" t="s">
        <v>247</v>
      </c>
      <c r="E138" s="2">
        <v>0</v>
      </c>
      <c r="F138" s="2" t="s">
        <v>248</v>
      </c>
      <c r="G138" s="2">
        <v>3530</v>
      </c>
      <c r="H138" s="2" t="s">
        <v>249</v>
      </c>
      <c r="I138" s="2" t="s">
        <v>11</v>
      </c>
    </row>
    <row r="139" spans="1:9" x14ac:dyDescent="0.25">
      <c r="A139" s="2" t="s">
        <v>9</v>
      </c>
      <c r="B139" s="2">
        <v>10</v>
      </c>
      <c r="C139" s="2">
        <v>17925</v>
      </c>
      <c r="D139" s="2" t="s">
        <v>250</v>
      </c>
      <c r="E139" s="2">
        <v>0</v>
      </c>
      <c r="F139" s="2" t="s">
        <v>251</v>
      </c>
      <c r="G139" s="2">
        <v>5822</v>
      </c>
      <c r="H139" s="2" t="s">
        <v>252</v>
      </c>
      <c r="I139" s="2" t="s">
        <v>11</v>
      </c>
    </row>
    <row r="140" spans="1:9" x14ac:dyDescent="0.25">
      <c r="A140" s="2" t="s">
        <v>9</v>
      </c>
      <c r="B140" s="2">
        <v>10</v>
      </c>
      <c r="C140" s="2">
        <v>17295</v>
      </c>
      <c r="D140" s="2" t="s">
        <v>253</v>
      </c>
      <c r="E140" s="2">
        <v>0</v>
      </c>
      <c r="F140" s="2" t="s">
        <v>254</v>
      </c>
      <c r="G140" s="2">
        <v>5823</v>
      </c>
      <c r="H140" s="2" t="s">
        <v>252</v>
      </c>
      <c r="I140" s="2" t="s">
        <v>11</v>
      </c>
    </row>
    <row r="141" spans="1:9" x14ac:dyDescent="0.25">
      <c r="A141" s="2" t="s">
        <v>9</v>
      </c>
      <c r="B141" s="2">
        <v>10</v>
      </c>
      <c r="C141" s="2">
        <v>-17295</v>
      </c>
      <c r="D141" s="2" t="s">
        <v>253</v>
      </c>
      <c r="E141" s="2">
        <v>0</v>
      </c>
      <c r="F141" s="2" t="s">
        <v>251</v>
      </c>
      <c r="G141" s="2">
        <v>5824</v>
      </c>
      <c r="H141" s="2" t="s">
        <v>252</v>
      </c>
      <c r="I141" s="2" t="s">
        <v>36</v>
      </c>
    </row>
    <row r="142" spans="1:9" x14ac:dyDescent="0.25">
      <c r="A142" s="2" t="s">
        <v>9</v>
      </c>
      <c r="B142" s="2">
        <v>10</v>
      </c>
      <c r="C142" s="2">
        <v>1816920</v>
      </c>
      <c r="D142" s="2">
        <v>181692</v>
      </c>
      <c r="E142" s="2">
        <v>0</v>
      </c>
      <c r="F142" s="2" t="s">
        <v>255</v>
      </c>
      <c r="G142" s="2">
        <v>3598</v>
      </c>
      <c r="H142" s="2" t="s">
        <v>256</v>
      </c>
      <c r="I142" s="2" t="s">
        <v>11</v>
      </c>
    </row>
    <row r="143" spans="1:9" x14ac:dyDescent="0.25">
      <c r="A143" s="2"/>
      <c r="B143" s="2"/>
      <c r="C143" s="2">
        <f>SUM(C2:C142)</f>
        <v>14858761.120000001</v>
      </c>
      <c r="D143" s="2"/>
      <c r="E143" s="2">
        <f>SUM(E2:E142)</f>
        <v>1207552.77</v>
      </c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13" x14ac:dyDescent="0.25">
      <c r="A146" s="2" t="s">
        <v>9</v>
      </c>
      <c r="B146" s="2">
        <v>10</v>
      </c>
      <c r="C146" s="2">
        <v>335664</v>
      </c>
      <c r="D146" s="2">
        <v>33566.400000000001</v>
      </c>
      <c r="E146" s="2">
        <v>0</v>
      </c>
      <c r="F146" s="2" t="s">
        <v>257</v>
      </c>
      <c r="G146" s="2">
        <v>3627</v>
      </c>
      <c r="H146" s="3">
        <v>43735</v>
      </c>
      <c r="I146" s="2" t="s">
        <v>11</v>
      </c>
    </row>
    <row r="147" spans="1:13" x14ac:dyDescent="0.25">
      <c r="A147" s="2" t="s">
        <v>9</v>
      </c>
      <c r="B147" s="2">
        <v>10</v>
      </c>
      <c r="C147" s="2">
        <v>112140</v>
      </c>
      <c r="D147" s="2">
        <v>11214</v>
      </c>
      <c r="E147" s="2">
        <v>0</v>
      </c>
      <c r="F147" s="2" t="s">
        <v>258</v>
      </c>
      <c r="G147" s="2">
        <v>3691</v>
      </c>
      <c r="H147" s="2" t="s">
        <v>259</v>
      </c>
      <c r="I147" s="2" t="s">
        <v>11</v>
      </c>
      <c r="J147">
        <f>F146+D147</f>
        <v>323103.74</v>
      </c>
    </row>
    <row r="148" spans="1:13" x14ac:dyDescent="0.25">
      <c r="A148" s="2" t="s">
        <v>9</v>
      </c>
      <c r="B148" s="2">
        <v>10</v>
      </c>
      <c r="C148" s="2">
        <v>91125</v>
      </c>
      <c r="D148" s="2">
        <v>9112.5</v>
      </c>
      <c r="E148" s="2">
        <v>0</v>
      </c>
      <c r="F148" s="2" t="s">
        <v>260</v>
      </c>
      <c r="G148" s="2">
        <v>3713</v>
      </c>
      <c r="H148" s="2" t="s">
        <v>261</v>
      </c>
      <c r="I148" s="2" t="s">
        <v>11</v>
      </c>
      <c r="J148">
        <f>F147+D148</f>
        <v>332216.24</v>
      </c>
    </row>
    <row r="149" spans="1:13" x14ac:dyDescent="0.25">
      <c r="A149" s="2" t="s">
        <v>9</v>
      </c>
      <c r="B149" s="2">
        <v>10</v>
      </c>
      <c r="C149" s="2">
        <v>161838</v>
      </c>
      <c r="D149" s="2">
        <v>16183.8</v>
      </c>
      <c r="E149" s="2">
        <v>0</v>
      </c>
      <c r="F149" s="2" t="s">
        <v>262</v>
      </c>
      <c r="G149" s="2">
        <v>3730</v>
      </c>
      <c r="H149" s="2" t="s">
        <v>263</v>
      </c>
      <c r="I149" s="2" t="s">
        <v>11</v>
      </c>
      <c r="J149">
        <f>F148+D149</f>
        <v>348400.04</v>
      </c>
    </row>
    <row r="150" spans="1:13" x14ac:dyDescent="0.25">
      <c r="A150" s="2" t="s">
        <v>9</v>
      </c>
      <c r="B150" s="2">
        <v>10</v>
      </c>
      <c r="C150" s="2">
        <v>0</v>
      </c>
      <c r="D150" s="2">
        <v>-194075</v>
      </c>
      <c r="E150" s="2">
        <v>194075</v>
      </c>
      <c r="F150" s="2" t="s">
        <v>264</v>
      </c>
      <c r="G150" s="2">
        <v>3757</v>
      </c>
      <c r="H150" s="2" t="s">
        <v>265</v>
      </c>
      <c r="I150" s="2" t="s">
        <v>11</v>
      </c>
      <c r="J150">
        <f>F149-E150</f>
        <v>154325.03999999998</v>
      </c>
    </row>
    <row r="151" spans="1:13" x14ac:dyDescent="0.25">
      <c r="A151" s="2" t="s">
        <v>9</v>
      </c>
      <c r="B151" s="2">
        <v>10</v>
      </c>
      <c r="C151" s="2">
        <v>1</v>
      </c>
      <c r="D151" s="2">
        <v>0.1</v>
      </c>
      <c r="E151" s="2">
        <v>0</v>
      </c>
      <c r="F151" s="2" t="s">
        <v>266</v>
      </c>
      <c r="G151" s="2">
        <v>3758</v>
      </c>
      <c r="H151" s="2" t="s">
        <v>265</v>
      </c>
      <c r="I151" s="2" t="s">
        <v>11</v>
      </c>
      <c r="J151">
        <f>J150+D151</f>
        <v>154325.13999999998</v>
      </c>
    </row>
    <row r="152" spans="1:13" x14ac:dyDescent="0.25">
      <c r="A152" s="2" t="s">
        <v>9</v>
      </c>
      <c r="B152" s="2">
        <v>10</v>
      </c>
      <c r="C152" s="2">
        <v>0</v>
      </c>
      <c r="D152" s="2">
        <v>-129000</v>
      </c>
      <c r="E152" s="2">
        <v>129000</v>
      </c>
      <c r="F152" s="2" t="s">
        <v>267</v>
      </c>
      <c r="G152" s="2">
        <v>3791</v>
      </c>
      <c r="H152" s="2" t="s">
        <v>268</v>
      </c>
      <c r="I152" s="2" t="s">
        <v>11</v>
      </c>
      <c r="J152">
        <f>F151-E152</f>
        <v>25325.140000000014</v>
      </c>
      <c r="M152">
        <f>E150+E152</f>
        <v>323075</v>
      </c>
    </row>
    <row r="153" spans="1:13" x14ac:dyDescent="0.25">
      <c r="A153" s="2" t="s">
        <v>9</v>
      </c>
      <c r="B153" s="2">
        <v>10</v>
      </c>
      <c r="C153" s="2">
        <v>340638</v>
      </c>
      <c r="D153" s="2">
        <v>34063.800000000003</v>
      </c>
      <c r="E153" s="2">
        <v>0</v>
      </c>
      <c r="F153" s="2" t="s">
        <v>269</v>
      </c>
      <c r="G153" s="2">
        <v>3792</v>
      </c>
      <c r="H153" s="3">
        <v>43762</v>
      </c>
      <c r="I153" s="2" t="s">
        <v>11</v>
      </c>
      <c r="J153">
        <f>F152+D153</f>
        <v>59388.94</v>
      </c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13" x14ac:dyDescent="0.25">
      <c r="A155" s="2" t="s">
        <v>9</v>
      </c>
      <c r="B155" s="2">
        <v>10</v>
      </c>
      <c r="C155" s="2">
        <v>0</v>
      </c>
      <c r="D155" s="2">
        <v>-25300</v>
      </c>
      <c r="E155" s="2">
        <v>25300</v>
      </c>
      <c r="F155" s="2" t="s">
        <v>270</v>
      </c>
      <c r="G155" s="2">
        <v>3865</v>
      </c>
      <c r="H155" s="2" t="s">
        <v>271</v>
      </c>
      <c r="I155" s="2" t="s">
        <v>11</v>
      </c>
    </row>
    <row r="156" spans="1:13" x14ac:dyDescent="0.25">
      <c r="A156" s="2" t="s">
        <v>9</v>
      </c>
      <c r="B156" s="2">
        <v>10</v>
      </c>
      <c r="C156" s="2">
        <v>231713</v>
      </c>
      <c r="D156" s="2" t="s">
        <v>272</v>
      </c>
      <c r="E156" s="2">
        <v>0</v>
      </c>
      <c r="F156" s="2" t="s">
        <v>273</v>
      </c>
      <c r="G156" s="2">
        <v>3866</v>
      </c>
      <c r="H156" s="2" t="s">
        <v>271</v>
      </c>
      <c r="I156" s="2" t="s">
        <v>11</v>
      </c>
    </row>
    <row r="157" spans="1:13" x14ac:dyDescent="0.25">
      <c r="A157" s="2" t="s">
        <v>9</v>
      </c>
      <c r="B157" s="2">
        <v>10</v>
      </c>
      <c r="C157" s="2">
        <v>112500</v>
      </c>
      <c r="D157" s="2">
        <v>11250</v>
      </c>
      <c r="E157" s="2">
        <v>0</v>
      </c>
      <c r="F157" s="2" t="s">
        <v>274</v>
      </c>
      <c r="G157" s="2">
        <v>13885</v>
      </c>
      <c r="H157" s="2" t="s">
        <v>271</v>
      </c>
      <c r="I157" s="2" t="s">
        <v>11</v>
      </c>
    </row>
    <row r="158" spans="1:13" x14ac:dyDescent="0.25">
      <c r="A158" s="2" t="s">
        <v>9</v>
      </c>
      <c r="B158" s="2">
        <v>10</v>
      </c>
      <c r="C158" s="2">
        <v>0</v>
      </c>
      <c r="D158" s="2">
        <v>-34000</v>
      </c>
      <c r="E158" s="2">
        <v>34000</v>
      </c>
      <c r="F158" s="2" t="s">
        <v>275</v>
      </c>
      <c r="G158" s="2">
        <v>3878</v>
      </c>
      <c r="H158" s="2" t="s">
        <v>276</v>
      </c>
      <c r="I158" s="2" t="s">
        <v>11</v>
      </c>
    </row>
    <row r="159" spans="1:13" x14ac:dyDescent="0.25">
      <c r="A159" s="2" t="s">
        <v>9</v>
      </c>
      <c r="B159" s="2">
        <v>10</v>
      </c>
      <c r="C159" s="2">
        <v>184538</v>
      </c>
      <c r="D159" s="2" t="s">
        <v>277</v>
      </c>
      <c r="E159" s="2">
        <v>0</v>
      </c>
      <c r="F159" s="2" t="s">
        <v>278</v>
      </c>
      <c r="G159" s="2">
        <v>3879</v>
      </c>
      <c r="H159" s="2" t="s">
        <v>276</v>
      </c>
      <c r="I159" s="2" t="s">
        <v>11</v>
      </c>
    </row>
    <row r="160" spans="1:13" x14ac:dyDescent="0.25">
      <c r="A160" s="2" t="s">
        <v>9</v>
      </c>
      <c r="B160" s="2">
        <v>10</v>
      </c>
      <c r="C160" s="2">
        <v>161900</v>
      </c>
      <c r="D160" s="2">
        <v>16190</v>
      </c>
      <c r="E160" s="2">
        <v>0</v>
      </c>
      <c r="F160" s="2" t="s">
        <v>279</v>
      </c>
      <c r="G160" s="2">
        <v>6250</v>
      </c>
      <c r="H160" s="2" t="s">
        <v>280</v>
      </c>
      <c r="I160" s="2" t="s">
        <v>11</v>
      </c>
    </row>
    <row r="161" spans="1:9" x14ac:dyDescent="0.25">
      <c r="A161" s="2" t="s">
        <v>9</v>
      </c>
      <c r="B161" s="2">
        <v>10</v>
      </c>
      <c r="C161" s="2">
        <v>-112500</v>
      </c>
      <c r="D161" s="2">
        <v>-11250</v>
      </c>
      <c r="E161" s="2">
        <v>0</v>
      </c>
      <c r="F161" s="2" t="s">
        <v>281</v>
      </c>
      <c r="G161" s="2">
        <v>14106</v>
      </c>
      <c r="H161" s="2" t="s">
        <v>282</v>
      </c>
      <c r="I161" s="2" t="s">
        <v>11</v>
      </c>
    </row>
    <row r="162" spans="1:9" x14ac:dyDescent="0.25">
      <c r="A162" s="2" t="s">
        <v>9</v>
      </c>
      <c r="B162" s="2">
        <v>10</v>
      </c>
      <c r="C162" s="2">
        <v>25903</v>
      </c>
      <c r="D162" s="2" t="s">
        <v>283</v>
      </c>
      <c r="E162" s="2">
        <v>0</v>
      </c>
      <c r="F162" s="2" t="s">
        <v>284</v>
      </c>
      <c r="G162" s="2">
        <v>3953</v>
      </c>
      <c r="H162" s="2" t="s">
        <v>285</v>
      </c>
      <c r="I162" s="2" t="s">
        <v>11</v>
      </c>
    </row>
    <row r="163" spans="1:9" x14ac:dyDescent="0.25">
      <c r="A163" s="2" t="s">
        <v>9</v>
      </c>
      <c r="B163" s="2">
        <v>10</v>
      </c>
      <c r="C163" s="2">
        <v>0</v>
      </c>
      <c r="D163" s="2">
        <v>-48500</v>
      </c>
      <c r="E163" s="2">
        <v>48500</v>
      </c>
      <c r="F163" s="2" t="s">
        <v>286</v>
      </c>
      <c r="G163" s="2">
        <v>3993</v>
      </c>
      <c r="H163" s="2" t="s">
        <v>287</v>
      </c>
      <c r="I163" s="2" t="s">
        <v>11</v>
      </c>
    </row>
    <row r="164" spans="1:9" x14ac:dyDescent="0.25">
      <c r="A164" s="2" t="s">
        <v>9</v>
      </c>
      <c r="B164" s="2">
        <v>10</v>
      </c>
      <c r="C164" s="2">
        <v>100</v>
      </c>
      <c r="D164" s="2">
        <v>10</v>
      </c>
      <c r="E164" s="2">
        <v>0</v>
      </c>
      <c r="F164" s="2" t="s">
        <v>288</v>
      </c>
      <c r="G164" s="2">
        <v>3994</v>
      </c>
      <c r="H164" s="2" t="s">
        <v>287</v>
      </c>
      <c r="I164" s="2" t="s">
        <v>11</v>
      </c>
    </row>
    <row r="165" spans="1:9" x14ac:dyDescent="0.25">
      <c r="A165" s="2" t="s">
        <v>9</v>
      </c>
      <c r="B165" s="2">
        <v>10</v>
      </c>
      <c r="C165" s="2">
        <v>60228</v>
      </c>
      <c r="D165" s="2" t="s">
        <v>289</v>
      </c>
      <c r="E165" s="2">
        <v>0</v>
      </c>
      <c r="F165" s="2" t="s">
        <v>290</v>
      </c>
      <c r="G165" s="2">
        <v>4000</v>
      </c>
      <c r="H165" s="2" t="s">
        <v>291</v>
      </c>
      <c r="I165" s="2" t="s">
        <v>11</v>
      </c>
    </row>
    <row r="166" spans="1:9" x14ac:dyDescent="0.25">
      <c r="A166" s="2" t="s">
        <v>9</v>
      </c>
      <c r="B166" s="2">
        <v>10</v>
      </c>
      <c r="C166" s="2">
        <v>24192</v>
      </c>
      <c r="D166" s="2" t="s">
        <v>292</v>
      </c>
      <c r="E166" s="2">
        <v>0</v>
      </c>
      <c r="F166" s="2" t="s">
        <v>293</v>
      </c>
      <c r="G166" s="2">
        <v>4072</v>
      </c>
      <c r="H166" s="2" t="s">
        <v>294</v>
      </c>
      <c r="I166" s="2" t="s">
        <v>11</v>
      </c>
    </row>
    <row r="167" spans="1:9" x14ac:dyDescent="0.25">
      <c r="A167" s="2" t="s">
        <v>9</v>
      </c>
      <c r="B167" s="2">
        <v>10</v>
      </c>
      <c r="C167" s="2">
        <v>23718</v>
      </c>
      <c r="D167" s="2" t="s">
        <v>295</v>
      </c>
      <c r="E167" s="2">
        <v>0</v>
      </c>
      <c r="F167" s="2" t="s">
        <v>296</v>
      </c>
      <c r="G167" s="2">
        <v>4106</v>
      </c>
      <c r="H167" s="2" t="s">
        <v>297</v>
      </c>
      <c r="I167" s="2" t="s">
        <v>11</v>
      </c>
    </row>
    <row r="168" spans="1:9" x14ac:dyDescent="0.25">
      <c r="A168" s="2" t="s">
        <v>9</v>
      </c>
      <c r="B168" s="2">
        <v>10</v>
      </c>
      <c r="C168" s="2">
        <v>24192</v>
      </c>
      <c r="D168" s="2" t="s">
        <v>292</v>
      </c>
      <c r="E168" s="2">
        <v>0</v>
      </c>
      <c r="F168" s="2" t="s">
        <v>298</v>
      </c>
      <c r="G168" s="2">
        <v>4119</v>
      </c>
      <c r="H168" s="2" t="s">
        <v>299</v>
      </c>
      <c r="I168" s="2" t="s">
        <v>36</v>
      </c>
    </row>
    <row r="169" spans="1:9" x14ac:dyDescent="0.25">
      <c r="A169" s="2" t="s">
        <v>9</v>
      </c>
      <c r="B169" s="2">
        <v>10</v>
      </c>
      <c r="C169" s="2">
        <v>0</v>
      </c>
      <c r="D169" s="2">
        <v>-18000</v>
      </c>
      <c r="E169" s="2">
        <v>18000</v>
      </c>
      <c r="F169" s="2" t="s">
        <v>300</v>
      </c>
      <c r="G169" s="2">
        <v>4193</v>
      </c>
      <c r="H169" s="2" t="s">
        <v>301</v>
      </c>
      <c r="I169" s="2" t="s">
        <v>11</v>
      </c>
    </row>
    <row r="170" spans="1:9" x14ac:dyDescent="0.25">
      <c r="A170" s="2" t="s">
        <v>9</v>
      </c>
      <c r="B170" s="2">
        <v>10</v>
      </c>
      <c r="C170" s="2">
        <v>67347</v>
      </c>
      <c r="D170" s="2" t="s">
        <v>302</v>
      </c>
      <c r="E170" s="2">
        <v>0</v>
      </c>
      <c r="F170" s="2" t="s">
        <v>303</v>
      </c>
      <c r="G170" s="2">
        <v>4194</v>
      </c>
      <c r="H170" s="2" t="s">
        <v>301</v>
      </c>
      <c r="I170" s="2" t="s">
        <v>11</v>
      </c>
    </row>
    <row r="171" spans="1:9" x14ac:dyDescent="0.25">
      <c r="A171" s="2" t="s">
        <v>9</v>
      </c>
      <c r="B171" s="2">
        <v>10</v>
      </c>
      <c r="C171" s="2">
        <v>101250</v>
      </c>
      <c r="D171" s="2">
        <v>10125</v>
      </c>
      <c r="E171" s="2">
        <v>0</v>
      </c>
      <c r="F171" s="2" t="s">
        <v>304</v>
      </c>
      <c r="G171" s="2">
        <v>4266</v>
      </c>
      <c r="H171" s="2" t="s">
        <v>305</v>
      </c>
      <c r="I171" s="2" t="s">
        <v>11</v>
      </c>
    </row>
    <row r="172" spans="1:9" x14ac:dyDescent="0.25">
      <c r="A172" s="2" t="s">
        <v>9</v>
      </c>
      <c r="B172" s="2">
        <v>10</v>
      </c>
      <c r="C172" s="2">
        <v>80278</v>
      </c>
      <c r="D172" s="2" t="s">
        <v>306</v>
      </c>
      <c r="E172" s="2">
        <v>0</v>
      </c>
      <c r="F172" s="2" t="s">
        <v>307</v>
      </c>
      <c r="G172" s="2">
        <v>4269</v>
      </c>
      <c r="H172" s="2" t="s">
        <v>305</v>
      </c>
      <c r="I172" s="2" t="s">
        <v>11</v>
      </c>
    </row>
    <row r="173" spans="1:9" x14ac:dyDescent="0.25">
      <c r="A173" s="2" t="s">
        <v>9</v>
      </c>
      <c r="B173" s="2">
        <v>10</v>
      </c>
      <c r="C173" s="2">
        <v>210951</v>
      </c>
      <c r="D173" s="2" t="s">
        <v>308</v>
      </c>
      <c r="E173" s="2">
        <v>0</v>
      </c>
      <c r="F173" s="2" t="s">
        <v>309</v>
      </c>
      <c r="G173" s="2">
        <v>4274</v>
      </c>
      <c r="H173" s="2" t="s">
        <v>305</v>
      </c>
      <c r="I173" s="2" t="s">
        <v>11</v>
      </c>
    </row>
    <row r="174" spans="1:9" x14ac:dyDescent="0.25">
      <c r="A174" s="2" t="s">
        <v>9</v>
      </c>
      <c r="B174" s="2">
        <v>10</v>
      </c>
      <c r="C174" s="2">
        <v>0</v>
      </c>
      <c r="D174" s="2">
        <v>-2390</v>
      </c>
      <c r="E174" s="2">
        <v>2390</v>
      </c>
      <c r="F174" s="2" t="s">
        <v>310</v>
      </c>
      <c r="G174" s="2">
        <v>4337</v>
      </c>
      <c r="H174" s="2" t="s">
        <v>311</v>
      </c>
      <c r="I174" s="2" t="s">
        <v>11</v>
      </c>
    </row>
    <row r="175" spans="1:9" x14ac:dyDescent="0.25">
      <c r="A175" s="2" t="s">
        <v>9</v>
      </c>
      <c r="B175" s="2">
        <v>10</v>
      </c>
      <c r="C175" s="2">
        <v>13810</v>
      </c>
      <c r="D175" s="2">
        <v>1381</v>
      </c>
      <c r="E175" s="2">
        <v>0</v>
      </c>
      <c r="F175" s="2" t="s">
        <v>312</v>
      </c>
      <c r="G175" s="2">
        <v>4338</v>
      </c>
      <c r="H175" s="2" t="s">
        <v>311</v>
      </c>
      <c r="I175" s="2" t="s">
        <v>11</v>
      </c>
    </row>
    <row r="176" spans="1:9" x14ac:dyDescent="0.25">
      <c r="A176" s="2" t="s">
        <v>9</v>
      </c>
      <c r="B176" s="2">
        <v>10</v>
      </c>
      <c r="C176" s="2">
        <v>510138</v>
      </c>
      <c r="D176" s="2" t="s">
        <v>313</v>
      </c>
      <c r="E176" s="2">
        <v>0</v>
      </c>
      <c r="F176" s="2" t="s">
        <v>314</v>
      </c>
      <c r="G176" s="2">
        <v>4430</v>
      </c>
      <c r="H176" s="2" t="s">
        <v>315</v>
      </c>
      <c r="I176" s="2" t="s">
        <v>11</v>
      </c>
    </row>
    <row r="177" spans="1:9" x14ac:dyDescent="0.25">
      <c r="A177" s="2" t="s">
        <v>9</v>
      </c>
      <c r="B177" s="2">
        <v>10</v>
      </c>
      <c r="C177" s="2">
        <v>0</v>
      </c>
      <c r="D177" s="2">
        <v>-6740</v>
      </c>
      <c r="E177" s="2">
        <v>6740</v>
      </c>
      <c r="F177" s="2" t="s">
        <v>316</v>
      </c>
      <c r="G177" s="2">
        <v>4464</v>
      </c>
      <c r="H177" s="2" t="s">
        <v>317</v>
      </c>
      <c r="I177" s="2" t="s">
        <v>11</v>
      </c>
    </row>
    <row r="178" spans="1:9" x14ac:dyDescent="0.25">
      <c r="A178" s="2" t="s">
        <v>9</v>
      </c>
      <c r="B178" s="2">
        <v>10</v>
      </c>
      <c r="C178" s="2">
        <v>115570</v>
      </c>
      <c r="D178" s="2">
        <v>11557</v>
      </c>
      <c r="E178" s="2">
        <v>0</v>
      </c>
      <c r="F178" s="2" t="s">
        <v>318</v>
      </c>
      <c r="G178" s="2">
        <v>4465</v>
      </c>
      <c r="H178" s="2" t="s">
        <v>317</v>
      </c>
      <c r="I178" s="2" t="s">
        <v>11</v>
      </c>
    </row>
    <row r="179" spans="1:9" x14ac:dyDescent="0.25">
      <c r="A179" s="2" t="s">
        <v>9</v>
      </c>
      <c r="B179" s="2">
        <v>10</v>
      </c>
      <c r="C179" s="2">
        <v>470529</v>
      </c>
      <c r="D179" s="2" t="s">
        <v>319</v>
      </c>
      <c r="E179" s="2">
        <v>0</v>
      </c>
      <c r="F179" s="2" t="s">
        <v>320</v>
      </c>
      <c r="G179" s="2">
        <v>4527</v>
      </c>
      <c r="H179" s="2" t="s">
        <v>321</v>
      </c>
      <c r="I179" s="2" t="s">
        <v>11</v>
      </c>
    </row>
    <row r="180" spans="1:9" x14ac:dyDescent="0.25">
      <c r="A180" s="2" t="s">
        <v>9</v>
      </c>
      <c r="B180" s="2">
        <v>10</v>
      </c>
      <c r="C180" s="2">
        <v>61155</v>
      </c>
      <c r="D180" s="2" t="s">
        <v>322</v>
      </c>
      <c r="E180" s="2">
        <v>0</v>
      </c>
      <c r="F180" s="2" t="s">
        <v>323</v>
      </c>
      <c r="G180" s="2">
        <v>4542</v>
      </c>
      <c r="H180" s="2" t="s">
        <v>324</v>
      </c>
      <c r="I180" s="2" t="s">
        <v>36</v>
      </c>
    </row>
    <row r="181" spans="1:9" x14ac:dyDescent="0.25">
      <c r="A181" s="2" t="s">
        <v>9</v>
      </c>
      <c r="B181" s="2">
        <v>10</v>
      </c>
      <c r="C181" s="2">
        <v>0</v>
      </c>
      <c r="D181" s="2">
        <v>-24461</v>
      </c>
      <c r="E181" s="2">
        <v>24461</v>
      </c>
      <c r="F181" s="2" t="s">
        <v>325</v>
      </c>
      <c r="G181" s="2">
        <v>4545</v>
      </c>
      <c r="H181" s="2" t="s">
        <v>326</v>
      </c>
      <c r="I181" s="2" t="s">
        <v>11</v>
      </c>
    </row>
    <row r="182" spans="1:9" x14ac:dyDescent="0.25">
      <c r="A182" s="2" t="s">
        <v>9</v>
      </c>
      <c r="B182" s="2">
        <v>10</v>
      </c>
      <c r="C182" s="2">
        <v>1</v>
      </c>
      <c r="D182" s="2" t="s">
        <v>92</v>
      </c>
      <c r="E182" s="2">
        <v>0</v>
      </c>
      <c r="F182" s="2" t="s">
        <v>327</v>
      </c>
      <c r="G182" s="2">
        <v>4546</v>
      </c>
      <c r="H182" s="2" t="s">
        <v>326</v>
      </c>
      <c r="I182" s="2" t="s">
        <v>11</v>
      </c>
    </row>
    <row r="183" spans="1:9" x14ac:dyDescent="0.25">
      <c r="A183" s="2" t="s">
        <v>9</v>
      </c>
      <c r="B183" s="2">
        <v>10</v>
      </c>
      <c r="C183" s="2">
        <v>1542120</v>
      </c>
      <c r="D183" s="2">
        <v>154212</v>
      </c>
      <c r="E183" s="2">
        <v>0</v>
      </c>
      <c r="F183" s="2" t="s">
        <v>328</v>
      </c>
      <c r="G183" s="2">
        <v>4571</v>
      </c>
      <c r="H183" s="2" t="s">
        <v>329</v>
      </c>
      <c r="I183" s="2" t="s">
        <v>11</v>
      </c>
    </row>
    <row r="184" spans="1:9" x14ac:dyDescent="0.25">
      <c r="A184" s="2" t="s">
        <v>9</v>
      </c>
      <c r="B184" s="2">
        <v>10</v>
      </c>
      <c r="C184" s="2">
        <v>0</v>
      </c>
      <c r="D184" s="2">
        <v>-41980</v>
      </c>
      <c r="E184" s="2">
        <v>41980</v>
      </c>
      <c r="F184" s="2" t="s">
        <v>330</v>
      </c>
      <c r="G184" s="2">
        <v>4594</v>
      </c>
      <c r="H184" s="2" t="s">
        <v>331</v>
      </c>
      <c r="I184" s="2" t="s">
        <v>11</v>
      </c>
    </row>
    <row r="185" spans="1:9" x14ac:dyDescent="0.25">
      <c r="A185" s="2" t="s">
        <v>9</v>
      </c>
      <c r="B185" s="2">
        <v>10</v>
      </c>
      <c r="C185" s="2">
        <v>5</v>
      </c>
      <c r="D185" s="2" t="s">
        <v>332</v>
      </c>
      <c r="E185" s="2">
        <v>0</v>
      </c>
      <c r="F185" s="2" t="s">
        <v>333</v>
      </c>
      <c r="G185" s="2">
        <v>4595</v>
      </c>
      <c r="H185" s="2" t="s">
        <v>331</v>
      </c>
      <c r="I185" s="2" t="s">
        <v>11</v>
      </c>
    </row>
    <row r="186" spans="1:9" x14ac:dyDescent="0.25">
      <c r="A186" s="2" t="s">
        <v>9</v>
      </c>
      <c r="B186" s="2">
        <v>10</v>
      </c>
      <c r="C186" s="2">
        <v>0</v>
      </c>
      <c r="D186" s="2" t="s">
        <v>334</v>
      </c>
      <c r="E186" s="2" t="s">
        <v>335</v>
      </c>
      <c r="F186" s="2" t="s">
        <v>336</v>
      </c>
      <c r="G186" s="2">
        <v>4662</v>
      </c>
      <c r="H186" s="2" t="s">
        <v>337</v>
      </c>
      <c r="I186" s="2" t="s">
        <v>11</v>
      </c>
    </row>
    <row r="187" spans="1:9" x14ac:dyDescent="0.25">
      <c r="A187" s="2" t="s">
        <v>9</v>
      </c>
      <c r="B187" s="2">
        <v>10</v>
      </c>
      <c r="C187" s="2">
        <v>50000</v>
      </c>
      <c r="D187" s="2">
        <v>5000</v>
      </c>
      <c r="E187" s="2">
        <v>0</v>
      </c>
      <c r="F187" s="2" t="s">
        <v>338</v>
      </c>
      <c r="G187" s="2">
        <v>4663</v>
      </c>
      <c r="H187" s="2" t="s">
        <v>337</v>
      </c>
      <c r="I187" s="2" t="s">
        <v>11</v>
      </c>
    </row>
    <row r="188" spans="1:9" x14ac:dyDescent="0.25">
      <c r="A188" s="2" t="s">
        <v>9</v>
      </c>
      <c r="B188" s="2">
        <v>10</v>
      </c>
      <c r="C188" s="2" t="s">
        <v>339</v>
      </c>
      <c r="D188" s="2" t="s">
        <v>340</v>
      </c>
      <c r="E188" s="2">
        <v>0</v>
      </c>
      <c r="F188" s="2" t="s">
        <v>341</v>
      </c>
      <c r="G188" s="2">
        <v>4688</v>
      </c>
      <c r="H188" s="2" t="s">
        <v>342</v>
      </c>
      <c r="I188" s="2" t="s">
        <v>11</v>
      </c>
    </row>
    <row r="189" spans="1:9" x14ac:dyDescent="0.25">
      <c r="A189" s="2" t="s">
        <v>9</v>
      </c>
      <c r="B189" s="2">
        <v>10</v>
      </c>
      <c r="C189" s="2">
        <v>0</v>
      </c>
      <c r="D189" s="2">
        <v>-32606</v>
      </c>
      <c r="E189" s="2">
        <v>32606</v>
      </c>
      <c r="F189" s="2" t="s">
        <v>343</v>
      </c>
      <c r="G189" s="2">
        <v>4697</v>
      </c>
      <c r="H189" s="2" t="s">
        <v>344</v>
      </c>
      <c r="I189" s="2" t="s">
        <v>11</v>
      </c>
    </row>
    <row r="190" spans="1:9" x14ac:dyDescent="0.25">
      <c r="A190" s="2" t="s">
        <v>9</v>
      </c>
      <c r="B190" s="2">
        <v>10</v>
      </c>
      <c r="C190" s="2">
        <v>10</v>
      </c>
      <c r="D190" s="2">
        <v>1</v>
      </c>
      <c r="E190" s="2">
        <v>0</v>
      </c>
      <c r="F190" s="2" t="s">
        <v>345</v>
      </c>
      <c r="G190" s="2">
        <v>4698</v>
      </c>
      <c r="H190" s="2" t="s">
        <v>344</v>
      </c>
      <c r="I190" s="2" t="s">
        <v>11</v>
      </c>
    </row>
    <row r="191" spans="1:9" x14ac:dyDescent="0.25">
      <c r="A191" s="2" t="s">
        <v>9</v>
      </c>
      <c r="B191" s="2">
        <v>10</v>
      </c>
      <c r="C191" s="2">
        <v>0</v>
      </c>
      <c r="D191" s="2">
        <v>-101924</v>
      </c>
      <c r="E191" s="2">
        <v>101924</v>
      </c>
      <c r="F191" s="2" t="s">
        <v>346</v>
      </c>
      <c r="G191" s="2">
        <v>4709</v>
      </c>
      <c r="H191" s="2" t="s">
        <v>347</v>
      </c>
      <c r="I191" s="2" t="s">
        <v>11</v>
      </c>
    </row>
    <row r="192" spans="1:9" x14ac:dyDescent="0.25">
      <c r="A192" s="2" t="s">
        <v>9</v>
      </c>
      <c r="B192" s="2">
        <v>10</v>
      </c>
      <c r="C192" s="2">
        <v>1</v>
      </c>
      <c r="D192" s="2" t="s">
        <v>92</v>
      </c>
      <c r="E192" s="2">
        <v>0</v>
      </c>
      <c r="F192" s="2" t="s">
        <v>348</v>
      </c>
      <c r="G192" s="2">
        <v>4710</v>
      </c>
      <c r="H192" s="2" t="s">
        <v>347</v>
      </c>
      <c r="I192" s="2" t="s">
        <v>11</v>
      </c>
    </row>
    <row r="193" spans="1:9" x14ac:dyDescent="0.25">
      <c r="A193" s="2" t="s">
        <v>9</v>
      </c>
      <c r="B193" s="2">
        <v>10</v>
      </c>
      <c r="C193" s="2">
        <v>0</v>
      </c>
      <c r="D193" s="2">
        <v>-24927</v>
      </c>
      <c r="E193" s="2">
        <v>24927</v>
      </c>
      <c r="F193" s="2" t="s">
        <v>349</v>
      </c>
      <c r="G193" s="2">
        <v>4752</v>
      </c>
      <c r="H193" s="2" t="s">
        <v>350</v>
      </c>
      <c r="I193" s="2" t="s">
        <v>11</v>
      </c>
    </row>
    <row r="194" spans="1:9" x14ac:dyDescent="0.25">
      <c r="A194" s="2" t="s">
        <v>9</v>
      </c>
      <c r="B194" s="2">
        <v>10</v>
      </c>
      <c r="C194" s="2">
        <v>7689</v>
      </c>
      <c r="D194" s="2" t="s">
        <v>351</v>
      </c>
      <c r="E194" s="2">
        <v>0</v>
      </c>
      <c r="F194" s="2" t="s">
        <v>352</v>
      </c>
      <c r="G194" s="2">
        <v>4753</v>
      </c>
      <c r="H194" s="2" t="s">
        <v>350</v>
      </c>
      <c r="I194" s="2" t="s">
        <v>11</v>
      </c>
    </row>
    <row r="195" spans="1:9" x14ac:dyDescent="0.25">
      <c r="A195" s="2" t="s">
        <v>9</v>
      </c>
      <c r="B195" s="2">
        <v>10</v>
      </c>
      <c r="C195" s="2">
        <v>0</v>
      </c>
      <c r="D195" s="2">
        <v>-3870</v>
      </c>
      <c r="E195" s="2">
        <v>3870</v>
      </c>
      <c r="F195" s="2" t="s">
        <v>353</v>
      </c>
      <c r="G195" s="2">
        <v>4821</v>
      </c>
      <c r="H195" s="2" t="s">
        <v>354</v>
      </c>
      <c r="I195" s="2" t="s">
        <v>11</v>
      </c>
    </row>
    <row r="196" spans="1:9" x14ac:dyDescent="0.25">
      <c r="A196" s="2" t="s">
        <v>9</v>
      </c>
      <c r="B196" s="2">
        <v>10</v>
      </c>
      <c r="C196" s="2" t="s">
        <v>355</v>
      </c>
      <c r="D196" s="2" t="s">
        <v>356</v>
      </c>
      <c r="E196" s="2">
        <v>0</v>
      </c>
      <c r="F196" s="2" t="s">
        <v>357</v>
      </c>
      <c r="G196" s="2">
        <v>4822</v>
      </c>
      <c r="H196" s="2" t="s">
        <v>354</v>
      </c>
      <c r="I196" s="2" t="s">
        <v>11</v>
      </c>
    </row>
    <row r="197" spans="1:9" x14ac:dyDescent="0.25">
      <c r="A197" s="2" t="s">
        <v>9</v>
      </c>
      <c r="B197" s="2">
        <v>10</v>
      </c>
      <c r="C197" s="2">
        <v>15122</v>
      </c>
      <c r="D197" s="2" t="s">
        <v>358</v>
      </c>
      <c r="E197" s="2">
        <v>0</v>
      </c>
      <c r="F197" s="2" t="s">
        <v>357</v>
      </c>
      <c r="G197" s="2">
        <v>4843</v>
      </c>
      <c r="H197" s="2" t="s">
        <v>359</v>
      </c>
      <c r="I197" s="2" t="s">
        <v>11</v>
      </c>
    </row>
    <row r="198" spans="1:9" x14ac:dyDescent="0.25">
      <c r="A198" s="2" t="s">
        <v>9</v>
      </c>
      <c r="B198" s="2">
        <v>10</v>
      </c>
      <c r="C198" s="2">
        <v>87930</v>
      </c>
      <c r="D198" s="2">
        <v>8793</v>
      </c>
      <c r="E198" s="2">
        <v>0</v>
      </c>
      <c r="F198" s="2" t="s">
        <v>357</v>
      </c>
      <c r="G198" s="2">
        <v>4895</v>
      </c>
      <c r="H198" s="2" t="s">
        <v>360</v>
      </c>
      <c r="I198" s="2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AKS_Admin</dc:creator>
  <cp:lastModifiedBy>AKS_Admin</cp:lastModifiedBy>
  <dcterms:created xsi:type="dcterms:W3CDTF">2020-03-17T19:00:24Z</dcterms:created>
  <dcterms:modified xsi:type="dcterms:W3CDTF">2020-03-17T20:55:56Z</dcterms:modified>
</cp:coreProperties>
</file>