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Лист1" sheetId="1" r:id="rId1"/>
    <sheet name="Лист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22" i="1" l="1"/>
  <c r="R29" i="1" s="1"/>
  <c r="V22" i="1"/>
  <c r="T22" i="1"/>
  <c r="P29" i="1" s="1"/>
  <c r="R22" i="1"/>
  <c r="P22" i="1"/>
  <c r="N29" i="1" s="1"/>
  <c r="N22" i="1"/>
  <c r="M29" i="1" s="1"/>
  <c r="R28" i="1"/>
  <c r="R27" i="1"/>
  <c r="Q28" i="1"/>
  <c r="Q29" i="1"/>
  <c r="Q27" i="1"/>
  <c r="P28" i="1"/>
  <c r="P27" i="1"/>
  <c r="O28" i="1"/>
  <c r="O29" i="1"/>
  <c r="O27" i="1"/>
  <c r="N28" i="1"/>
  <c r="N27" i="1"/>
  <c r="M28" i="1"/>
  <c r="M27" i="1"/>
  <c r="X21" i="1" l="1"/>
  <c r="V21" i="1"/>
  <c r="T21" i="1"/>
  <c r="R21" i="1"/>
  <c r="P21" i="1"/>
  <c r="N21" i="1"/>
</calcChain>
</file>

<file path=xl/sharedStrings.xml><?xml version="1.0" encoding="utf-8"?>
<sst xmlns="http://schemas.openxmlformats.org/spreadsheetml/2006/main" count="100" uniqueCount="44">
  <si>
    <t>Size</t>
  </si>
  <si>
    <t>DGEM_OPT</t>
  </si>
  <si>
    <t>Time</t>
  </si>
  <si>
    <t>AvTime</t>
  </si>
  <si>
    <t>LaunchNum</t>
  </si>
  <si>
    <t>BlockSize</t>
  </si>
  <si>
    <t>0.130373</t>
  </si>
  <si>
    <t>0.150432</t>
  </si>
  <si>
    <t>0.131015</t>
  </si>
  <si>
    <t>1.12524</t>
  </si>
  <si>
    <t>1.13295</t>
  </si>
  <si>
    <t>1.07029</t>
  </si>
  <si>
    <t>8.99806</t>
  </si>
  <si>
    <t>8.768</t>
  </si>
  <si>
    <t>9.32869</t>
  </si>
  <si>
    <t>73.7274</t>
  </si>
  <si>
    <t>71.0089</t>
  </si>
  <si>
    <t>70.4818</t>
  </si>
  <si>
    <t>0.001806</t>
  </si>
  <si>
    <t>0.002078</t>
  </si>
  <si>
    <t>0.001066</t>
  </si>
  <si>
    <t>0.016656</t>
  </si>
  <si>
    <t>0.01615</t>
  </si>
  <si>
    <t>0.010242</t>
  </si>
  <si>
    <t>0.193074</t>
  </si>
  <si>
    <t>0.124755</t>
  </si>
  <si>
    <t>0.078523</t>
  </si>
  <si>
    <t>1.88138</t>
  </si>
  <si>
    <t>1.00442</t>
  </si>
  <si>
    <t>0.618206</t>
  </si>
  <si>
    <t>35.1937</t>
  </si>
  <si>
    <t>8.48909</t>
  </si>
  <si>
    <t>5.40016</t>
  </si>
  <si>
    <t>314.874</t>
  </si>
  <si>
    <t>73.3053</t>
  </si>
  <si>
    <t>43.642</t>
  </si>
  <si>
    <t>time</t>
  </si>
  <si>
    <t>speedup</t>
  </si>
  <si>
    <t>size: 64</t>
  </si>
  <si>
    <t>size:  128</t>
  </si>
  <si>
    <t>size: 256</t>
  </si>
  <si>
    <t>size: 512</t>
  </si>
  <si>
    <t>size: 1024</t>
  </si>
  <si>
    <t>size: 2048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</si>
</sst>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/>
    <xf numFmtId="0" fontId="0" fillId="0" borderId="0" xfId="0" applyNumberForma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Ускорение</a:t>
            </a:r>
            <a:r>
              <a:rPr lang="ru-RU" baseline="0"/>
              <a:t> умножения матриц 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DGEM_opt_0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Лист1!$M$26:$R$26</c:f>
              <c:strCache>
                <c:ptCount val="6"/>
                <c:pt idx="0">
                  <c:v>size: 64</c:v>
                </c:pt>
                <c:pt idx="1">
                  <c:v>size:  128</c:v>
                </c:pt>
                <c:pt idx="2">
                  <c:v>size: 256</c:v>
                </c:pt>
                <c:pt idx="3">
                  <c:v>size: 512</c:v>
                </c:pt>
                <c:pt idx="4">
                  <c:v>size: 1024</c:v>
                </c:pt>
                <c:pt idx="5">
                  <c:v>size: 2048</c:v>
                </c:pt>
              </c:strCache>
            </c:strRef>
          </c:cat>
          <c:val>
            <c:numRef>
              <c:f>Лист1!$M$27:$R$27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0C-48F7-8F9C-79C901D96B64}"/>
            </c:ext>
          </c:extLst>
        </c:ser>
        <c:ser>
          <c:idx val="1"/>
          <c:order val="1"/>
          <c:tx>
            <c:v>DGEM_opt_1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Лист1!$M$26:$R$26</c:f>
              <c:strCache>
                <c:ptCount val="6"/>
                <c:pt idx="0">
                  <c:v>size: 64</c:v>
                </c:pt>
                <c:pt idx="1">
                  <c:v>size:  128</c:v>
                </c:pt>
                <c:pt idx="2">
                  <c:v>size: 256</c:v>
                </c:pt>
                <c:pt idx="3">
                  <c:v>size: 512</c:v>
                </c:pt>
                <c:pt idx="4">
                  <c:v>size: 1024</c:v>
                </c:pt>
                <c:pt idx="5">
                  <c:v>size: 2048</c:v>
                </c:pt>
              </c:strCache>
            </c:strRef>
          </c:cat>
          <c:val>
            <c:numRef>
              <c:f>Лист1!$M$28:$R$28</c:f>
              <c:numCache>
                <c:formatCode>General</c:formatCode>
                <c:ptCount val="6"/>
                <c:pt idx="0">
                  <c:v>1.1506090808416389</c:v>
                </c:pt>
                <c:pt idx="1">
                  <c:v>1.0313312693498451</c:v>
                </c:pt>
                <c:pt idx="2">
                  <c:v>1.547625345677528</c:v>
                </c:pt>
                <c:pt idx="3">
                  <c:v>1.8731008940483063</c:v>
                </c:pt>
                <c:pt idx="4">
                  <c:v>4.1457564945123684</c:v>
                </c:pt>
                <c:pt idx="5">
                  <c:v>4.2953783696403942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0C-48F7-8F9C-79C901D96B64}"/>
            </c:ext>
          </c:extLst>
        </c:ser>
        <c:ser>
          <c:idx val="2"/>
          <c:order val="2"/>
          <c:tx>
            <c:v>DGEM_opt_2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Лист1!$M$26:$R$26</c:f>
              <c:strCache>
                <c:ptCount val="6"/>
                <c:pt idx="0">
                  <c:v>size: 64</c:v>
                </c:pt>
                <c:pt idx="1">
                  <c:v>size:  128</c:v>
                </c:pt>
                <c:pt idx="2">
                  <c:v>size: 256</c:v>
                </c:pt>
                <c:pt idx="3">
                  <c:v>size: 512</c:v>
                </c:pt>
                <c:pt idx="4">
                  <c:v>size: 1024</c:v>
                </c:pt>
                <c:pt idx="5">
                  <c:v>size: 2048</c:v>
                </c:pt>
              </c:strCache>
            </c:strRef>
          </c:cat>
          <c:val>
            <c:numRef>
              <c:f>Лист1!$M$29:$R$29</c:f>
              <c:numCache>
                <c:formatCode>General</c:formatCode>
                <c:ptCount val="6"/>
                <c:pt idx="0">
                  <c:v>1.9493433395872417</c:v>
                </c:pt>
                <c:pt idx="1">
                  <c:v>1.6262448740480377</c:v>
                </c:pt>
                <c:pt idx="2">
                  <c:v>2.4588209823873259</c:v>
                </c:pt>
                <c:pt idx="3">
                  <c:v>3.0432897771940097</c:v>
                </c:pt>
                <c:pt idx="4">
                  <c:v>6.5171587508518272</c:v>
                </c:pt>
                <c:pt idx="5">
                  <c:v>7.2149305714678524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0C-48F7-8F9C-79C901D96B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0892640"/>
        <c:axId val="1120886400"/>
      </c:lineChart>
      <c:catAx>
        <c:axId val="1120892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20886400"/>
        <c:crosses val="autoZero"/>
        <c:auto val="1"/>
        <c:lblAlgn val="ctr"/>
        <c:lblOffset val="100"/>
        <c:noMultiLvlLbl val="0"/>
      </c:catAx>
      <c:valAx>
        <c:axId val="112088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2089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Лист2!$E$15</c:f>
              <c:strCache>
                <c:ptCount val="1"/>
                <c:pt idx="0">
                  <c:v>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Лист2!$D$16:$D$23</c:f>
              <c:numCache>
                <c:formatCode>General</c:formatCode>
                <c:ptCount val="8"/>
                <c:pt idx="0">
                  <c:v>1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</c:numCache>
            </c:numRef>
          </c:cat>
          <c:val>
            <c:numRef>
              <c:f>Лист2!$E$16:$E$23</c:f>
              <c:numCache>
                <c:formatCode>General</c:formatCode>
                <c:ptCount val="8"/>
                <c:pt idx="0">
                  <c:v>74.025499999999994</c:v>
                </c:pt>
                <c:pt idx="1">
                  <c:v>5.9157200000000003</c:v>
                </c:pt>
                <c:pt idx="2">
                  <c:v>6.1845400000000001</c:v>
                </c:pt>
                <c:pt idx="3">
                  <c:v>5.4200999999999997</c:v>
                </c:pt>
                <c:pt idx="4">
                  <c:v>5.0082300000000002</c:v>
                </c:pt>
                <c:pt idx="5">
                  <c:v>5.1065899999999997</c:v>
                </c:pt>
                <c:pt idx="6">
                  <c:v>5.09511</c:v>
                </c:pt>
                <c:pt idx="7">
                  <c:v>5.9014499999999996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FB-4E7D-9E6E-3599101974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7625296"/>
        <c:axId val="113762571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Лист2!$D$15</c15:sqref>
                        </c15:formulaRef>
                      </c:ext>
                    </c:extLst>
                    <c:strCache>
                      <c:ptCount val="1"/>
                      <c:pt idx="0">
                        <c:v>BlockSize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Лист2!$D$16:$D$23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16</c:v>
                      </c:pt>
                      <c:pt idx="2">
                        <c:v>32</c:v>
                      </c:pt>
                      <c:pt idx="3">
                        <c:v>64</c:v>
                      </c:pt>
                      <c:pt idx="4">
                        <c:v>128</c:v>
                      </c:pt>
                      <c:pt idx="5">
                        <c:v>256</c:v>
                      </c:pt>
                      <c:pt idx="6">
                        <c:v>512</c:v>
                      </c:pt>
                      <c:pt idx="7">
                        <c:v>1024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Лист2!$D$16:$D$23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16</c:v>
                      </c:pt>
                      <c:pt idx="2">
                        <c:v>32</c:v>
                      </c:pt>
                      <c:pt idx="3">
                        <c:v>64</c:v>
                      </c:pt>
                      <c:pt idx="4">
                        <c:v>128</c:v>
                      </c:pt>
                      <c:pt idx="5">
                        <c:v>256</c:v>
                      </c:pt>
                      <c:pt idx="6">
                        <c:v>512</c:v>
                      </c:pt>
                      <c:pt idx="7">
                        <c:v>1024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D9FB-4E7D-9E6E-359910197419}"/>
                  </c:ext>
                </c:extLst>
              </c15:ser>
            </c15:filteredLineSeries>
          </c:ext>
        </c:extLst>
      </c:lineChart>
      <c:catAx>
        <c:axId val="1137625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37625712"/>
        <c:crosses val="autoZero"/>
        <c:auto val="1"/>
        <c:lblAlgn val="ctr"/>
        <c:lblOffset val="100"/>
        <c:noMultiLvlLbl val="0"/>
      </c:catAx>
      <c:valAx>
        <c:axId val="113762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37625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238125</xdr:colOff>
      <xdr:row>30</xdr:row>
      <xdr:rowOff>180975</xdr:rowOff>
    </xdr:from>
    <xdr:to>
      <xdr:col>17</xdr:col>
      <xdr:colOff>733425</xdr:colOff>
      <xdr:row>45</xdr:row>
      <xdr:rowOff>66675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419100</xdr:colOff>
      <xdr:row>13</xdr:row>
      <xdr:rowOff>66675</xdr:rowOff>
    </xdr:from>
    <xdr:to>
      <xdr:col>14</xdr:col>
      <xdr:colOff>438149</xdr:colOff>
      <xdr:row>31</xdr:row>
      <xdr:rowOff>152400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6"/>
  <sheetViews>
    <sheetView topLeftCell="A13" workbookViewId="0">
      <selection activeCell="U36" sqref="U36"/>
    </sheetView>
  </sheetViews>
  <sheetFormatPr defaultRowHeight="15" x14ac:dyDescent="0.25"/>
  <cols>
    <col min="12" max="12" width="10.85546875" bestFit="1" customWidth="1"/>
    <col min="13" max="13" width="12.5703125" bestFit="1" customWidth="1"/>
    <col min="14" max="14" width="14.140625" bestFit="1" customWidth="1"/>
    <col min="15" max="15" width="14" customWidth="1"/>
    <col min="16" max="16" width="13.7109375" bestFit="1" customWidth="1"/>
    <col min="17" max="18" width="14.71093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64</v>
      </c>
      <c r="B2">
        <v>0</v>
      </c>
      <c r="C2" t="s">
        <v>6</v>
      </c>
      <c r="D2" t="s">
        <v>6</v>
      </c>
      <c r="E2">
        <v>1</v>
      </c>
      <c r="F2">
        <v>64</v>
      </c>
    </row>
    <row r="3" spans="1:6" x14ac:dyDescent="0.25">
      <c r="A3">
        <v>64</v>
      </c>
      <c r="B3">
        <v>1</v>
      </c>
      <c r="C3" t="s">
        <v>7</v>
      </c>
      <c r="D3" t="s">
        <v>7</v>
      </c>
      <c r="E3">
        <v>1</v>
      </c>
      <c r="F3">
        <v>64</v>
      </c>
    </row>
    <row r="4" spans="1:6" x14ac:dyDescent="0.25">
      <c r="A4">
        <v>64</v>
      </c>
      <c r="B4">
        <v>2</v>
      </c>
      <c r="C4" t="s">
        <v>8</v>
      </c>
      <c r="D4" t="s">
        <v>8</v>
      </c>
      <c r="E4">
        <v>1</v>
      </c>
      <c r="F4">
        <v>64</v>
      </c>
    </row>
    <row r="5" spans="1:6" x14ac:dyDescent="0.25">
      <c r="A5" t="s">
        <v>0</v>
      </c>
      <c r="B5" t="s">
        <v>1</v>
      </c>
      <c r="C5" t="s">
        <v>2</v>
      </c>
      <c r="D5" t="s">
        <v>3</v>
      </c>
      <c r="E5" t="s">
        <v>4</v>
      </c>
      <c r="F5" t="s">
        <v>5</v>
      </c>
    </row>
    <row r="6" spans="1:6" x14ac:dyDescent="0.25">
      <c r="A6">
        <v>128</v>
      </c>
      <c r="B6">
        <v>0</v>
      </c>
      <c r="C6" t="s">
        <v>9</v>
      </c>
      <c r="D6" t="s">
        <v>9</v>
      </c>
      <c r="E6">
        <v>1</v>
      </c>
      <c r="F6">
        <v>64</v>
      </c>
    </row>
    <row r="7" spans="1:6" x14ac:dyDescent="0.25">
      <c r="A7">
        <v>128</v>
      </c>
      <c r="B7">
        <v>1</v>
      </c>
      <c r="C7" t="s">
        <v>10</v>
      </c>
      <c r="D7" t="s">
        <v>10</v>
      </c>
      <c r="E7">
        <v>1</v>
      </c>
      <c r="F7">
        <v>64</v>
      </c>
    </row>
    <row r="8" spans="1:6" x14ac:dyDescent="0.25">
      <c r="A8">
        <v>128</v>
      </c>
      <c r="B8">
        <v>2</v>
      </c>
      <c r="C8" t="s">
        <v>11</v>
      </c>
      <c r="D8" t="s">
        <v>11</v>
      </c>
      <c r="E8">
        <v>1</v>
      </c>
      <c r="F8">
        <v>64</v>
      </c>
    </row>
    <row r="9" spans="1:6" x14ac:dyDescent="0.25">
      <c r="A9" t="s">
        <v>0</v>
      </c>
      <c r="B9" t="s">
        <v>1</v>
      </c>
      <c r="C9" t="s">
        <v>2</v>
      </c>
      <c r="D9" t="s">
        <v>3</v>
      </c>
      <c r="E9" t="s">
        <v>4</v>
      </c>
      <c r="F9" t="s">
        <v>5</v>
      </c>
    </row>
    <row r="10" spans="1:6" x14ac:dyDescent="0.25">
      <c r="A10">
        <v>256</v>
      </c>
      <c r="B10">
        <v>0</v>
      </c>
      <c r="C10" t="s">
        <v>12</v>
      </c>
      <c r="D10" t="s">
        <v>12</v>
      </c>
      <c r="E10">
        <v>1</v>
      </c>
      <c r="F10">
        <v>64</v>
      </c>
    </row>
    <row r="11" spans="1:6" x14ac:dyDescent="0.25">
      <c r="A11">
        <v>256</v>
      </c>
      <c r="B11">
        <v>1</v>
      </c>
      <c r="C11" t="s">
        <v>13</v>
      </c>
      <c r="D11" t="s">
        <v>13</v>
      </c>
      <c r="E11">
        <v>1</v>
      </c>
      <c r="F11">
        <v>64</v>
      </c>
    </row>
    <row r="12" spans="1:6" x14ac:dyDescent="0.25">
      <c r="A12">
        <v>256</v>
      </c>
      <c r="B12">
        <v>2</v>
      </c>
      <c r="C12" t="s">
        <v>14</v>
      </c>
      <c r="D12" t="s">
        <v>14</v>
      </c>
      <c r="E12">
        <v>1</v>
      </c>
      <c r="F12">
        <v>64</v>
      </c>
    </row>
    <row r="13" spans="1:6" x14ac:dyDescent="0.25">
      <c r="A13" t="s">
        <v>0</v>
      </c>
      <c r="B13" t="s">
        <v>1</v>
      </c>
      <c r="C13" t="s">
        <v>2</v>
      </c>
      <c r="D13" t="s">
        <v>3</v>
      </c>
      <c r="E13" t="s">
        <v>4</v>
      </c>
      <c r="F13" t="s">
        <v>5</v>
      </c>
    </row>
    <row r="14" spans="1:6" x14ac:dyDescent="0.25">
      <c r="A14">
        <v>512</v>
      </c>
      <c r="B14">
        <v>0</v>
      </c>
      <c r="C14" t="s">
        <v>15</v>
      </c>
      <c r="D14" t="s">
        <v>15</v>
      </c>
      <c r="E14">
        <v>1</v>
      </c>
      <c r="F14">
        <v>64</v>
      </c>
    </row>
    <row r="15" spans="1:6" x14ac:dyDescent="0.25">
      <c r="A15">
        <v>512</v>
      </c>
      <c r="B15">
        <v>1</v>
      </c>
      <c r="C15" t="s">
        <v>16</v>
      </c>
      <c r="D15" t="s">
        <v>16</v>
      </c>
      <c r="E15">
        <v>1</v>
      </c>
      <c r="F15">
        <v>64</v>
      </c>
    </row>
    <row r="16" spans="1:6" x14ac:dyDescent="0.25">
      <c r="A16">
        <v>512</v>
      </c>
      <c r="B16">
        <v>2</v>
      </c>
      <c r="C16" t="s">
        <v>17</v>
      </c>
      <c r="D16" t="s">
        <v>17</v>
      </c>
      <c r="E16">
        <v>1</v>
      </c>
      <c r="F16">
        <v>64</v>
      </c>
    </row>
    <row r="18" spans="1:24" x14ac:dyDescent="0.25">
      <c r="A18" t="s">
        <v>0</v>
      </c>
      <c r="B18" t="s">
        <v>1</v>
      </c>
      <c r="C18" t="s">
        <v>2</v>
      </c>
      <c r="D18" t="s">
        <v>3</v>
      </c>
      <c r="E18" t="s">
        <v>4</v>
      </c>
      <c r="F18" t="s">
        <v>5</v>
      </c>
      <c r="M18" s="2">
        <v>64</v>
      </c>
      <c r="N18" s="2"/>
      <c r="O18" s="2">
        <v>128</v>
      </c>
      <c r="P18" s="2"/>
      <c r="Q18" s="2">
        <v>256</v>
      </c>
      <c r="R18" s="2"/>
      <c r="S18" s="2">
        <v>512</v>
      </c>
      <c r="T18" s="2"/>
      <c r="U18" s="2">
        <v>1024</v>
      </c>
      <c r="V18" s="2"/>
      <c r="W18" s="2">
        <v>2048</v>
      </c>
      <c r="X18" s="2"/>
    </row>
    <row r="19" spans="1:24" x14ac:dyDescent="0.25">
      <c r="A19">
        <v>64</v>
      </c>
      <c r="B19">
        <v>0</v>
      </c>
      <c r="C19">
        <v>2.078E-3</v>
      </c>
      <c r="D19" t="s">
        <v>18</v>
      </c>
      <c r="E19">
        <v>1</v>
      </c>
      <c r="F19">
        <v>64</v>
      </c>
      <c r="L19" t="s">
        <v>1</v>
      </c>
      <c r="M19" t="s">
        <v>36</v>
      </c>
      <c r="N19" t="s">
        <v>37</v>
      </c>
      <c r="O19" t="s">
        <v>36</v>
      </c>
      <c r="P19" t="s">
        <v>37</v>
      </c>
      <c r="Q19" t="s">
        <v>36</v>
      </c>
      <c r="R19" t="s">
        <v>37</v>
      </c>
      <c r="S19" t="s">
        <v>36</v>
      </c>
      <c r="T19" t="s">
        <v>37</v>
      </c>
      <c r="U19" t="s">
        <v>36</v>
      </c>
      <c r="V19" t="s">
        <v>37</v>
      </c>
      <c r="W19" t="s">
        <v>36</v>
      </c>
      <c r="X19" t="s">
        <v>37</v>
      </c>
    </row>
    <row r="20" spans="1:24" x14ac:dyDescent="0.25">
      <c r="A20">
        <v>64</v>
      </c>
      <c r="B20">
        <v>1</v>
      </c>
      <c r="C20">
        <v>1.8060000000000001E-3</v>
      </c>
      <c r="D20" t="s">
        <v>19</v>
      </c>
      <c r="E20">
        <v>1</v>
      </c>
      <c r="F20">
        <v>64</v>
      </c>
      <c r="L20">
        <v>0</v>
      </c>
      <c r="M20">
        <v>2.078E-3</v>
      </c>
      <c r="N20">
        <v>0</v>
      </c>
      <c r="O20">
        <v>1.6656000000000001E-2</v>
      </c>
      <c r="P20">
        <v>0</v>
      </c>
      <c r="Q20">
        <v>0.193074</v>
      </c>
      <c r="R20">
        <v>0</v>
      </c>
      <c r="S20">
        <v>1.8813800000000001</v>
      </c>
      <c r="T20">
        <v>0</v>
      </c>
      <c r="U20">
        <v>35.1937</v>
      </c>
      <c r="V20">
        <v>0</v>
      </c>
      <c r="W20">
        <v>314.87400000000002</v>
      </c>
      <c r="X20">
        <v>0</v>
      </c>
    </row>
    <row r="21" spans="1:24" x14ac:dyDescent="0.25">
      <c r="A21">
        <v>64</v>
      </c>
      <c r="B21">
        <v>2</v>
      </c>
      <c r="C21">
        <v>1.0660000000000001E-3</v>
      </c>
      <c r="D21" t="s">
        <v>20</v>
      </c>
      <c r="E21">
        <v>1</v>
      </c>
      <c r="F21">
        <v>64</v>
      </c>
      <c r="L21">
        <v>1</v>
      </c>
      <c r="M21">
        <v>1.8060000000000001E-3</v>
      </c>
      <c r="N21">
        <f>M20/M21</f>
        <v>1.1506090808416389</v>
      </c>
      <c r="O21">
        <v>1.6150000000000001E-2</v>
      </c>
      <c r="P21">
        <f>O20/O21</f>
        <v>1.0313312693498451</v>
      </c>
      <c r="Q21">
        <v>0.124755</v>
      </c>
      <c r="R21">
        <f>Q20/Q21</f>
        <v>1.547625345677528</v>
      </c>
      <c r="S21">
        <v>1.0044200000000001</v>
      </c>
      <c r="T21">
        <f>S20/S21</f>
        <v>1.8731008940483063</v>
      </c>
      <c r="U21">
        <v>8.4890899999999991</v>
      </c>
      <c r="V21">
        <f>U20/U21</f>
        <v>4.1457564945123684</v>
      </c>
      <c r="W21">
        <v>73.305300000000003</v>
      </c>
      <c r="X21">
        <f>W20/W21</f>
        <v>4.2953783696403942</v>
      </c>
    </row>
    <row r="22" spans="1:24" x14ac:dyDescent="0.25">
      <c r="A22">
        <v>128</v>
      </c>
      <c r="B22">
        <v>0</v>
      </c>
      <c r="C22">
        <v>1.6656000000000001E-2</v>
      </c>
      <c r="D22" t="s">
        <v>21</v>
      </c>
      <c r="E22">
        <v>1</v>
      </c>
      <c r="F22">
        <v>64</v>
      </c>
      <c r="L22">
        <v>2</v>
      </c>
      <c r="M22">
        <v>1.0660000000000001E-3</v>
      </c>
      <c r="N22">
        <f>M20/M22</f>
        <v>1.9493433395872417</v>
      </c>
      <c r="O22">
        <v>1.0241999999999999E-2</v>
      </c>
      <c r="P22">
        <f>O20/O22</f>
        <v>1.6262448740480377</v>
      </c>
      <c r="Q22">
        <v>7.8522999999999996E-2</v>
      </c>
      <c r="R22">
        <f>Q20/Q22</f>
        <v>2.4588209823873259</v>
      </c>
      <c r="S22">
        <v>0.61820600000000003</v>
      </c>
      <c r="T22">
        <f>S20/S22</f>
        <v>3.0432897771940097</v>
      </c>
      <c r="U22">
        <v>5.4001599999999996</v>
      </c>
      <c r="V22">
        <f>U20/U22</f>
        <v>6.5171587508518272</v>
      </c>
      <c r="W22">
        <v>43.642000000000003</v>
      </c>
      <c r="X22">
        <f>W20/W22</f>
        <v>7.2149305714678524</v>
      </c>
    </row>
    <row r="23" spans="1:24" x14ac:dyDescent="0.25">
      <c r="A23">
        <v>128</v>
      </c>
      <c r="B23">
        <v>1</v>
      </c>
      <c r="C23">
        <v>1.6150000000000001E-2</v>
      </c>
      <c r="D23" t="s">
        <v>22</v>
      </c>
      <c r="E23">
        <v>1</v>
      </c>
      <c r="F23">
        <v>64</v>
      </c>
    </row>
    <row r="24" spans="1:24" x14ac:dyDescent="0.25">
      <c r="A24">
        <v>128</v>
      </c>
      <c r="B24">
        <v>2</v>
      </c>
      <c r="C24">
        <v>1.0241999999999999E-2</v>
      </c>
      <c r="D24" t="s">
        <v>23</v>
      </c>
      <c r="E24">
        <v>1</v>
      </c>
      <c r="F24">
        <v>64</v>
      </c>
    </row>
    <row r="25" spans="1:24" x14ac:dyDescent="0.25">
      <c r="A25">
        <v>256</v>
      </c>
      <c r="B25">
        <v>0</v>
      </c>
      <c r="C25">
        <v>0.193074</v>
      </c>
      <c r="D25" t="s">
        <v>24</v>
      </c>
      <c r="E25">
        <v>1</v>
      </c>
      <c r="F25">
        <v>64</v>
      </c>
    </row>
    <row r="26" spans="1:24" x14ac:dyDescent="0.25">
      <c r="A26">
        <v>256</v>
      </c>
      <c r="B26">
        <v>1</v>
      </c>
      <c r="C26">
        <v>0.124755</v>
      </c>
      <c r="D26" t="s">
        <v>25</v>
      </c>
      <c r="E26">
        <v>1</v>
      </c>
      <c r="F26">
        <v>64</v>
      </c>
      <c r="L26" t="s">
        <v>1</v>
      </c>
      <c r="M26" t="s">
        <v>38</v>
      </c>
      <c r="N26" t="s">
        <v>39</v>
      </c>
      <c r="O26" t="s">
        <v>40</v>
      </c>
      <c r="P26" t="s">
        <v>41</v>
      </c>
      <c r="Q26" t="s">
        <v>42</v>
      </c>
      <c r="R26" t="s">
        <v>43</v>
      </c>
    </row>
    <row r="27" spans="1:24" x14ac:dyDescent="0.25">
      <c r="A27">
        <v>256</v>
      </c>
      <c r="B27">
        <v>2</v>
      </c>
      <c r="C27">
        <v>7.8522999999999996E-2</v>
      </c>
      <c r="D27" t="s">
        <v>26</v>
      </c>
      <c r="E27">
        <v>1</v>
      </c>
      <c r="F27">
        <v>64</v>
      </c>
      <c r="L27">
        <v>0</v>
      </c>
      <c r="M27">
        <f>N20</f>
        <v>0</v>
      </c>
      <c r="N27">
        <f>P20</f>
        <v>0</v>
      </c>
      <c r="O27">
        <f>R20</f>
        <v>0</v>
      </c>
      <c r="P27">
        <f>T20</f>
        <v>0</v>
      </c>
      <c r="Q27">
        <f>V20</f>
        <v>0</v>
      </c>
      <c r="R27">
        <f>X20</f>
        <v>0</v>
      </c>
    </row>
    <row r="28" spans="1:24" x14ac:dyDescent="0.25">
      <c r="A28">
        <v>512</v>
      </c>
      <c r="B28">
        <v>0</v>
      </c>
      <c r="C28">
        <v>1.8813800000000001</v>
      </c>
      <c r="D28" t="s">
        <v>27</v>
      </c>
      <c r="E28">
        <v>1</v>
      </c>
      <c r="F28">
        <v>64</v>
      </c>
      <c r="L28">
        <v>1</v>
      </c>
      <c r="M28">
        <f t="shared" ref="M28:M29" si="0">N21</f>
        <v>1.1506090808416389</v>
      </c>
      <c r="N28">
        <f t="shared" ref="N28:N29" si="1">P21</f>
        <v>1.0313312693498451</v>
      </c>
      <c r="O28">
        <f t="shared" ref="O28:O29" si="2">R21</f>
        <v>1.547625345677528</v>
      </c>
      <c r="P28">
        <f t="shared" ref="P28:P29" si="3">T21</f>
        <v>1.8731008940483063</v>
      </c>
      <c r="Q28">
        <f t="shared" ref="Q28:Q29" si="4">V21</f>
        <v>4.1457564945123684</v>
      </c>
      <c r="R28">
        <f t="shared" ref="R28:R29" si="5">X21</f>
        <v>4.2953783696403942</v>
      </c>
    </row>
    <row r="29" spans="1:24" x14ac:dyDescent="0.25">
      <c r="A29">
        <v>512</v>
      </c>
      <c r="B29">
        <v>1</v>
      </c>
      <c r="C29">
        <v>1.0044200000000001</v>
      </c>
      <c r="D29" t="s">
        <v>28</v>
      </c>
      <c r="E29">
        <v>1</v>
      </c>
      <c r="F29">
        <v>64</v>
      </c>
      <c r="L29">
        <v>2</v>
      </c>
      <c r="M29">
        <f t="shared" si="0"/>
        <v>1.9493433395872417</v>
      </c>
      <c r="N29">
        <f t="shared" si="1"/>
        <v>1.6262448740480377</v>
      </c>
      <c r="O29">
        <f t="shared" si="2"/>
        <v>2.4588209823873259</v>
      </c>
      <c r="P29">
        <f t="shared" si="3"/>
        <v>3.0432897771940097</v>
      </c>
      <c r="Q29">
        <f t="shared" si="4"/>
        <v>6.5171587508518272</v>
      </c>
      <c r="R29">
        <f t="shared" si="5"/>
        <v>7.2149305714678524</v>
      </c>
    </row>
    <row r="30" spans="1:24" x14ac:dyDescent="0.25">
      <c r="A30">
        <v>512</v>
      </c>
      <c r="B30">
        <v>2</v>
      </c>
      <c r="C30">
        <v>0.61820600000000003</v>
      </c>
      <c r="D30" t="s">
        <v>29</v>
      </c>
      <c r="E30">
        <v>1</v>
      </c>
      <c r="F30">
        <v>64</v>
      </c>
    </row>
    <row r="31" spans="1:24" x14ac:dyDescent="0.25">
      <c r="A31">
        <v>1024</v>
      </c>
      <c r="B31">
        <v>0</v>
      </c>
      <c r="C31">
        <v>35.1937</v>
      </c>
      <c r="D31" t="s">
        <v>30</v>
      </c>
      <c r="E31">
        <v>1</v>
      </c>
      <c r="F31">
        <v>64</v>
      </c>
    </row>
    <row r="32" spans="1:24" x14ac:dyDescent="0.25">
      <c r="A32">
        <v>1024</v>
      </c>
      <c r="B32">
        <v>1</v>
      </c>
      <c r="C32">
        <v>8.4890899999999991</v>
      </c>
      <c r="D32" t="s">
        <v>31</v>
      </c>
      <c r="E32">
        <v>1</v>
      </c>
      <c r="F32">
        <v>64</v>
      </c>
    </row>
    <row r="33" spans="1:6" x14ac:dyDescent="0.25">
      <c r="A33">
        <v>1024</v>
      </c>
      <c r="B33">
        <v>2</v>
      </c>
      <c r="C33">
        <v>5.4001599999999996</v>
      </c>
      <c r="D33" t="s">
        <v>32</v>
      </c>
      <c r="E33">
        <v>1</v>
      </c>
      <c r="F33">
        <v>64</v>
      </c>
    </row>
    <row r="34" spans="1:6" x14ac:dyDescent="0.25">
      <c r="A34">
        <v>2048</v>
      </c>
      <c r="B34">
        <v>0</v>
      </c>
      <c r="C34">
        <v>314.87400000000002</v>
      </c>
      <c r="D34" t="s">
        <v>33</v>
      </c>
      <c r="E34">
        <v>1</v>
      </c>
      <c r="F34">
        <v>64</v>
      </c>
    </row>
    <row r="35" spans="1:6" x14ac:dyDescent="0.25">
      <c r="A35">
        <v>2048</v>
      </c>
      <c r="B35">
        <v>1</v>
      </c>
      <c r="C35">
        <v>73.305300000000003</v>
      </c>
      <c r="D35" t="s">
        <v>34</v>
      </c>
      <c r="E35">
        <v>1</v>
      </c>
      <c r="F35">
        <v>64</v>
      </c>
    </row>
    <row r="36" spans="1:6" x14ac:dyDescent="0.25">
      <c r="A36">
        <v>2048</v>
      </c>
      <c r="B36">
        <v>2</v>
      </c>
      <c r="C36">
        <v>43.642000000000003</v>
      </c>
      <c r="D36" t="s">
        <v>35</v>
      </c>
      <c r="E36">
        <v>1</v>
      </c>
      <c r="F36">
        <v>64</v>
      </c>
    </row>
  </sheetData>
  <mergeCells count="6">
    <mergeCell ref="M18:N18"/>
    <mergeCell ref="O18:P18"/>
    <mergeCell ref="Q18:R18"/>
    <mergeCell ref="S18:T18"/>
    <mergeCell ref="U18:V18"/>
    <mergeCell ref="W18:X1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tabSelected="1" workbookViewId="0">
      <selection activeCell="E10" sqref="E10"/>
    </sheetView>
  </sheetViews>
  <sheetFormatPr defaultRowHeight="15" x14ac:dyDescent="0.25"/>
  <cols>
    <col min="2" max="3" width="10.855468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5</v>
      </c>
    </row>
    <row r="2" spans="1:5" x14ac:dyDescent="0.25">
      <c r="A2">
        <v>1024</v>
      </c>
      <c r="B2" s="3">
        <v>2</v>
      </c>
      <c r="C2" s="3">
        <v>74.025499999999994</v>
      </c>
      <c r="D2" s="3">
        <v>1</v>
      </c>
      <c r="E2" s="3"/>
    </row>
    <row r="3" spans="1:5" x14ac:dyDescent="0.25">
      <c r="A3">
        <v>1024</v>
      </c>
      <c r="B3" s="3">
        <v>2</v>
      </c>
      <c r="C3" s="3">
        <v>5.9157200000000003</v>
      </c>
      <c r="D3" s="3">
        <v>16</v>
      </c>
      <c r="E3" s="3"/>
    </row>
    <row r="4" spans="1:5" x14ac:dyDescent="0.25">
      <c r="A4">
        <v>1024</v>
      </c>
      <c r="B4" s="3">
        <v>2</v>
      </c>
      <c r="C4" s="3">
        <v>6.1845400000000001</v>
      </c>
      <c r="D4" s="3">
        <v>32</v>
      </c>
      <c r="E4" s="3"/>
    </row>
    <row r="5" spans="1:5" x14ac:dyDescent="0.25">
      <c r="A5">
        <v>1024</v>
      </c>
      <c r="B5" s="3">
        <v>2</v>
      </c>
      <c r="C5" s="3">
        <v>5.4200999999999997</v>
      </c>
      <c r="D5" s="3">
        <v>64</v>
      </c>
      <c r="E5" s="3"/>
    </row>
    <row r="6" spans="1:5" x14ac:dyDescent="0.25">
      <c r="A6">
        <v>1024</v>
      </c>
      <c r="B6" s="3">
        <v>2</v>
      </c>
      <c r="C6" s="3">
        <v>5.0082300000000002</v>
      </c>
      <c r="D6" s="3">
        <v>128</v>
      </c>
      <c r="E6" s="3"/>
    </row>
    <row r="7" spans="1:5" x14ac:dyDescent="0.25">
      <c r="A7">
        <v>1024</v>
      </c>
      <c r="B7" s="3">
        <v>2</v>
      </c>
      <c r="C7" s="3">
        <v>5.1065899999999997</v>
      </c>
      <c r="D7" s="3">
        <v>256</v>
      </c>
      <c r="E7" s="3"/>
    </row>
    <row r="8" spans="1:5" x14ac:dyDescent="0.25">
      <c r="A8">
        <v>1024</v>
      </c>
      <c r="B8" s="3">
        <v>2</v>
      </c>
      <c r="C8" s="3">
        <v>5.09511</v>
      </c>
      <c r="D8" s="3">
        <v>512</v>
      </c>
      <c r="E8" s="3"/>
    </row>
    <row r="9" spans="1:5" x14ac:dyDescent="0.25">
      <c r="A9">
        <v>1024</v>
      </c>
      <c r="B9" s="3">
        <v>2</v>
      </c>
      <c r="C9" s="3">
        <v>5.9014499999999996</v>
      </c>
      <c r="D9" s="3">
        <v>1024</v>
      </c>
      <c r="E9" s="3"/>
    </row>
    <row r="15" spans="1:5" x14ac:dyDescent="0.25">
      <c r="B15" s="1" t="s">
        <v>0</v>
      </c>
      <c r="C15" s="1" t="s">
        <v>1</v>
      </c>
      <c r="D15" s="1" t="s">
        <v>5</v>
      </c>
      <c r="E15" s="1" t="s">
        <v>2</v>
      </c>
    </row>
    <row r="16" spans="1:5" x14ac:dyDescent="0.25">
      <c r="B16" s="1">
        <v>1024</v>
      </c>
      <c r="C16" s="4">
        <v>2</v>
      </c>
      <c r="D16" s="4">
        <v>1</v>
      </c>
      <c r="E16" s="4">
        <v>74.025499999999994</v>
      </c>
    </row>
    <row r="17" spans="2:5" x14ac:dyDescent="0.25">
      <c r="B17" s="1">
        <v>1024</v>
      </c>
      <c r="C17" s="4">
        <v>2</v>
      </c>
      <c r="D17" s="4">
        <v>16</v>
      </c>
      <c r="E17" s="4">
        <v>5.9157200000000003</v>
      </c>
    </row>
    <row r="18" spans="2:5" x14ac:dyDescent="0.25">
      <c r="B18" s="1">
        <v>1024</v>
      </c>
      <c r="C18" s="4">
        <v>2</v>
      </c>
      <c r="D18" s="4">
        <v>32</v>
      </c>
      <c r="E18" s="4">
        <v>6.1845400000000001</v>
      </c>
    </row>
    <row r="19" spans="2:5" x14ac:dyDescent="0.25">
      <c r="B19" s="1">
        <v>1024</v>
      </c>
      <c r="C19" s="4">
        <v>2</v>
      </c>
      <c r="D19" s="4">
        <v>64</v>
      </c>
      <c r="E19" s="4">
        <v>5.4200999999999997</v>
      </c>
    </row>
    <row r="20" spans="2:5" x14ac:dyDescent="0.25">
      <c r="B20" s="1">
        <v>1024</v>
      </c>
      <c r="C20" s="4">
        <v>2</v>
      </c>
      <c r="D20" s="4">
        <v>128</v>
      </c>
      <c r="E20" s="4">
        <v>5.0082300000000002</v>
      </c>
    </row>
    <row r="21" spans="2:5" x14ac:dyDescent="0.25">
      <c r="B21" s="1">
        <v>1024</v>
      </c>
      <c r="C21" s="4">
        <v>2</v>
      </c>
      <c r="D21" s="4">
        <v>256</v>
      </c>
      <c r="E21" s="4">
        <v>5.1065899999999997</v>
      </c>
    </row>
    <row r="22" spans="2:5" x14ac:dyDescent="0.25">
      <c r="B22" s="1">
        <v>1024</v>
      </c>
      <c r="C22" s="4">
        <v>2</v>
      </c>
      <c r="D22" s="4">
        <v>512</v>
      </c>
      <c r="E22" s="4">
        <v>5.09511</v>
      </c>
    </row>
    <row r="23" spans="2:5" x14ac:dyDescent="0.25">
      <c r="B23" s="1">
        <v>1024</v>
      </c>
      <c r="C23" s="4">
        <v>2</v>
      </c>
      <c r="D23" s="4">
        <v>1024</v>
      </c>
      <c r="E23" s="4">
        <v>5.9014499999999996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2020-11-17T04:50:00Z</dcterms:modified>
</cp:coreProperties>
</file>