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50"/>
  </bookViews>
  <sheets>
    <sheet name="ct+mra申請清單" sheetId="1" r:id="rId1"/>
    <sheet name="Sheet1" sheetId="2" r:id="rId2"/>
    <sheet name="Sheet2" sheetId="3" r:id="rId3"/>
  </sheets>
  <definedNames>
    <definedName name="_xlnm._FilterDatabase" localSheetId="0" hidden="1">'ct+mra申請清單'!$A$1:$DX$352</definedName>
    <definedName name="_xlnm._FilterDatabase" localSheetId="1" hidden="1">Sheet1!$A$1:$G$351</definedName>
  </definedNames>
  <calcPr calcId="144525"/>
</workbook>
</file>

<file path=xl/comments1.xml><?xml version="1.0" encoding="utf-8"?>
<comments xmlns="http://schemas.openxmlformats.org/spreadsheetml/2006/main">
  <authors>
    <author>tc={FBBA8188-A6BF-0A46-A6A7-E560AE185487}</author>
    <author>tc={EF634D4A-E687-A242-BAAB-A0F1BBB60DAA}</author>
    <author>tc={F6E9BDD0-9F8E-DF41-9FA8-F8FD6B9789E6}</author>
    <author>tc={15673ECE-E930-2C4D-AA00-1F2AA6A7D71D}</author>
    <author>tc={C48C79E6-C890-E34E-A2AA-F53DF6E1F91A}</author>
    <author>tc={B9E26B44-6710-9E48-A4A3-CF62EF32BC48}</author>
    <author>89050</author>
    <author>tc={32BED138-5D07-8441-BFBA-34168D88914D}</author>
    <author>tc={417C6F24-7298-0442-9597-F573904A9F6C}</author>
    <author>tc={39480E8B-6F2F-334D-A136-D64A3E145379}</author>
    <author>tc={5924AD7C-A663-B14F-A09E-324752388143}</author>
  </authors>
  <commentList>
    <comment ref="AV19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change 43 to 38, full score</t>
        </r>
      </text>
    </comment>
    <comment ref="AV20" authorId="1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change 43 to 38</t>
        </r>
      </text>
    </comment>
    <comment ref="AV29" authorId="2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change 43 to 38</t>
        </r>
      </text>
    </comment>
    <comment ref="AV41" authorId="3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change to 38 (43-&gt;38</t>
        </r>
      </text>
    </comment>
    <comment ref="AV48" authorId="4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change to 38</t>
        </r>
      </text>
    </comment>
    <comment ref="AV61" authorId="5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change 39 to 38</t>
        </r>
      </text>
    </comment>
    <comment ref="BC107" authorId="6">
      <text>
        <r>
          <rPr>
            <b/>
            <sz val="9"/>
            <rFont val="Tahoma"/>
            <charset val="134"/>
          </rPr>
          <t>89050: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細明體"/>
            <charset val="136"/>
          </rPr>
          <t>查無入院紀錄</t>
        </r>
      </text>
    </comment>
    <comment ref="BC123" authorId="6">
      <text>
        <r>
          <rPr>
            <b/>
            <sz val="9"/>
            <rFont val="Tahoma"/>
            <charset val="134"/>
          </rPr>
          <t>89050: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細明體"/>
            <charset val="136"/>
          </rPr>
          <t>原為</t>
        </r>
        <r>
          <rPr>
            <sz val="9"/>
            <rFont val="Tahoma"/>
            <charset val="134"/>
          </rPr>
          <t>2019/1/26</t>
        </r>
        <r>
          <rPr>
            <sz val="9"/>
            <rFont val="細明體"/>
            <charset val="136"/>
          </rPr>
          <t>入院紀錄</t>
        </r>
      </text>
    </comment>
    <comment ref="AV128" authorId="7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change 43 to 38</t>
        </r>
      </text>
    </comment>
    <comment ref="AV139" authorId="8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change 43 to 38</t>
        </r>
      </text>
    </comment>
    <comment ref="E336" authorId="9">
      <text>
        <r>
          <rPr>
            <sz val="10"/>
            <rFont val="SimSun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PCA
</t>
        </r>
      </text>
    </comment>
    <comment ref="H351" authorId="1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borderline size</t>
        </r>
      </text>
    </comment>
  </commentList>
</comments>
</file>

<file path=xl/sharedStrings.xml><?xml version="1.0" encoding="utf-8"?>
<sst xmlns="http://schemas.openxmlformats.org/spreadsheetml/2006/main" count="5308" uniqueCount="622">
  <si>
    <t>排除</t>
  </si>
  <si>
    <t>3T MRI</t>
  </si>
  <si>
    <t>circulation</t>
  </si>
  <si>
    <t>AP</t>
  </si>
  <si>
    <t>FINAL</t>
  </si>
  <si>
    <t>lacune_imageDx</t>
  </si>
  <si>
    <t>LN</t>
  </si>
  <si>
    <t>test/train</t>
  </si>
  <si>
    <t>AF</t>
  </si>
  <si>
    <t>NIHSS_adm</t>
  </si>
  <si>
    <t>severe stroke 16</t>
  </si>
  <si>
    <t>moderate stroke 10</t>
  </si>
  <si>
    <t>mild stroke 5</t>
  </si>
  <si>
    <t>minor stroke 4</t>
  </si>
  <si>
    <t>minor stroke 3</t>
  </si>
  <si>
    <t>NIHSS_dis</t>
  </si>
  <si>
    <t>change NIHSS</t>
  </si>
  <si>
    <t>deterioration</t>
  </si>
  <si>
    <t>mRS_adm</t>
  </si>
  <si>
    <t>mRS_dis</t>
  </si>
  <si>
    <t>Easy/Difficult</t>
  </si>
  <si>
    <t>note</t>
  </si>
  <si>
    <t>index ICAO</t>
  </si>
  <si>
    <t>BAO</t>
  </si>
  <si>
    <t>L-ICA</t>
  </si>
  <si>
    <t>R-ICA</t>
  </si>
  <si>
    <t>L-MCA</t>
  </si>
  <si>
    <t>R-MCA</t>
  </si>
  <si>
    <t>L-ACA</t>
  </si>
  <si>
    <t>R-ACA</t>
  </si>
  <si>
    <t>L-PCA</t>
  </si>
  <si>
    <t>R-PCA</t>
  </si>
  <si>
    <t>BA</t>
  </si>
  <si>
    <t>L-VA</t>
  </si>
  <si>
    <t>R-VA</t>
  </si>
  <si>
    <t>predict (0-2"good", 3-6"bad")</t>
  </si>
  <si>
    <t>stroke classification</t>
  </si>
  <si>
    <t xml:space="preserve">severe stroke </t>
  </si>
  <si>
    <t>mild stroke</t>
  </si>
  <si>
    <t>NIHSS_change</t>
  </si>
  <si>
    <t>年齡</t>
  </si>
  <si>
    <t>性別</t>
  </si>
  <si>
    <t>發病日期 時分</t>
  </si>
  <si>
    <t>發病時</t>
  </si>
  <si>
    <t>病房日期</t>
  </si>
  <si>
    <t>CT日期 時分</t>
  </si>
  <si>
    <t>onset-to-image(days)</t>
  </si>
  <si>
    <t>onset-to-image(BI-BA)</t>
  </si>
  <si>
    <t>onset-to-ward(days)</t>
  </si>
  <si>
    <t>onset-to-ward(BC-BA)</t>
  </si>
  <si>
    <t>有acute MRA/日期 (2wk內)</t>
  </si>
  <si>
    <t>中風原因</t>
  </si>
  <si>
    <t>anterior/posterior circulation</t>
  </si>
  <si>
    <t>中風位置</t>
  </si>
  <si>
    <t>anatomy classification</t>
  </si>
  <si>
    <t>入院GCS: E</t>
  </si>
  <si>
    <t>GCS: V</t>
  </si>
  <si>
    <t>GCS: M</t>
  </si>
  <si>
    <t>入院mRS</t>
  </si>
  <si>
    <t>入院NIHSS: 1a</t>
  </si>
  <si>
    <t>NIHSS: 1b</t>
  </si>
  <si>
    <t>NIHSS: 1c</t>
  </si>
  <si>
    <t>NIHSS: 2</t>
  </si>
  <si>
    <t>NiHSS: 3</t>
  </si>
  <si>
    <t>NIHSS: 4</t>
  </si>
  <si>
    <t>NIHSS: 5a</t>
  </si>
  <si>
    <t>NIHSS: 5b</t>
  </si>
  <si>
    <t>NIHSS: 6a</t>
  </si>
  <si>
    <t>NIHSS:6b</t>
  </si>
  <si>
    <t>NIHSS:7</t>
  </si>
  <si>
    <t>NIHSS:8</t>
  </si>
  <si>
    <t>NIHSS:9</t>
  </si>
  <si>
    <t>NIHSS:10</t>
  </si>
  <si>
    <t>NIHSS:11</t>
  </si>
  <si>
    <t>muscle power: LUL</t>
  </si>
  <si>
    <t>muscle power: LLL</t>
  </si>
  <si>
    <t>muscle power: RUL</t>
  </si>
  <si>
    <t>muscle power: RLL</t>
  </si>
  <si>
    <t>出院診斷</t>
  </si>
  <si>
    <t>出院GCS: E</t>
  </si>
  <si>
    <t>出院mRS</t>
  </si>
  <si>
    <t>出院NIHSS: 1a</t>
  </si>
  <si>
    <t>NIHSS:5b</t>
  </si>
  <si>
    <t>附註</t>
  </si>
  <si>
    <t>is0001</t>
  </si>
  <si>
    <t>A</t>
  </si>
  <si>
    <t>L</t>
  </si>
  <si>
    <t>E</t>
  </si>
  <si>
    <t>L thalamus</t>
  </si>
  <si>
    <t>NA</t>
  </si>
  <si>
    <t>is0002</t>
  </si>
  <si>
    <t>P</t>
  </si>
  <si>
    <t>L-pons</t>
  </si>
  <si>
    <t>2019/1/23</t>
  </si>
  <si>
    <t>is0003</t>
  </si>
  <si>
    <t>N</t>
  </si>
  <si>
    <t>L-O&amp;CC</t>
  </si>
  <si>
    <t>is0004</t>
  </si>
  <si>
    <t>rt frontal lt periventricular; hypoperfusion?</t>
  </si>
  <si>
    <t>1,2</t>
  </si>
  <si>
    <t>is0005</t>
  </si>
  <si>
    <t>D</t>
  </si>
  <si>
    <t>LICAO</t>
  </si>
  <si>
    <t>is0006</t>
  </si>
  <si>
    <t>motion</t>
  </si>
  <si>
    <t>L-ACA+MCA</t>
  </si>
  <si>
    <t>is0007</t>
  </si>
  <si>
    <t>R-F/P</t>
  </si>
  <si>
    <t>is0008</t>
  </si>
  <si>
    <t>R-BG</t>
  </si>
  <si>
    <t>is0009</t>
  </si>
  <si>
    <t>L-watershed</t>
  </si>
  <si>
    <t>4~5</t>
  </si>
  <si>
    <t>is0010</t>
  </si>
  <si>
    <t>Bi-cerebellum</t>
  </si>
  <si>
    <t>is0011</t>
  </si>
  <si>
    <t>排除：沒病灶</t>
  </si>
  <si>
    <t>TIA</t>
  </si>
  <si>
    <t>is0012</t>
  </si>
  <si>
    <t>is0013</t>
  </si>
  <si>
    <t>R BG lacune</t>
  </si>
  <si>
    <t>is0014</t>
  </si>
  <si>
    <t xml:space="preserve"> L-pons+R-cerebellum</t>
  </si>
  <si>
    <t>is0015</t>
  </si>
  <si>
    <t>L-FP,L-putamen,BI-caudate</t>
  </si>
  <si>
    <t>is0016</t>
  </si>
  <si>
    <t>R-putamen</t>
  </si>
  <si>
    <t>is0017</t>
  </si>
  <si>
    <t>VBI</t>
  </si>
  <si>
    <t>is0018</t>
  </si>
  <si>
    <t>L-MCA+BI-cerebellum</t>
  </si>
  <si>
    <t>1,3</t>
  </si>
  <si>
    <t>is0019</t>
  </si>
  <si>
    <t>R cerebellum</t>
  </si>
  <si>
    <t>is0020</t>
  </si>
  <si>
    <t>L carotid TIA</t>
  </si>
  <si>
    <t>a</t>
  </si>
  <si>
    <t>is0021</t>
  </si>
  <si>
    <t>L-MCA internal borderzone</t>
  </si>
  <si>
    <t>is0022</t>
  </si>
  <si>
    <t>R carotid TIA</t>
  </si>
  <si>
    <t>is0023</t>
  </si>
  <si>
    <t>L-BG? 找不到</t>
  </si>
  <si>
    <t>is0024</t>
  </si>
  <si>
    <t>L-thalamus lacune</t>
  </si>
  <si>
    <t>is0025</t>
  </si>
  <si>
    <t>is0026</t>
  </si>
  <si>
    <t>R-insula/MCA</t>
  </si>
  <si>
    <t>is0027</t>
  </si>
  <si>
    <t>is0028</t>
  </si>
  <si>
    <t>L-FPO</t>
  </si>
  <si>
    <t>is0029</t>
  </si>
  <si>
    <t>R-BG&amp;subcortical</t>
  </si>
  <si>
    <t>is0030</t>
  </si>
  <si>
    <t>R-pons</t>
  </si>
  <si>
    <t>is0031</t>
  </si>
  <si>
    <t>cerebellar peduncle</t>
  </si>
  <si>
    <t>is0032</t>
  </si>
  <si>
    <t>BI-cerebellum</t>
  </si>
  <si>
    <t>is0033</t>
  </si>
  <si>
    <t>L F-T</t>
  </si>
  <si>
    <t>is0034</t>
  </si>
  <si>
    <t>排除：出血</t>
  </si>
  <si>
    <t>L putamen hemorrhagic transformation出血不用</t>
  </si>
  <si>
    <t>X</t>
  </si>
  <si>
    <t>出血</t>
  </si>
  <si>
    <t>is0035</t>
  </si>
  <si>
    <t>排除：出血＋缺血</t>
  </si>
  <si>
    <t>L occipital</t>
  </si>
  <si>
    <t>is0036</t>
  </si>
  <si>
    <t>is0037</t>
  </si>
  <si>
    <t>R insula</t>
  </si>
  <si>
    <t>is0038</t>
  </si>
  <si>
    <t>L frontal</t>
  </si>
  <si>
    <t>is0039</t>
  </si>
  <si>
    <t>R-putamen lacune</t>
  </si>
  <si>
    <t>is0040</t>
  </si>
  <si>
    <t>Cerebellum</t>
  </si>
  <si>
    <t>is0041</t>
  </si>
  <si>
    <t>R MCA sup</t>
  </si>
  <si>
    <t>is0042</t>
  </si>
  <si>
    <t>L periventricle</t>
  </si>
  <si>
    <t>is0043</t>
  </si>
  <si>
    <t>brain stem</t>
  </si>
  <si>
    <t>is0044</t>
  </si>
  <si>
    <t>排除：沒影像</t>
  </si>
  <si>
    <t>沒有影像</t>
  </si>
  <si>
    <t>is0045</t>
  </si>
  <si>
    <t>R MCA</t>
  </si>
  <si>
    <t>is0046</t>
  </si>
  <si>
    <t>cerebellum</t>
  </si>
  <si>
    <t>is0047</t>
  </si>
  <si>
    <t>BAO, cerebellum+hemisphere 困難 emboli?</t>
  </si>
  <si>
    <t>e</t>
  </si>
  <si>
    <t>is0048</t>
  </si>
  <si>
    <t>L lacune</t>
  </si>
  <si>
    <t>is0049</t>
  </si>
  <si>
    <t>is0050</t>
  </si>
  <si>
    <t>BAO:BI-cerebellum+R-pons</t>
  </si>
  <si>
    <t>is0051</t>
  </si>
  <si>
    <t>is0052</t>
  </si>
  <si>
    <t>L-pons laucne</t>
  </si>
  <si>
    <t>2019/1/25</t>
  </si>
  <si>
    <t>is0053</t>
  </si>
  <si>
    <t>L MCA scatter</t>
  </si>
  <si>
    <t>is0054</t>
  </si>
  <si>
    <t>is0055</t>
  </si>
  <si>
    <t>R MCA internal boderzone</t>
  </si>
  <si>
    <t>is0056</t>
  </si>
  <si>
    <t>bi-hemisphere cortical (hypoperfusion or AA emboli)</t>
  </si>
  <si>
    <t>is0057</t>
  </si>
  <si>
    <t>Bi-hemisphere cortical</t>
  </si>
  <si>
    <t>is0058</t>
  </si>
  <si>
    <t>is0059</t>
  </si>
  <si>
    <t>is0060</t>
  </si>
  <si>
    <t>cerebellum brainstem thalami (R VA - BVJ absent)</t>
  </si>
  <si>
    <t>is0061</t>
  </si>
  <si>
    <t>R BG</t>
  </si>
  <si>
    <t>is0062</t>
  </si>
  <si>
    <t>5~6</t>
  </si>
  <si>
    <t>is0063</t>
  </si>
  <si>
    <t>L PCA</t>
  </si>
  <si>
    <t>is0064</t>
  </si>
  <si>
    <t>L O-T cortical lacune</t>
  </si>
  <si>
    <t>is0065</t>
  </si>
  <si>
    <t>bi-cerebellar peduncle</t>
  </si>
  <si>
    <t>is0066</t>
  </si>
  <si>
    <t>lacune</t>
  </si>
  <si>
    <t>is0067</t>
  </si>
  <si>
    <t>is0068</t>
  </si>
  <si>
    <t>? Embolic? ACA/MCA watershed?</t>
  </si>
  <si>
    <t>is0069</t>
  </si>
  <si>
    <t>left corona radiate</t>
  </si>
  <si>
    <t>is0070</t>
  </si>
  <si>
    <t>L MCA large</t>
  </si>
  <si>
    <t>is0071</t>
  </si>
  <si>
    <t>L MCA thromboembolism</t>
  </si>
  <si>
    <t>is0072</t>
  </si>
  <si>
    <t>L ICA occlusion</t>
  </si>
  <si>
    <t>is0073</t>
  </si>
  <si>
    <t>A+P</t>
  </si>
  <si>
    <t>scatter A/M M/P watershed</t>
  </si>
  <si>
    <t>is0074</t>
  </si>
  <si>
    <t>pontine</t>
  </si>
  <si>
    <t>is0075</t>
  </si>
  <si>
    <t>medulla</t>
  </si>
  <si>
    <t>is0076</t>
  </si>
  <si>
    <t>IC lacune</t>
  </si>
  <si>
    <t>is0077</t>
  </si>
  <si>
    <t>VA dissection, L SCA territory</t>
  </si>
  <si>
    <t>2017/8/25 afternoon</t>
  </si>
  <si>
    <t>is0078</t>
  </si>
  <si>
    <t>R ICA occlusion</t>
  </si>
  <si>
    <t>is0079</t>
  </si>
  <si>
    <t>R thalamus</t>
  </si>
  <si>
    <t>is0080</t>
  </si>
  <si>
    <t>t</t>
  </si>
  <si>
    <t>is0081</t>
  </si>
  <si>
    <t>is0082</t>
  </si>
  <si>
    <t>is0083</t>
  </si>
  <si>
    <t>is0084</t>
  </si>
  <si>
    <t>BG</t>
  </si>
  <si>
    <t>is0085</t>
  </si>
  <si>
    <t>frontal lacune</t>
  </si>
  <si>
    <t>is0086</t>
  </si>
  <si>
    <t>posterior cir broderzone</t>
  </si>
  <si>
    <t>is0087</t>
  </si>
  <si>
    <t>pons</t>
  </si>
  <si>
    <t>is0088</t>
  </si>
  <si>
    <t>is0089</t>
  </si>
  <si>
    <t>is0090</t>
  </si>
  <si>
    <t>BG lacune</t>
  </si>
  <si>
    <t>is0091</t>
  </si>
  <si>
    <t>R MCA occlusion</t>
  </si>
  <si>
    <t>is0092</t>
  </si>
  <si>
    <t>LICA</t>
  </si>
  <si>
    <t>is0093</t>
  </si>
  <si>
    <t>no lesion</t>
  </si>
  <si>
    <t>is0094</t>
  </si>
  <si>
    <t>LMCA</t>
  </si>
  <si>
    <t>is0095</t>
  </si>
  <si>
    <t>is0096</t>
  </si>
  <si>
    <t>L MCA</t>
  </si>
  <si>
    <t>is0097</t>
  </si>
  <si>
    <t>RMCA</t>
  </si>
  <si>
    <t>is0098</t>
  </si>
  <si>
    <t>BAO (類似lacune)</t>
  </si>
  <si>
    <t>is0099</t>
  </si>
  <si>
    <t>no image</t>
  </si>
  <si>
    <t>x</t>
  </si>
  <si>
    <t>is0100</t>
  </si>
  <si>
    <t>is0101</t>
  </si>
  <si>
    <t>thalmaus</t>
  </si>
  <si>
    <t>is0102</t>
  </si>
  <si>
    <t>is0103</t>
  </si>
  <si>
    <t>is0104</t>
  </si>
  <si>
    <t>MCA lacune</t>
  </si>
  <si>
    <t>is0105</t>
  </si>
  <si>
    <t>is0106</t>
  </si>
  <si>
    <t>排除：沒住院</t>
  </si>
  <si>
    <t>no admission</t>
  </si>
  <si>
    <t>is0107</t>
  </si>
  <si>
    <t>is0108</t>
  </si>
  <si>
    <t>L CR</t>
  </si>
  <si>
    <t>is0109</t>
  </si>
  <si>
    <t>2019/1/26</t>
  </si>
  <si>
    <t>is0110</t>
  </si>
  <si>
    <t>is0111</t>
  </si>
  <si>
    <t>is0112</t>
  </si>
  <si>
    <t>is0113</t>
  </si>
  <si>
    <t>MCA cortical infarct</t>
  </si>
  <si>
    <t>is0114</t>
  </si>
  <si>
    <t>LACA</t>
  </si>
  <si>
    <t>is0115</t>
  </si>
  <si>
    <t>is0116</t>
  </si>
  <si>
    <t>is0117</t>
  </si>
  <si>
    <t>post IC lacune</t>
  </si>
  <si>
    <t>is0118</t>
  </si>
  <si>
    <t>排除：非中風</t>
  </si>
  <si>
    <t>venous thrombosis</t>
  </si>
  <si>
    <t>is0119</t>
  </si>
  <si>
    <t>midbrain</t>
  </si>
  <si>
    <t>is0120</t>
  </si>
  <si>
    <t>is0121</t>
  </si>
  <si>
    <t>is0122</t>
  </si>
  <si>
    <t>hemorrhage</t>
  </si>
  <si>
    <t>hemorrhage?</t>
  </si>
  <si>
    <t>is0123</t>
  </si>
  <si>
    <t>is0124</t>
  </si>
  <si>
    <t>BAO?</t>
  </si>
  <si>
    <t>is0125</t>
  </si>
  <si>
    <t>is0126</t>
  </si>
  <si>
    <t>is0127</t>
  </si>
  <si>
    <t>3~4</t>
  </si>
  <si>
    <t>is0128</t>
  </si>
  <si>
    <t>2019/1/21</t>
  </si>
  <si>
    <t>is0129</t>
  </si>
  <si>
    <t>is0130</t>
  </si>
  <si>
    <t>is0131</t>
  </si>
  <si>
    <t>is0132</t>
  </si>
  <si>
    <t>is0133</t>
  </si>
  <si>
    <t>is0134</t>
  </si>
  <si>
    <t>排除：連續兩次中風病灶</t>
  </si>
  <si>
    <t>is0135</t>
  </si>
  <si>
    <t>is0136</t>
  </si>
  <si>
    <t>is0137</t>
  </si>
  <si>
    <t>is0138</t>
  </si>
  <si>
    <t>is0139</t>
  </si>
  <si>
    <t>is0140</t>
  </si>
  <si>
    <t>is0141</t>
  </si>
  <si>
    <t>is0142</t>
  </si>
  <si>
    <t>is0143</t>
  </si>
  <si>
    <t>is0144</t>
  </si>
  <si>
    <t>is0145</t>
  </si>
  <si>
    <t>is0146</t>
  </si>
  <si>
    <t>is0147</t>
  </si>
  <si>
    <t>is0148</t>
  </si>
  <si>
    <t>is0149</t>
  </si>
  <si>
    <t>is0150</t>
  </si>
  <si>
    <t>is0151</t>
  </si>
  <si>
    <t>is0152</t>
  </si>
  <si>
    <t>is0153</t>
  </si>
  <si>
    <t>is0154</t>
  </si>
  <si>
    <t>is0155</t>
  </si>
  <si>
    <t>is0156</t>
  </si>
  <si>
    <t>is0157</t>
  </si>
  <si>
    <t>is0158</t>
  </si>
  <si>
    <t>is0159</t>
  </si>
  <si>
    <t>cancer w/ met</t>
  </si>
  <si>
    <t>is0160</t>
  </si>
  <si>
    <t>is0161</t>
  </si>
  <si>
    <t xml:space="preserve">                               </t>
  </si>
  <si>
    <t>is0162</t>
  </si>
  <si>
    <t>is0163</t>
  </si>
  <si>
    <t>is0164</t>
  </si>
  <si>
    <t>is0165</t>
  </si>
  <si>
    <t>is0166</t>
  </si>
  <si>
    <t>is0167</t>
  </si>
  <si>
    <t>is0168</t>
  </si>
  <si>
    <t>is0169</t>
  </si>
  <si>
    <t>is0170</t>
  </si>
  <si>
    <t>is0171</t>
  </si>
  <si>
    <t>is0172</t>
  </si>
  <si>
    <t>is0173</t>
  </si>
  <si>
    <t>is0174</t>
  </si>
  <si>
    <t>is0175</t>
  </si>
  <si>
    <t>is0176</t>
  </si>
  <si>
    <t>is0177</t>
  </si>
  <si>
    <t>is0178</t>
  </si>
  <si>
    <t>is0179</t>
  </si>
  <si>
    <t>is0180</t>
  </si>
  <si>
    <t>is0181</t>
  </si>
  <si>
    <t>is0182</t>
  </si>
  <si>
    <t>is0183</t>
  </si>
  <si>
    <t>is0184</t>
  </si>
  <si>
    <t>is0185</t>
  </si>
  <si>
    <t>tumor emboli</t>
  </si>
  <si>
    <t>is0186</t>
  </si>
  <si>
    <t>is0187</t>
  </si>
  <si>
    <t>is0188</t>
  </si>
  <si>
    <t>is0189</t>
  </si>
  <si>
    <t>is0190</t>
  </si>
  <si>
    <t>is0191</t>
  </si>
  <si>
    <t>is0192</t>
  </si>
  <si>
    <t>is0193</t>
  </si>
  <si>
    <t>is0194</t>
  </si>
  <si>
    <t>is0195</t>
  </si>
  <si>
    <t>is0196</t>
  </si>
  <si>
    <t>is0197</t>
  </si>
  <si>
    <t>is0198</t>
  </si>
  <si>
    <t>排除：非急性中風</t>
  </si>
  <si>
    <t>is0199</t>
  </si>
  <si>
    <t>is0200</t>
  </si>
  <si>
    <t>排除：癲癇</t>
  </si>
  <si>
    <t>2020/3/10 afternoon</t>
  </si>
  <si>
    <t>is0201</t>
  </si>
  <si>
    <t>is0202</t>
  </si>
  <si>
    <t>is0203</t>
  </si>
  <si>
    <t>is0204</t>
  </si>
  <si>
    <t>is0205</t>
  </si>
  <si>
    <t>is0206</t>
  </si>
  <si>
    <t>is0207</t>
  </si>
  <si>
    <t>is0208</t>
  </si>
  <si>
    <t>myxoma emboli</t>
  </si>
  <si>
    <t>is0209</t>
  </si>
  <si>
    <t>is0210</t>
  </si>
  <si>
    <t>is0211</t>
  </si>
  <si>
    <t>is0212</t>
  </si>
  <si>
    <t>is0213</t>
  </si>
  <si>
    <t>is0214</t>
  </si>
  <si>
    <t>is0215</t>
  </si>
  <si>
    <t>is0216</t>
  </si>
  <si>
    <t>is0217</t>
  </si>
  <si>
    <t>is0218</t>
  </si>
  <si>
    <t>is0219</t>
  </si>
  <si>
    <t>brain met s/p RT</t>
  </si>
  <si>
    <t>is0220</t>
  </si>
  <si>
    <t>is0221</t>
  </si>
  <si>
    <t>is0222</t>
  </si>
  <si>
    <t>is0223</t>
  </si>
  <si>
    <t>is0224</t>
  </si>
  <si>
    <t>is0225</t>
  </si>
  <si>
    <t>is0226</t>
  </si>
  <si>
    <t>is0227</t>
  </si>
  <si>
    <t>is0228</t>
  </si>
  <si>
    <t>is0229</t>
  </si>
  <si>
    <t>is0230</t>
  </si>
  <si>
    <t>is0231</t>
  </si>
  <si>
    <t>is0232</t>
  </si>
  <si>
    <t>＋</t>
  </si>
  <si>
    <t>is0233</t>
  </si>
  <si>
    <t>is0234</t>
  </si>
  <si>
    <t>is0235</t>
  </si>
  <si>
    <t>is0236</t>
  </si>
  <si>
    <t>is0237</t>
  </si>
  <si>
    <t>is0238</t>
  </si>
  <si>
    <t>is0239</t>
  </si>
  <si>
    <t>is0240</t>
  </si>
  <si>
    <t>is0241</t>
  </si>
  <si>
    <t>is0242</t>
  </si>
  <si>
    <t>is0243</t>
  </si>
  <si>
    <t>is0244</t>
  </si>
  <si>
    <t>is0245</t>
  </si>
  <si>
    <t>is0246</t>
  </si>
  <si>
    <t>is0247</t>
  </si>
  <si>
    <t>is0248</t>
  </si>
  <si>
    <t>is0249</t>
  </si>
  <si>
    <t>is0250</t>
  </si>
  <si>
    <t>is0251</t>
  </si>
  <si>
    <t>is0252</t>
  </si>
  <si>
    <t>is0253</t>
  </si>
  <si>
    <t>is0254</t>
  </si>
  <si>
    <t>is0255</t>
  </si>
  <si>
    <t>is0256</t>
  </si>
  <si>
    <t>is0257</t>
  </si>
  <si>
    <t>is0258</t>
  </si>
  <si>
    <t>is0259</t>
  </si>
  <si>
    <t>is0260</t>
  </si>
  <si>
    <t>is0261</t>
  </si>
  <si>
    <t>is0262</t>
  </si>
  <si>
    <t>is0263</t>
  </si>
  <si>
    <t>is0264</t>
  </si>
  <si>
    <t>is0265</t>
  </si>
  <si>
    <t>is0266</t>
  </si>
  <si>
    <t>is0267</t>
  </si>
  <si>
    <t>is0268</t>
  </si>
  <si>
    <t>is0269</t>
  </si>
  <si>
    <t>is0270</t>
  </si>
  <si>
    <t>is0271</t>
  </si>
  <si>
    <t>is0272</t>
  </si>
  <si>
    <t>is0273</t>
  </si>
  <si>
    <t>is0274</t>
  </si>
  <si>
    <t>is0275</t>
  </si>
  <si>
    <t>X traumatic SAH</t>
  </si>
  <si>
    <t>is0276</t>
  </si>
  <si>
    <t>is0277</t>
  </si>
  <si>
    <t>X remote stroke</t>
  </si>
  <si>
    <t>is0278</t>
  </si>
  <si>
    <t>is0279</t>
  </si>
  <si>
    <t>is0280</t>
  </si>
  <si>
    <t>is0281</t>
  </si>
  <si>
    <t>is0282</t>
  </si>
  <si>
    <t>is0283</t>
  </si>
  <si>
    <t>is0284</t>
  </si>
  <si>
    <t>is0285</t>
  </si>
  <si>
    <t>is0286</t>
  </si>
  <si>
    <t>is0287</t>
  </si>
  <si>
    <t>is0288</t>
  </si>
  <si>
    <t>is0289</t>
  </si>
  <si>
    <t>is0290</t>
  </si>
  <si>
    <t>is0291</t>
  </si>
  <si>
    <t>is0292</t>
  </si>
  <si>
    <t xml:space="preserve"> NA</t>
  </si>
  <si>
    <t>is0293</t>
  </si>
  <si>
    <t>is0294</t>
  </si>
  <si>
    <t>is0295</t>
  </si>
  <si>
    <t>is0296</t>
  </si>
  <si>
    <t>is0297</t>
  </si>
  <si>
    <t>is0298</t>
  </si>
  <si>
    <t>X MRA report: no acute infarction</t>
  </si>
  <si>
    <t>is0299</t>
  </si>
  <si>
    <t>is0300</t>
  </si>
  <si>
    <t>is0301</t>
  </si>
  <si>
    <t>is0302</t>
  </si>
  <si>
    <t>069Y</t>
  </si>
  <si>
    <t>M</t>
  </si>
  <si>
    <t>is0304</t>
  </si>
  <si>
    <t>078Y</t>
  </si>
  <si>
    <t>is0303</t>
  </si>
  <si>
    <t>X CP angle tumor</t>
  </si>
  <si>
    <t>075Y</t>
  </si>
  <si>
    <t>F</t>
  </si>
  <si>
    <t>is0306</t>
  </si>
  <si>
    <t>068Y</t>
  </si>
  <si>
    <t>is0305</t>
  </si>
  <si>
    <t>X crypto meningitis</t>
  </si>
  <si>
    <t>049Y</t>
  </si>
  <si>
    <t>is0307</t>
  </si>
  <si>
    <t>050Y</t>
  </si>
  <si>
    <t>is0308</t>
  </si>
  <si>
    <t>095Y</t>
  </si>
  <si>
    <t>is0309</t>
  </si>
  <si>
    <t>056Y</t>
  </si>
  <si>
    <t>is0310</t>
  </si>
  <si>
    <t>079Y</t>
  </si>
  <si>
    <t>is0311</t>
  </si>
  <si>
    <t>074Y</t>
  </si>
  <si>
    <t>is0312</t>
  </si>
  <si>
    <t>A+P (0429=p)</t>
  </si>
  <si>
    <t>058Y</t>
  </si>
  <si>
    <t>is0313</t>
  </si>
  <si>
    <t>089Y</t>
  </si>
  <si>
    <t>is0314</t>
  </si>
  <si>
    <t>073Y</t>
  </si>
  <si>
    <t>is0315</t>
  </si>
  <si>
    <t>053Y</t>
  </si>
  <si>
    <t>is0316</t>
  </si>
  <si>
    <t>072Y</t>
  </si>
  <si>
    <t>is0317</t>
  </si>
  <si>
    <t>is0318</t>
  </si>
  <si>
    <t>064Y</t>
  </si>
  <si>
    <t>is0319</t>
  </si>
  <si>
    <t>037Y</t>
  </si>
  <si>
    <t>is0320</t>
  </si>
  <si>
    <t>083Y</t>
  </si>
  <si>
    <t>is0321</t>
  </si>
  <si>
    <t>048Y</t>
  </si>
  <si>
    <t>is0322</t>
  </si>
  <si>
    <t>is0323</t>
  </si>
  <si>
    <t>is0324</t>
  </si>
  <si>
    <t>is0326</t>
  </si>
  <si>
    <t>067Y</t>
  </si>
  <si>
    <t>is0325</t>
  </si>
  <si>
    <t>x hyperammoninemia encephalopathy</t>
  </si>
  <si>
    <t>?? 還沒sefg</t>
  </si>
  <si>
    <t>071Y</t>
  </si>
  <si>
    <t>is0327</t>
  </si>
  <si>
    <t>081Y</t>
  </si>
  <si>
    <t>is0328</t>
  </si>
  <si>
    <t>077Y</t>
  </si>
  <si>
    <t>is0329</t>
  </si>
  <si>
    <t>080Y</t>
  </si>
  <si>
    <t>is0330</t>
  </si>
  <si>
    <t>is0331</t>
  </si>
  <si>
    <t>is0333</t>
  </si>
  <si>
    <t>066Y</t>
  </si>
  <si>
    <t>is0332</t>
  </si>
  <si>
    <t>x not acute stroke, recent stroke</t>
  </si>
  <si>
    <t>059Y</t>
  </si>
  <si>
    <t>is0334</t>
  </si>
  <si>
    <t>is0335</t>
  </si>
  <si>
    <t>062Y</t>
  </si>
  <si>
    <t>is0336</t>
  </si>
  <si>
    <t>060Y</t>
  </si>
  <si>
    <t>is0337</t>
  </si>
  <si>
    <t>is0338</t>
  </si>
  <si>
    <t>063Y</t>
  </si>
  <si>
    <t>is0339</t>
  </si>
  <si>
    <t>082Y</t>
  </si>
  <si>
    <t>is0340</t>
  </si>
  <si>
    <t>is0341</t>
  </si>
  <si>
    <t>is0342</t>
  </si>
  <si>
    <t>is0343</t>
  </si>
  <si>
    <t>is0344</t>
  </si>
  <si>
    <t>is0345</t>
  </si>
  <si>
    <t>is0346</t>
  </si>
  <si>
    <t>is0347</t>
  </si>
  <si>
    <t>is0348</t>
  </si>
  <si>
    <t>is0349</t>
  </si>
  <si>
    <t>040Y</t>
  </si>
  <si>
    <t>is0350</t>
  </si>
  <si>
    <t>065Y</t>
  </si>
  <si>
    <t>ID</t>
  </si>
  <si>
    <t>1/0: 3T/1.5T MRI</t>
  </si>
  <si>
    <t>A/P</t>
  </si>
  <si>
    <t>N/L</t>
  </si>
  <si>
    <t>Valid data</t>
  </si>
  <si>
    <t>V</t>
  </si>
  <si>
    <t>Test data</t>
  </si>
  <si>
    <t>?</t>
  </si>
  <si>
    <t>A+P?</t>
  </si>
  <si>
    <r>
      <rPr>
        <sz val="10"/>
        <color rgb="FF000000"/>
        <rFont val="Helvetica Neue"/>
        <charset val="134"/>
      </rPr>
      <t xml:space="preserve">?? </t>
    </r>
    <r>
      <rPr>
        <sz val="10"/>
        <color rgb="FF000000"/>
        <rFont val="PingFang TC"/>
        <charset val="136"/>
      </rPr>
      <t>還沒</t>
    </r>
    <r>
      <rPr>
        <sz val="10"/>
        <color rgb="FF000000"/>
        <rFont val="Helvetica Neue"/>
        <charset val="134"/>
      </rPr>
      <t>sefg</t>
    </r>
  </si>
</sst>
</file>

<file path=xl/styles.xml><?xml version="1.0" encoding="utf-8"?>
<styleSheet xmlns="http://schemas.openxmlformats.org/spreadsheetml/2006/main">
  <numFmts count="10">
    <numFmt numFmtId="176" formatCode="0.00_);[Red]\(0.00\)"/>
    <numFmt numFmtId="177" formatCode="0_ "/>
    <numFmt numFmtId="178" formatCode="0_);[Red]\(0\)"/>
    <numFmt numFmtId="179" formatCode="d"/>
    <numFmt numFmtId="42" formatCode="_-&quot;$&quot;* #,##0_-;\-&quot;$&quot;* #,##0_-;_-&quot;$&quot;* &quot;-&quot;_-;_-@_-"/>
    <numFmt numFmtId="180" formatCode="m&quot;月&quot;d&quot;日&quot;"/>
    <numFmt numFmtId="181" formatCode="yyyy/m/d\ h:mm;@"/>
    <numFmt numFmtId="44" formatCode="_-&quot;$&quot;* #,##0.00_-;\-&quot;$&quot;* #,##0.00_-;_-&quot;$&quot;* &quot;-&quot;??_-;_-@_-"/>
    <numFmt numFmtId="41" formatCode="_-* #,##0_-;\-* #,##0_-;_-* &quot;-&quot;_-;_-@_-"/>
    <numFmt numFmtId="43" formatCode="_-* #,##0.00_-;\-* #,##0.00_-;_-* &quot;-&quot;??_-;_-@_-"/>
  </numFmts>
  <fonts count="40">
    <font>
      <sz val="12"/>
      <color theme="1"/>
      <name val="新細明體"/>
      <charset val="136"/>
      <scheme val="minor"/>
    </font>
    <font>
      <b/>
      <sz val="10"/>
      <color rgb="FF000000"/>
      <name val="Helvetica Neue"/>
      <charset val="134"/>
    </font>
    <font>
      <b/>
      <sz val="12"/>
      <color theme="1"/>
      <name val="新細明體"/>
      <charset val="136"/>
      <scheme val="minor"/>
    </font>
    <font>
      <b/>
      <sz val="10"/>
      <color rgb="FF000000"/>
      <name val="PingFang TC"/>
      <charset val="136"/>
    </font>
    <font>
      <sz val="12"/>
      <color theme="1"/>
      <name val="Helvetica"/>
      <charset val="134"/>
    </font>
    <font>
      <sz val="10"/>
      <color rgb="FF000000"/>
      <name val="Helvetica Neue"/>
      <charset val="134"/>
    </font>
    <font>
      <sz val="10"/>
      <color rgb="FF000000"/>
      <name val="PingFang TC"/>
      <charset val="136"/>
    </font>
    <font>
      <sz val="12"/>
      <name val="新細明體"/>
      <charset val="136"/>
      <scheme val="minor"/>
    </font>
    <font>
      <b/>
      <sz val="12"/>
      <color rgb="FFFF0000"/>
      <name val="新細明體"/>
      <charset val="136"/>
      <scheme val="minor"/>
    </font>
    <font>
      <sz val="12"/>
      <color rgb="FFFF0000"/>
      <name val="新細明體"/>
      <charset val="136"/>
      <scheme val="minor"/>
    </font>
    <font>
      <sz val="14"/>
      <color theme="1"/>
      <name val="新細明體"/>
      <charset val="136"/>
      <scheme val="minor"/>
    </font>
    <font>
      <b/>
      <sz val="14"/>
      <color theme="1"/>
      <name val="新細明體"/>
      <charset val="136"/>
      <scheme val="minor"/>
    </font>
    <font>
      <b/>
      <sz val="12"/>
      <name val="新細明體"/>
      <charset val="136"/>
      <scheme val="minor"/>
    </font>
    <font>
      <b/>
      <sz val="12"/>
      <color rgb="FF000000"/>
      <name val="新細明體"/>
      <charset val="136"/>
      <scheme val="minor"/>
    </font>
    <font>
      <sz val="10"/>
      <color rgb="FFFF0000"/>
      <name val="Helvetica Neue"/>
      <charset val="134"/>
    </font>
    <font>
      <sz val="12"/>
      <color theme="1"/>
      <name val="新細明體"/>
      <charset val="134"/>
      <scheme val="minor"/>
    </font>
    <font>
      <sz val="11"/>
      <color rgb="FF3F3F76"/>
      <name val="新細明體"/>
      <charset val="0"/>
      <scheme val="minor"/>
    </font>
    <font>
      <sz val="11"/>
      <color rgb="FF9C6500"/>
      <name val="新細明體"/>
      <charset val="0"/>
      <scheme val="minor"/>
    </font>
    <font>
      <sz val="11"/>
      <color theme="1"/>
      <name val="新細明體"/>
      <charset val="0"/>
      <scheme val="minor"/>
    </font>
    <font>
      <sz val="11"/>
      <color theme="0"/>
      <name val="新細明體"/>
      <charset val="0"/>
      <scheme val="minor"/>
    </font>
    <font>
      <b/>
      <sz val="18"/>
      <color theme="3"/>
      <name val="新細明體"/>
      <charset val="134"/>
      <scheme val="minor"/>
    </font>
    <font>
      <b/>
      <sz val="11"/>
      <color theme="3"/>
      <name val="新細明體"/>
      <charset val="134"/>
      <scheme val="minor"/>
    </font>
    <font>
      <b/>
      <sz val="13"/>
      <color theme="3"/>
      <name val="新細明體"/>
      <charset val="134"/>
      <scheme val="minor"/>
    </font>
    <font>
      <b/>
      <sz val="15"/>
      <color theme="3"/>
      <name val="新細明體"/>
      <charset val="134"/>
      <scheme val="minor"/>
    </font>
    <font>
      <b/>
      <sz val="11"/>
      <color rgb="FFFA7D00"/>
      <name val="新細明體"/>
      <charset val="0"/>
      <scheme val="minor"/>
    </font>
    <font>
      <b/>
      <sz val="11"/>
      <color theme="1"/>
      <name val="新細明體"/>
      <charset val="0"/>
      <scheme val="minor"/>
    </font>
    <font>
      <b/>
      <sz val="11"/>
      <color rgb="FFFFFFFF"/>
      <name val="新細明體"/>
      <charset val="0"/>
      <scheme val="minor"/>
    </font>
    <font>
      <sz val="11"/>
      <color rgb="FFFF0000"/>
      <name val="新細明體"/>
      <charset val="0"/>
      <scheme val="minor"/>
    </font>
    <font>
      <sz val="11"/>
      <color rgb="FF006100"/>
      <name val="新細明體"/>
      <charset val="0"/>
      <scheme val="minor"/>
    </font>
    <font>
      <sz val="11"/>
      <color rgb="FFFA7D00"/>
      <name val="新細明體"/>
      <charset val="0"/>
      <scheme val="minor"/>
    </font>
    <font>
      <sz val="11"/>
      <color rgb="FF9C0006"/>
      <name val="新細明體"/>
      <charset val="0"/>
      <scheme val="minor"/>
    </font>
    <font>
      <b/>
      <sz val="11"/>
      <color rgb="FF3F3F3F"/>
      <name val="新細明體"/>
      <charset val="0"/>
      <scheme val="minor"/>
    </font>
    <font>
      <u/>
      <sz val="11"/>
      <color rgb="FF0000FF"/>
      <name val="新細明體"/>
      <charset val="0"/>
      <scheme val="minor"/>
    </font>
    <font>
      <sz val="12"/>
      <name val="新細明體"/>
      <charset val="136"/>
    </font>
    <font>
      <i/>
      <sz val="11"/>
      <color rgb="FF7F7F7F"/>
      <name val="新細明體"/>
      <charset val="0"/>
      <scheme val="minor"/>
    </font>
    <font>
      <u/>
      <sz val="11"/>
      <color rgb="FF800080"/>
      <name val="新細明體"/>
      <charset val="0"/>
      <scheme val="minor"/>
    </font>
    <font>
      <sz val="9"/>
      <name val="細明體"/>
      <charset val="136"/>
    </font>
    <font>
      <sz val="9"/>
      <name val="Tahoma"/>
      <charset val="134"/>
    </font>
    <font>
      <b/>
      <sz val="9"/>
      <name val="Tahoma"/>
      <charset val="134"/>
    </font>
    <font>
      <sz val="10"/>
      <name val="SimSun"/>
      <charset val="134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/>
      <top/>
      <bottom style="thin">
        <color auto="true"/>
      </bottom>
      <diagonal/>
    </border>
    <border>
      <left/>
      <right/>
      <top style="thin">
        <color auto="true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0" fontId="33" fillId="0" borderId="0">
      <alignment vertical="center"/>
    </xf>
    <xf numFmtId="0" fontId="19" fillId="32" borderId="0" applyNumberFormat="false" applyBorder="false" applyAlignment="false" applyProtection="false">
      <alignment vertical="center"/>
    </xf>
    <xf numFmtId="0" fontId="18" fillId="33" borderId="0" applyNumberFormat="false" applyBorder="false" applyAlignment="false" applyProtection="false">
      <alignment vertical="center"/>
    </xf>
    <xf numFmtId="0" fontId="34" fillId="0" borderId="0" applyNumberFormat="false" applyFill="false" applyBorder="false" applyAlignment="false" applyProtection="false">
      <alignment vertical="center"/>
    </xf>
    <xf numFmtId="0" fontId="18" fillId="19" borderId="0" applyNumberFormat="false" applyBorder="false" applyAlignment="false" applyProtection="false">
      <alignment vertical="center"/>
    </xf>
    <xf numFmtId="0" fontId="32" fillId="0" borderId="0" applyNumberFormat="false" applyFill="false" applyBorder="false" applyAlignment="false" applyProtection="false">
      <alignment vertical="center"/>
    </xf>
    <xf numFmtId="0" fontId="18" fillId="35" borderId="0" applyNumberFormat="false" applyBorder="false" applyAlignment="false" applyProtection="false">
      <alignment vertical="center"/>
    </xf>
    <xf numFmtId="0" fontId="19" fillId="34" borderId="0" applyNumberFormat="false" applyBorder="false" applyAlignment="false" applyProtection="false">
      <alignment vertical="center"/>
    </xf>
    <xf numFmtId="0" fontId="19" fillId="30" borderId="0" applyNumberFormat="false" applyBorder="false" applyAlignment="false" applyProtection="false">
      <alignment vertical="center"/>
    </xf>
    <xf numFmtId="0" fontId="18" fillId="15" borderId="0" applyNumberFormat="false" applyBorder="false" applyAlignment="false" applyProtection="false">
      <alignment vertical="center"/>
    </xf>
    <xf numFmtId="0" fontId="19" fillId="31" borderId="0" applyNumberFormat="false" applyBorder="false" applyAlignment="false" applyProtection="false">
      <alignment vertical="center"/>
    </xf>
    <xf numFmtId="0" fontId="18" fillId="28" borderId="0" applyNumberFormat="false" applyBorder="false" applyAlignment="false" applyProtection="false">
      <alignment vertical="center"/>
    </xf>
    <xf numFmtId="0" fontId="29" fillId="0" borderId="10" applyNumberFormat="false" applyFill="false" applyAlignment="false" applyProtection="false">
      <alignment vertical="center"/>
    </xf>
    <xf numFmtId="42" fontId="15" fillId="0" borderId="0" applyFont="false" applyFill="false" applyBorder="false" applyAlignment="false" applyProtection="false">
      <alignment vertical="center"/>
    </xf>
    <xf numFmtId="0" fontId="19" fillId="27" borderId="0" applyNumberFormat="false" applyBorder="false" applyAlignment="false" applyProtection="false">
      <alignment vertical="center"/>
    </xf>
    <xf numFmtId="0" fontId="31" fillId="17" borderId="11" applyNumberFormat="false" applyAlignment="false" applyProtection="false">
      <alignment vertical="center"/>
    </xf>
    <xf numFmtId="0" fontId="18" fillId="26" borderId="0" applyNumberFormat="false" applyBorder="false" applyAlignment="false" applyProtection="false">
      <alignment vertical="center"/>
    </xf>
    <xf numFmtId="0" fontId="19" fillId="24" borderId="0" applyNumberFormat="false" applyBorder="false" applyAlignment="false" applyProtection="false">
      <alignment vertical="center"/>
    </xf>
    <xf numFmtId="0" fontId="18" fillId="22" borderId="0" applyNumberFormat="false" applyBorder="false" applyAlignment="false" applyProtection="false">
      <alignment vertical="center"/>
    </xf>
    <xf numFmtId="0" fontId="19" fillId="10" borderId="0" applyNumberFormat="false" applyBorder="false" applyAlignment="false" applyProtection="false">
      <alignment vertical="center"/>
    </xf>
    <xf numFmtId="0" fontId="19" fillId="29" borderId="0" applyNumberFormat="false" applyBorder="false" applyAlignment="false" applyProtection="false">
      <alignment vertical="center"/>
    </xf>
    <xf numFmtId="0" fontId="18" fillId="21" borderId="0" applyNumberFormat="false" applyBorder="false" applyAlignment="false" applyProtection="false">
      <alignment vertical="center"/>
    </xf>
    <xf numFmtId="0" fontId="18" fillId="8" borderId="0" applyNumberFormat="false" applyBorder="false" applyAlignment="false" applyProtection="false">
      <alignment vertical="center"/>
    </xf>
    <xf numFmtId="0" fontId="30" fillId="25" borderId="0" applyNumberFormat="false" applyBorder="false" applyAlignment="false" applyProtection="false">
      <alignment vertical="center"/>
    </xf>
    <xf numFmtId="0" fontId="27" fillId="0" borderId="0" applyNumberFormat="false" applyFill="false" applyBorder="false" applyAlignment="false" applyProtection="false">
      <alignment vertical="center"/>
    </xf>
    <xf numFmtId="0" fontId="18" fillId="5" borderId="0" applyNumberFormat="false" applyBorder="false" applyAlignment="false" applyProtection="false">
      <alignment vertical="center"/>
    </xf>
    <xf numFmtId="0" fontId="28" fillId="20" borderId="0" applyNumberFormat="false" applyBorder="false" applyAlignment="false" applyProtection="false">
      <alignment vertical="center"/>
    </xf>
    <xf numFmtId="0" fontId="26" fillId="18" borderId="9" applyNumberFormat="false" applyAlignment="false" applyProtection="false">
      <alignment vertical="center"/>
    </xf>
    <xf numFmtId="0" fontId="25" fillId="0" borderId="8" applyNumberFormat="false" applyFill="false" applyAlignment="false" applyProtection="false">
      <alignment vertical="center"/>
    </xf>
    <xf numFmtId="0" fontId="18" fillId="13" borderId="0" applyNumberFormat="false" applyBorder="false" applyAlignment="false" applyProtection="false">
      <alignment vertical="center"/>
    </xf>
    <xf numFmtId="0" fontId="24" fillId="17" borderId="4" applyNumberFormat="false" applyAlignment="false" applyProtection="false">
      <alignment vertical="center"/>
    </xf>
    <xf numFmtId="0" fontId="18" fillId="16" borderId="0" applyNumberFormat="false" applyBorder="false" applyAlignment="false" applyProtection="false">
      <alignment vertical="center"/>
    </xf>
    <xf numFmtId="0" fontId="23" fillId="0" borderId="7" applyNumberFormat="false" applyFill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35" fillId="0" borderId="0" applyNumberFormat="false" applyFill="false" applyBorder="false" applyAlignment="false" applyProtection="false">
      <alignment vertical="center"/>
    </xf>
    <xf numFmtId="0" fontId="15" fillId="14" borderId="6" applyNumberFormat="false" applyFont="false" applyAlignment="false" applyProtection="false">
      <alignment vertical="center"/>
    </xf>
    <xf numFmtId="0" fontId="19" fillId="23" borderId="0" applyNumberFormat="false" applyBorder="false" applyAlignment="false" applyProtection="false">
      <alignment vertical="center"/>
    </xf>
    <xf numFmtId="44" fontId="15" fillId="0" borderId="0" applyFont="false" applyFill="false" applyBorder="false" applyAlignment="false" applyProtection="false">
      <alignment vertical="center"/>
    </xf>
    <xf numFmtId="0" fontId="21" fillId="0" borderId="5" applyNumberFormat="false" applyFill="false" applyAlignment="false" applyProtection="false">
      <alignment vertical="center"/>
    </xf>
    <xf numFmtId="0" fontId="19" fillId="11" borderId="0" applyNumberFormat="false" applyBorder="false" applyAlignment="false" applyProtection="false">
      <alignment vertical="center"/>
    </xf>
    <xf numFmtId="0" fontId="22" fillId="0" borderId="7" applyNumberFormat="false" applyFill="false" applyAlignment="false" applyProtection="false">
      <alignment vertical="center"/>
    </xf>
    <xf numFmtId="41" fontId="15" fillId="0" borderId="0" applyFon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9" fontId="15" fillId="0" borderId="0" applyFont="false" applyFill="false" applyBorder="false" applyAlignment="false" applyProtection="false">
      <alignment vertical="center"/>
    </xf>
    <xf numFmtId="0" fontId="19" fillId="12" borderId="0" applyNumberFormat="false" applyBorder="false" applyAlignment="false" applyProtection="false">
      <alignment vertical="center"/>
    </xf>
    <xf numFmtId="0" fontId="19" fillId="9" borderId="0" applyNumberFormat="false" applyBorder="false" applyAlignment="false" applyProtection="false">
      <alignment vertical="center"/>
    </xf>
    <xf numFmtId="0" fontId="17" fillId="7" borderId="0" applyNumberFormat="false" applyBorder="false" applyAlignment="false" applyProtection="false">
      <alignment vertical="center"/>
    </xf>
    <xf numFmtId="0" fontId="16" fillId="6" borderId="4" applyNumberFormat="false" applyAlignment="false" applyProtection="false">
      <alignment vertical="center"/>
    </xf>
    <xf numFmtId="43" fontId="15" fillId="0" borderId="0" applyFont="false" applyFill="false" applyBorder="false" applyAlignment="false" applyProtection="false">
      <alignment vertical="center"/>
    </xf>
  </cellStyleXfs>
  <cellXfs count="106">
    <xf numFmtId="0" fontId="0" fillId="0" borderId="0" xfId="0">
      <alignment vertical="center"/>
    </xf>
    <xf numFmtId="0" fontId="1" fillId="0" borderId="0" xfId="0" applyFont="true">
      <alignment vertical="center"/>
    </xf>
    <xf numFmtId="0" fontId="2" fillId="2" borderId="0" xfId="0" applyFont="true" applyFill="true" applyAlignment="true">
      <alignment horizontal="center" vertical="center"/>
    </xf>
    <xf numFmtId="0" fontId="3" fillId="0" borderId="0" xfId="0" applyFont="true">
      <alignment vertical="center"/>
    </xf>
    <xf numFmtId="0" fontId="4" fillId="0" borderId="0" xfId="0" applyFont="true">
      <alignment vertical="center"/>
    </xf>
    <xf numFmtId="0" fontId="5" fillId="0" borderId="0" xfId="0" applyFont="true">
      <alignment vertical="center"/>
    </xf>
    <xf numFmtId="0" fontId="6" fillId="0" borderId="0" xfId="0" applyFont="true">
      <alignment vertical="center"/>
    </xf>
    <xf numFmtId="0" fontId="0" fillId="0" borderId="1" xfId="0" applyFont="true" applyFill="true" applyBorder="true" applyAlignment="true">
      <alignment horizontal="center" vertical="center" wrapText="true"/>
    </xf>
    <xf numFmtId="0" fontId="0" fillId="0" borderId="0" xfId="0" applyAlignment="true">
      <alignment horizontal="left" vertical="center"/>
    </xf>
    <xf numFmtId="0" fontId="7" fillId="0" borderId="0" xfId="0" applyFont="true" applyFill="true" applyAlignment="true">
      <alignment horizontal="center" vertical="center"/>
    </xf>
    <xf numFmtId="0" fontId="0" fillId="0" borderId="0" xfId="0" applyAlignment="true">
      <alignment horizontal="center" vertical="center"/>
    </xf>
    <xf numFmtId="0" fontId="7" fillId="0" borderId="0" xfId="0" applyFont="true" applyFill="true" applyBorder="true" applyAlignment="true">
      <alignment horizontal="center" vertical="center"/>
    </xf>
    <xf numFmtId="0" fontId="0" fillId="3" borderId="0" xfId="0" applyFill="true" applyAlignment="true">
      <alignment horizontal="center" vertical="center"/>
    </xf>
    <xf numFmtId="0" fontId="7" fillId="0" borderId="0" xfId="0" applyFont="true" applyFill="true" applyBorder="true" applyAlignment="true">
      <alignment horizontal="center" vertical="center" shrinkToFit="true"/>
    </xf>
    <xf numFmtId="0" fontId="7" fillId="2" borderId="0" xfId="0" applyFont="true" applyFill="true" applyBorder="true" applyAlignment="true">
      <alignment horizontal="center" vertical="center"/>
    </xf>
    <xf numFmtId="0" fontId="0" fillId="4" borderId="1" xfId="0" applyFont="true" applyFill="true" applyBorder="true" applyAlignment="true">
      <alignment horizontal="center" vertical="center"/>
    </xf>
    <xf numFmtId="0" fontId="8" fillId="0" borderId="1" xfId="0" applyFont="true" applyFill="true" applyBorder="true" applyAlignment="true">
      <alignment horizontal="center" vertical="center"/>
    </xf>
    <xf numFmtId="0" fontId="2" fillId="0" borderId="1" xfId="0" applyFont="true" applyFill="true" applyBorder="true" applyAlignment="true">
      <alignment horizontal="center" vertical="center"/>
    </xf>
    <xf numFmtId="0" fontId="0" fillId="0" borderId="1" xfId="0" applyFont="true" applyFill="true" applyBorder="true" applyAlignment="true">
      <alignment horizontal="center" vertical="center"/>
    </xf>
    <xf numFmtId="177" fontId="0" fillId="0" borderId="1" xfId="0" applyNumberFormat="true" applyFont="true" applyFill="true" applyBorder="true" applyAlignment="true">
      <alignment horizontal="center" vertical="center"/>
    </xf>
    <xf numFmtId="0" fontId="9" fillId="0" borderId="1" xfId="0" applyFont="true" applyFill="true" applyBorder="true" applyAlignment="true">
      <alignment horizontal="center" vertical="center"/>
    </xf>
    <xf numFmtId="177" fontId="9" fillId="0" borderId="1" xfId="0" applyNumberFormat="true" applyFont="true" applyFill="true" applyBorder="true" applyAlignment="true">
      <alignment horizontal="center" vertical="center"/>
    </xf>
    <xf numFmtId="181" fontId="2" fillId="0" borderId="1" xfId="0" applyNumberFormat="true" applyFont="true" applyFill="true" applyBorder="true" applyAlignment="true">
      <alignment horizontal="center" vertical="center"/>
    </xf>
    <xf numFmtId="0" fontId="0" fillId="0" borderId="1" xfId="0" applyFont="true" applyFill="true" applyBorder="true" applyAlignment="true">
      <alignment horizontal="center" vertical="center" shrinkToFit="true"/>
    </xf>
    <xf numFmtId="0" fontId="2" fillId="4" borderId="1" xfId="0" applyFont="true" applyFill="true" applyBorder="true" applyAlignment="true">
      <alignment horizontal="center" vertical="center"/>
    </xf>
    <xf numFmtId="0" fontId="2" fillId="2" borderId="0" xfId="0" applyFont="true" applyFill="true" applyAlignment="true">
      <alignment horizontal="center" vertical="center" wrapText="true"/>
    </xf>
    <xf numFmtId="0" fontId="0" fillId="0" borderId="0" xfId="0" applyAlignment="true">
      <alignment horizontal="left" vertical="center" wrapText="true"/>
    </xf>
    <xf numFmtId="0" fontId="9" fillId="0" borderId="0" xfId="0" applyFont="true" applyFill="true" applyAlignment="true">
      <alignment horizontal="center" vertical="center" wrapText="true"/>
    </xf>
    <xf numFmtId="0" fontId="9" fillId="0" borderId="0" xfId="0" applyFont="true" applyAlignment="true">
      <alignment horizontal="left" vertical="center"/>
    </xf>
    <xf numFmtId="0" fontId="0" fillId="0" borderId="0" xfId="0" applyFill="true" applyAlignment="true">
      <alignment horizontal="left" vertical="center"/>
    </xf>
    <xf numFmtId="0" fontId="9" fillId="0" borderId="0" xfId="0" applyFont="true" applyAlignment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9" fillId="0" borderId="0" xfId="0" applyFont="true" applyAlignment="true">
      <alignment horizontal="center" vertical="center"/>
    </xf>
    <xf numFmtId="0" fontId="9" fillId="0" borderId="0" xfId="0" applyFont="true" applyFill="true" applyBorder="true" applyAlignment="true">
      <alignment horizontal="center" vertical="center" wrapText="true"/>
    </xf>
    <xf numFmtId="0" fontId="7" fillId="0" borderId="0" xfId="0" applyFont="true" applyAlignment="true">
      <alignment horizontal="center" vertical="center"/>
    </xf>
    <xf numFmtId="0" fontId="0" fillId="3" borderId="0" xfId="0" applyFill="true" applyAlignment="true">
      <alignment horizontal="center" vertical="center" wrapText="true"/>
    </xf>
    <xf numFmtId="0" fontId="9" fillId="3" borderId="0" xfId="0" applyFont="true" applyFill="true" applyAlignment="true">
      <alignment horizontal="center" vertical="center"/>
    </xf>
    <xf numFmtId="0" fontId="7" fillId="0" borderId="0" xfId="0" applyFont="true" applyFill="true" applyBorder="true" applyAlignment="true">
      <alignment horizontal="center" vertical="center" wrapText="true" shrinkToFit="true"/>
    </xf>
    <xf numFmtId="0" fontId="7" fillId="0" borderId="0" xfId="0" applyFont="true" applyFill="true" applyBorder="true" applyAlignment="true">
      <alignment horizontal="center" vertical="center" wrapText="true"/>
    </xf>
    <xf numFmtId="0" fontId="7" fillId="2" borderId="0" xfId="0" applyFont="true" applyFill="true" applyBorder="true" applyAlignment="true">
      <alignment horizontal="center" vertical="center" wrapText="true"/>
    </xf>
    <xf numFmtId="0" fontId="0" fillId="4" borderId="1" xfId="0" applyFont="true" applyFill="true" applyBorder="true" applyAlignment="true">
      <alignment horizontal="center" vertical="center" wrapText="true"/>
    </xf>
    <xf numFmtId="0" fontId="0" fillId="4" borderId="1" xfId="0" applyFont="true" applyFill="true" applyBorder="true" applyAlignment="true">
      <alignment horizontal="center" vertical="center" shrinkToFit="true"/>
    </xf>
    <xf numFmtId="0" fontId="0" fillId="4" borderId="2" xfId="0" applyFont="true" applyFill="true" applyBorder="true" applyAlignment="true">
      <alignment horizontal="center" vertical="center"/>
    </xf>
    <xf numFmtId="178" fontId="8" fillId="0" borderId="1" xfId="1" applyNumberFormat="true" applyFont="true" applyFill="true" applyBorder="true" applyAlignment="true">
      <alignment horizontal="center" vertical="center" wrapText="true"/>
    </xf>
    <xf numFmtId="0" fontId="8" fillId="0" borderId="1" xfId="1" applyFont="true" applyFill="true" applyBorder="true" applyAlignment="true">
      <alignment horizontal="center" vertical="center" wrapText="true"/>
    </xf>
    <xf numFmtId="178" fontId="2" fillId="0" borderId="1" xfId="0" applyNumberFormat="true" applyFont="true" applyFill="true" applyBorder="true" applyAlignment="true">
      <alignment horizontal="center" vertical="center"/>
    </xf>
    <xf numFmtId="0" fontId="2" fillId="0" borderId="1" xfId="0" applyFont="true" applyFill="true" applyBorder="true" applyAlignment="true">
      <alignment horizontal="center"/>
    </xf>
    <xf numFmtId="178" fontId="8" fillId="0" borderId="1" xfId="0" applyNumberFormat="true" applyFont="true" applyFill="true" applyBorder="true" applyAlignment="true">
      <alignment horizontal="center" vertical="center"/>
    </xf>
    <xf numFmtId="0" fontId="8" fillId="0" borderId="1" xfId="0" applyFont="true" applyFill="true" applyBorder="true" applyAlignment="true">
      <alignment horizontal="center"/>
    </xf>
    <xf numFmtId="178" fontId="2" fillId="0" borderId="1" xfId="0" applyNumberFormat="true" applyFont="true" applyFill="true" applyBorder="true" applyAlignment="true">
      <alignment horizontal="center" vertical="center" shrinkToFit="true"/>
    </xf>
    <xf numFmtId="0" fontId="2" fillId="0" borderId="1" xfId="0" applyFont="true" applyFill="true" applyBorder="true" applyAlignment="true">
      <alignment horizontal="center" vertical="center" shrinkToFit="true"/>
    </xf>
    <xf numFmtId="181" fontId="2" fillId="0" borderId="1" xfId="0" applyNumberFormat="true" applyFont="true" applyFill="true" applyBorder="true" applyAlignment="true">
      <alignment horizontal="center" vertical="center" wrapText="true"/>
    </xf>
    <xf numFmtId="14" fontId="2" fillId="0" borderId="1" xfId="1" applyNumberFormat="true" applyFont="true" applyFill="true" applyBorder="true" applyAlignment="true">
      <alignment horizontal="center" vertical="center" wrapText="true"/>
    </xf>
    <xf numFmtId="181" fontId="0" fillId="0" borderId="1" xfId="0" applyNumberFormat="true" applyFont="true" applyFill="true" applyBorder="true" applyAlignment="true">
      <alignment horizontal="center" vertical="center" wrapText="true"/>
    </xf>
    <xf numFmtId="14" fontId="2" fillId="0" borderId="1" xfId="0" applyNumberFormat="true" applyFont="true" applyFill="true" applyBorder="true" applyAlignment="true">
      <alignment horizontal="center" vertical="center"/>
    </xf>
    <xf numFmtId="181" fontId="0" fillId="0" borderId="1" xfId="0" applyNumberFormat="true" applyFont="true" applyFill="true" applyBorder="true" applyAlignment="true">
      <alignment horizontal="center" vertical="center"/>
    </xf>
    <xf numFmtId="14" fontId="2" fillId="0" borderId="1" xfId="0" applyNumberFormat="true" applyFont="true" applyFill="true" applyBorder="true" applyAlignment="true">
      <alignment horizontal="center" vertical="center" shrinkToFit="true"/>
    </xf>
    <xf numFmtId="177" fontId="9" fillId="0" borderId="1" xfId="0" applyNumberFormat="true" applyFont="true" applyFill="true" applyBorder="true" applyAlignment="true">
      <alignment horizontal="center" vertical="center" wrapText="true"/>
    </xf>
    <xf numFmtId="181" fontId="9" fillId="0" borderId="1" xfId="0" applyNumberFormat="true" applyFont="true" applyFill="true" applyBorder="true" applyAlignment="true">
      <alignment horizontal="center" vertical="center" wrapText="true"/>
    </xf>
    <xf numFmtId="1" fontId="0" fillId="0" borderId="1" xfId="0" applyNumberFormat="true" applyFont="true" applyFill="true" applyBorder="true" applyAlignment="true">
      <alignment horizontal="center" vertical="center"/>
    </xf>
    <xf numFmtId="179" fontId="9" fillId="0" borderId="1" xfId="0" applyNumberFormat="true" applyFont="true" applyFill="true" applyBorder="true" applyAlignment="true">
      <alignment horizontal="center" vertical="center"/>
    </xf>
    <xf numFmtId="14" fontId="9" fillId="0" borderId="1" xfId="0" applyNumberFormat="true" applyFont="true" applyFill="true" applyBorder="true" applyAlignment="true">
      <alignment horizontal="center" vertical="center"/>
    </xf>
    <xf numFmtId="0" fontId="0" fillId="0" borderId="1" xfId="0" applyFont="true" applyFill="true" applyBorder="true" applyAlignment="true">
      <alignment horizontal="center" vertical="center" wrapText="true" shrinkToFit="true"/>
    </xf>
    <xf numFmtId="0" fontId="2" fillId="0" borderId="1" xfId="0" applyFont="true" applyFill="true" applyBorder="true" applyAlignment="true">
      <alignment horizontal="center" vertical="center" wrapText="true"/>
    </xf>
    <xf numFmtId="176" fontId="0" fillId="0" borderId="1" xfId="0" applyNumberFormat="true" applyFont="true" applyFill="true" applyBorder="true" applyAlignment="true">
      <alignment horizontal="center" vertical="center"/>
    </xf>
    <xf numFmtId="180" fontId="0" fillId="0" borderId="1" xfId="0" applyNumberFormat="true" applyFont="true" applyFill="true" applyBorder="true" applyAlignment="true">
      <alignment horizontal="center" vertical="center"/>
    </xf>
    <xf numFmtId="0" fontId="8" fillId="0" borderId="1" xfId="0" applyFont="true" applyFill="true" applyBorder="true" applyAlignment="true">
      <alignment horizontal="center" vertical="center" wrapText="true"/>
    </xf>
    <xf numFmtId="0" fontId="10" fillId="0" borderId="0" xfId="0" applyFont="true" applyFill="true" applyAlignment="true">
      <alignment horizontal="center" vertical="center"/>
    </xf>
    <xf numFmtId="0" fontId="0" fillId="0" borderId="0" xfId="0" applyFont="true" applyFill="true" applyBorder="true">
      <alignment vertical="center"/>
    </xf>
    <xf numFmtId="0" fontId="0" fillId="0" borderId="0" xfId="0" applyFont="true" applyFill="true">
      <alignment vertical="center"/>
    </xf>
    <xf numFmtId="0" fontId="10" fillId="0" borderId="0" xfId="0" applyFont="true" applyFill="true" applyBorder="true" applyAlignment="true">
      <alignment horizontal="center" vertical="center"/>
    </xf>
    <xf numFmtId="0" fontId="2" fillId="4" borderId="1" xfId="0" applyFont="true" applyFill="true" applyBorder="true" applyAlignment="true">
      <alignment horizontal="center" vertical="center" wrapText="true"/>
    </xf>
    <xf numFmtId="0" fontId="11" fillId="0" borderId="0" xfId="0" applyFont="true" applyFill="true" applyAlignment="true">
      <alignment horizontal="center" vertical="center"/>
    </xf>
    <xf numFmtId="0" fontId="2" fillId="4" borderId="0" xfId="0" applyFont="true" applyFill="true" applyBorder="true" applyAlignment="true">
      <alignment horizontal="center" vertical="center"/>
    </xf>
    <xf numFmtId="0" fontId="2" fillId="4" borderId="0" xfId="0" applyFont="true" applyFill="true" applyAlignment="true">
      <alignment horizontal="center" vertical="center"/>
    </xf>
    <xf numFmtId="0" fontId="11" fillId="4" borderId="0" xfId="0" applyFont="true" applyFill="true" applyAlignment="true">
      <alignment horizontal="center" vertical="center"/>
    </xf>
    <xf numFmtId="0" fontId="11" fillId="0" borderId="0" xfId="0" applyFont="true" applyFill="true" applyBorder="true" applyAlignment="true">
      <alignment horizontal="center" vertical="center"/>
    </xf>
    <xf numFmtId="0" fontId="2" fillId="0" borderId="0" xfId="0" applyFont="true" applyFill="true" applyAlignment="true">
      <alignment horizontal="center" vertical="center"/>
    </xf>
    <xf numFmtId="0" fontId="2" fillId="0" borderId="0" xfId="0" applyFont="true" applyFill="true" applyBorder="true" applyAlignment="true">
      <alignment horizontal="center" vertical="center"/>
    </xf>
    <xf numFmtId="0" fontId="11" fillId="4" borderId="0" xfId="0" applyFont="true" applyFill="true" applyBorder="true" applyAlignment="true">
      <alignment horizontal="center" vertical="center"/>
    </xf>
    <xf numFmtId="0" fontId="9" fillId="0" borderId="0" xfId="0" applyFont="true" applyFill="true" applyBorder="true" applyAlignment="true">
      <alignment horizontal="center" vertical="center" shrinkToFit="true"/>
    </xf>
    <xf numFmtId="0" fontId="8" fillId="0" borderId="2" xfId="0" applyFont="true" applyFill="true" applyBorder="true" applyAlignment="true">
      <alignment horizontal="center"/>
    </xf>
    <xf numFmtId="0" fontId="2" fillId="0" borderId="3" xfId="0" applyFont="true" applyFill="true" applyBorder="true" applyAlignment="true">
      <alignment horizontal="center" vertical="center"/>
    </xf>
    <xf numFmtId="0" fontId="8" fillId="4" borderId="1" xfId="0" applyFont="true" applyFill="true" applyBorder="true" applyAlignment="true">
      <alignment horizontal="center" vertical="center"/>
    </xf>
    <xf numFmtId="0" fontId="2" fillId="5" borderId="1" xfId="0" applyFont="true" applyFill="true" applyBorder="true" applyAlignment="true">
      <alignment horizontal="center" vertical="center"/>
    </xf>
    <xf numFmtId="0" fontId="2" fillId="0" borderId="0" xfId="0" applyFont="true" applyFill="true" applyBorder="true">
      <alignment vertical="center"/>
    </xf>
    <xf numFmtId="0" fontId="12" fillId="2" borderId="0" xfId="0" applyFont="true" applyFill="true" applyAlignment="true">
      <alignment horizontal="center" vertical="center" wrapText="true"/>
    </xf>
    <xf numFmtId="0" fontId="2" fillId="0" borderId="2" xfId="0" applyFont="true" applyFill="true" applyBorder="true" applyAlignment="true">
      <alignment horizontal="center"/>
    </xf>
    <xf numFmtId="0" fontId="2" fillId="0" borderId="0" xfId="0" applyFont="true" applyAlignment="true">
      <alignment horizontal="center" vertical="center"/>
    </xf>
    <xf numFmtId="0" fontId="13" fillId="0" borderId="0" xfId="0" applyFont="true" applyAlignment="true">
      <alignment horizontal="center" vertical="center"/>
    </xf>
    <xf numFmtId="0" fontId="0" fillId="0" borderId="1" xfId="0" applyFont="true" applyBorder="true" applyAlignment="true">
      <alignment horizontal="center" vertical="center"/>
    </xf>
    <xf numFmtId="14" fontId="2" fillId="0" borderId="1" xfId="0" applyNumberFormat="true" applyFont="true" applyBorder="true" applyAlignment="true">
      <alignment horizontal="center" vertical="center"/>
    </xf>
    <xf numFmtId="22" fontId="2" fillId="0" borderId="1" xfId="0" applyNumberFormat="true" applyFont="true" applyFill="true" applyBorder="true" applyAlignment="true">
      <alignment horizontal="center" vertical="center"/>
    </xf>
    <xf numFmtId="22" fontId="2" fillId="0" borderId="1" xfId="0" applyNumberFormat="true" applyFont="true" applyBorder="true" applyAlignment="true">
      <alignment horizontal="center" vertical="center"/>
    </xf>
    <xf numFmtId="0" fontId="5" fillId="4" borderId="0" xfId="0" applyFont="true" applyFill="true">
      <alignment vertical="center"/>
    </xf>
    <xf numFmtId="0" fontId="0" fillId="4" borderId="0" xfId="0" applyFill="true" applyAlignment="true">
      <alignment horizontal="center" vertical="center"/>
    </xf>
    <xf numFmtId="0" fontId="9" fillId="4" borderId="0" xfId="0" applyFont="true" applyFill="true" applyAlignment="true">
      <alignment horizontal="center" vertical="center"/>
    </xf>
    <xf numFmtId="14" fontId="8" fillId="0" borderId="1" xfId="0" applyNumberFormat="true" applyFont="true" applyBorder="true" applyAlignment="true">
      <alignment horizontal="center" vertical="center"/>
    </xf>
    <xf numFmtId="0" fontId="9" fillId="0" borderId="1" xfId="0" applyFont="true" applyBorder="true" applyAlignment="true">
      <alignment horizontal="center" vertical="center"/>
    </xf>
    <xf numFmtId="0" fontId="0" fillId="0" borderId="0" xfId="0" applyFont="true" applyFill="true" applyAlignment="true">
      <alignment horizontal="center" vertical="center"/>
    </xf>
    <xf numFmtId="22" fontId="8" fillId="0" borderId="1" xfId="0" applyNumberFormat="true" applyFont="true" applyBorder="true" applyAlignment="true">
      <alignment horizontal="center" vertical="center"/>
    </xf>
    <xf numFmtId="0" fontId="0" fillId="0" borderId="1" xfId="0" applyBorder="true">
      <alignment vertical="center"/>
    </xf>
    <xf numFmtId="0" fontId="14" fillId="4" borderId="0" xfId="0" applyFont="true" applyFill="true">
      <alignment vertical="center"/>
    </xf>
    <xf numFmtId="0" fontId="9" fillId="0" borderId="0" xfId="0" applyFont="true">
      <alignment vertical="center"/>
    </xf>
    <xf numFmtId="0" fontId="0" fillId="0" borderId="0" xfId="0" applyFont="true" applyBorder="true" applyAlignment="true">
      <alignment horizontal="center" vertical="center"/>
    </xf>
    <xf numFmtId="22" fontId="2" fillId="0" borderId="0" xfId="0" applyNumberFormat="true" applyFont="true" applyBorder="true" applyAlignment="true">
      <alignment horizontal="center" vertical="center"/>
    </xf>
  </cellXfs>
  <cellStyles count="50">
    <cellStyle name="一般" xfId="0" builtinId="0"/>
    <cellStyle name="一般_Sheet1" xfId="1"/>
    <cellStyle name="60% - 輔色6" xfId="2" builtinId="52"/>
    <cellStyle name="40% - 輔色6" xfId="3" builtinId="51"/>
    <cellStyle name="說明文字" xfId="4" builtinId="53"/>
    <cellStyle name="20% - 輔色6" xfId="5" builtinId="50"/>
    <cellStyle name="超連結" xfId="6" builtinId="8"/>
    <cellStyle name="20% - 輔色1" xfId="7" builtinId="30"/>
    <cellStyle name="輔色6" xfId="8" builtinId="49"/>
    <cellStyle name="60% - 輔色5" xfId="9" builtinId="48"/>
    <cellStyle name="20% - 輔色5" xfId="10" builtinId="46"/>
    <cellStyle name="輔色5" xfId="11" builtinId="45"/>
    <cellStyle name="20% - 輔色4" xfId="12" builtinId="42"/>
    <cellStyle name="連結的儲存格" xfId="13" builtinId="24"/>
    <cellStyle name="貨幣[0]" xfId="14" builtinId="7"/>
    <cellStyle name="輔色4" xfId="15" builtinId="41"/>
    <cellStyle name="輸出" xfId="16" builtinId="21"/>
    <cellStyle name="40% - 輔色3" xfId="17" builtinId="39"/>
    <cellStyle name="輔色3" xfId="18" builtinId="37"/>
    <cellStyle name="40% - 輔色2" xfId="19" builtinId="35"/>
    <cellStyle name="輔色2" xfId="20" builtinId="33"/>
    <cellStyle name="60% - 輔色1" xfId="21" builtinId="32"/>
    <cellStyle name="40% - 輔色1" xfId="22" builtinId="31"/>
    <cellStyle name="20% - 輔色2" xfId="23" builtinId="34"/>
    <cellStyle name="壞" xfId="24" builtinId="27"/>
    <cellStyle name="警告文字" xfId="25" builtinId="11"/>
    <cellStyle name="40% - 輔色4" xfId="26" builtinId="43"/>
    <cellStyle name="好" xfId="27" builtinId="26"/>
    <cellStyle name="檢查儲存格" xfId="28" builtinId="23"/>
    <cellStyle name="加總" xfId="29" builtinId="25"/>
    <cellStyle name="20% - 輔色3" xfId="30" builtinId="38"/>
    <cellStyle name="計算方式" xfId="31" builtinId="22"/>
    <cellStyle name="40% - 輔色5" xfId="32" builtinId="47"/>
    <cellStyle name="標題 1" xfId="33" builtinId="16"/>
    <cellStyle name="標題 4" xfId="34" builtinId="19"/>
    <cellStyle name="已瀏覽過的超連結" xfId="35" builtinId="9"/>
    <cellStyle name="備註" xfId="36" builtinId="10"/>
    <cellStyle name="60% - 輔色3" xfId="37" builtinId="40"/>
    <cellStyle name="貨幣" xfId="38" builtinId="4"/>
    <cellStyle name="標題 3" xfId="39" builtinId="18"/>
    <cellStyle name="輔色1" xfId="40" builtinId="29"/>
    <cellStyle name="標題 2" xfId="41" builtinId="17"/>
    <cellStyle name="千分位[0]" xfId="42" builtinId="6"/>
    <cellStyle name="標題" xfId="43" builtinId="15"/>
    <cellStyle name="百分比" xfId="44" builtinId="5"/>
    <cellStyle name="60% - 輔色4" xfId="45" builtinId="44"/>
    <cellStyle name="60% - 輔色2" xfId="46" builtinId="36"/>
    <cellStyle name="中性" xfId="47" builtinId="28"/>
    <cellStyle name="輸入" xfId="48" builtinId="20"/>
    <cellStyle name="千分位" xfId="49" builtinId="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true"/>
  <dimension ref="A1:DX394"/>
  <sheetViews>
    <sheetView tabSelected="1" zoomScale="85" zoomScaleNormal="85" workbookViewId="0">
      <pane xSplit="1" ySplit="1" topLeftCell="CP3" activePane="bottomRight" state="frozen"/>
      <selection/>
      <selection pane="topRight"/>
      <selection pane="bottomLeft"/>
      <selection pane="bottomRight" activeCell="BG3" sqref="BG3"/>
    </sheetView>
  </sheetViews>
  <sheetFormatPr defaultColWidth="11" defaultRowHeight="16.5"/>
  <cols>
    <col min="1" max="1" width="9" style="2" customWidth="true"/>
    <col min="2" max="3" width="13.6666666666667" style="8" customWidth="true"/>
    <col min="4" max="4" width="7.83333333333333" style="9" customWidth="true"/>
    <col min="5" max="11" width="7.16666666666667" style="10" customWidth="true"/>
    <col min="12" max="12" width="7.16666666666667" style="11" customWidth="true"/>
    <col min="13" max="23" width="7.16666666666667" style="10" customWidth="true"/>
    <col min="24" max="24" width="5.33333333333333" style="12" customWidth="true"/>
    <col min="25" max="25" width="7.83333333333333" style="13" customWidth="true"/>
    <col min="26" max="39" width="3.5" style="11" customWidth="true"/>
    <col min="40" max="40" width="29.7" style="11" customWidth="true"/>
    <col min="41" max="41" width="3.5" style="11" customWidth="true"/>
    <col min="42" max="42" width="6.66666666666667" style="14" customWidth="true"/>
    <col min="43" max="50" width="2.5" style="15" hidden="true" customWidth="true"/>
    <col min="51" max="51" width="7.5" style="16" customWidth="true"/>
    <col min="52" max="52" width="8.66666666666667" style="16" customWidth="true"/>
    <col min="53" max="53" width="22.9333333333333" style="17" customWidth="true"/>
    <col min="54" max="54" width="9.40833333333333" style="18" customWidth="true"/>
    <col min="55" max="55" width="13.6666666666667" style="17" customWidth="true"/>
    <col min="56" max="56" width="3.66666666666667" style="18" hidden="true" customWidth="true"/>
    <col min="57" max="57" width="24.2583333333333" style="19" customWidth="true"/>
    <col min="58" max="58" width="22.6416666666667" style="20" customWidth="true"/>
    <col min="59" max="59" width="23.0833333333333" style="21" customWidth="true"/>
    <col min="60" max="60" width="19.75" style="20" customWidth="true"/>
    <col min="61" max="61" width="18.1666666666667" style="22" customWidth="true"/>
    <col min="62" max="78" width="3.5" style="18" hidden="true" customWidth="true"/>
    <col min="79" max="79" width="3.5" style="23" hidden="true" customWidth="true"/>
    <col min="80" max="83" width="3" style="18" hidden="true" customWidth="true"/>
    <col min="84" max="84" width="11" style="17"/>
    <col min="85" max="99" width="11" style="16"/>
    <col min="100" max="107" width="3.16666666666667" style="18" hidden="true" customWidth="true"/>
    <col min="108" max="111" width="3.5" style="18" hidden="true" customWidth="true"/>
    <col min="112" max="112" width="11" style="24"/>
    <col min="113" max="127" width="11" style="17"/>
    <col min="128" max="16384" width="11" style="18"/>
  </cols>
  <sheetData>
    <row r="1" s="7" customFormat="true" ht="55" customHeight="true" spans="1:128">
      <c r="A1" s="25"/>
      <c r="B1" s="26" t="s">
        <v>0</v>
      </c>
      <c r="C1" s="26" t="s">
        <v>0</v>
      </c>
      <c r="D1" s="27" t="s">
        <v>1</v>
      </c>
      <c r="E1" s="30" t="s">
        <v>2</v>
      </c>
      <c r="F1" s="30" t="s">
        <v>3</v>
      </c>
      <c r="G1" s="31" t="s">
        <v>4</v>
      </c>
      <c r="H1" s="30" t="s">
        <v>5</v>
      </c>
      <c r="I1" s="31" t="s">
        <v>6</v>
      </c>
      <c r="J1" s="31" t="s">
        <v>4</v>
      </c>
      <c r="K1" s="31" t="s">
        <v>7</v>
      </c>
      <c r="L1" s="33" t="s">
        <v>8</v>
      </c>
      <c r="M1" s="31" t="s">
        <v>9</v>
      </c>
      <c r="N1" s="30" t="s">
        <v>10</v>
      </c>
      <c r="O1" s="30" t="s">
        <v>11</v>
      </c>
      <c r="P1" s="30" t="s">
        <v>12</v>
      </c>
      <c r="Q1" s="30" t="s">
        <v>13</v>
      </c>
      <c r="R1" s="30" t="s">
        <v>14</v>
      </c>
      <c r="S1" s="31" t="s">
        <v>15</v>
      </c>
      <c r="T1" s="31" t="s">
        <v>16</v>
      </c>
      <c r="U1" s="30" t="s">
        <v>17</v>
      </c>
      <c r="V1" s="30" t="s">
        <v>18</v>
      </c>
      <c r="W1" s="30" t="s">
        <v>19</v>
      </c>
      <c r="X1" s="35" t="s">
        <v>20</v>
      </c>
      <c r="Y1" s="37" t="s">
        <v>21</v>
      </c>
      <c r="Z1" s="38" t="s">
        <v>22</v>
      </c>
      <c r="AA1" s="38" t="s">
        <v>23</v>
      </c>
      <c r="AB1" s="38" t="s">
        <v>24</v>
      </c>
      <c r="AC1" s="38" t="s">
        <v>25</v>
      </c>
      <c r="AD1" s="38" t="s">
        <v>26</v>
      </c>
      <c r="AE1" s="38" t="s">
        <v>27</v>
      </c>
      <c r="AF1" s="38" t="s">
        <v>28</v>
      </c>
      <c r="AG1" s="38" t="s">
        <v>29</v>
      </c>
      <c r="AH1" s="38" t="s">
        <v>30</v>
      </c>
      <c r="AI1" s="38" t="s">
        <v>31</v>
      </c>
      <c r="AJ1" s="38" t="s">
        <v>32</v>
      </c>
      <c r="AK1" s="38" t="s">
        <v>33</v>
      </c>
      <c r="AL1" s="38" t="s">
        <v>34</v>
      </c>
      <c r="AM1" s="38"/>
      <c r="AN1" s="38" t="s">
        <v>35</v>
      </c>
      <c r="AO1" s="38"/>
      <c r="AP1" s="39"/>
      <c r="AQ1" s="40" t="s">
        <v>36</v>
      </c>
      <c r="AR1" s="40" t="s">
        <v>2</v>
      </c>
      <c r="AS1" s="40" t="s">
        <v>9</v>
      </c>
      <c r="AT1" s="40" t="s">
        <v>37</v>
      </c>
      <c r="AU1" s="40" t="s">
        <v>38</v>
      </c>
      <c r="AV1" s="40" t="s">
        <v>15</v>
      </c>
      <c r="AW1" s="40" t="s">
        <v>17</v>
      </c>
      <c r="AX1" s="40" t="s">
        <v>39</v>
      </c>
      <c r="AY1" s="43" t="s">
        <v>40</v>
      </c>
      <c r="AZ1" s="44" t="s">
        <v>41</v>
      </c>
      <c r="BA1" s="51" t="s">
        <v>42</v>
      </c>
      <c r="BB1" s="7" t="s">
        <v>43</v>
      </c>
      <c r="BC1" s="52" t="s">
        <v>44</v>
      </c>
      <c r="BD1" s="53" t="s">
        <v>45</v>
      </c>
      <c r="BE1" s="57" t="s">
        <v>46</v>
      </c>
      <c r="BF1" s="58" t="s">
        <v>47</v>
      </c>
      <c r="BG1" s="57" t="s">
        <v>48</v>
      </c>
      <c r="BH1" s="58" t="s">
        <v>49</v>
      </c>
      <c r="BI1" s="51" t="s">
        <v>50</v>
      </c>
      <c r="BJ1" s="7" t="s">
        <v>24</v>
      </c>
      <c r="BK1" s="7" t="s">
        <v>25</v>
      </c>
      <c r="BL1" s="7" t="s">
        <v>26</v>
      </c>
      <c r="BM1" s="7" t="s">
        <v>27</v>
      </c>
      <c r="BN1" s="7" t="s">
        <v>28</v>
      </c>
      <c r="BO1" s="7" t="s">
        <v>29</v>
      </c>
      <c r="BP1" s="7" t="s">
        <v>30</v>
      </c>
      <c r="BQ1" s="7" t="s">
        <v>31</v>
      </c>
      <c r="BR1" s="7" t="s">
        <v>32</v>
      </c>
      <c r="BS1" s="7" t="s">
        <v>33</v>
      </c>
      <c r="BT1" s="7" t="s">
        <v>34</v>
      </c>
      <c r="BU1" s="7" t="s">
        <v>51</v>
      </c>
      <c r="BV1" s="7" t="s">
        <v>52</v>
      </c>
      <c r="BW1" s="7" t="s">
        <v>22</v>
      </c>
      <c r="BX1" s="7" t="s">
        <v>23</v>
      </c>
      <c r="BY1" s="7" t="s">
        <v>53</v>
      </c>
      <c r="BZ1" s="7" t="s">
        <v>54</v>
      </c>
      <c r="CA1" s="62" t="s">
        <v>21</v>
      </c>
      <c r="CB1" s="7" t="s">
        <v>8</v>
      </c>
      <c r="CC1" s="7" t="s">
        <v>55</v>
      </c>
      <c r="CD1" s="7" t="s">
        <v>56</v>
      </c>
      <c r="CE1" s="7" t="s">
        <v>57</v>
      </c>
      <c r="CF1" s="63" t="s">
        <v>58</v>
      </c>
      <c r="CG1" s="66" t="s">
        <v>59</v>
      </c>
      <c r="CH1" s="66" t="s">
        <v>60</v>
      </c>
      <c r="CI1" s="66" t="s">
        <v>61</v>
      </c>
      <c r="CJ1" s="66" t="s">
        <v>62</v>
      </c>
      <c r="CK1" s="66" t="s">
        <v>63</v>
      </c>
      <c r="CL1" s="66" t="s">
        <v>64</v>
      </c>
      <c r="CM1" s="66" t="s">
        <v>65</v>
      </c>
      <c r="CN1" s="66" t="s">
        <v>66</v>
      </c>
      <c r="CO1" s="66" t="s">
        <v>67</v>
      </c>
      <c r="CP1" s="66" t="s">
        <v>68</v>
      </c>
      <c r="CQ1" s="66" t="s">
        <v>69</v>
      </c>
      <c r="CR1" s="66" t="s">
        <v>70</v>
      </c>
      <c r="CS1" s="66" t="s">
        <v>71</v>
      </c>
      <c r="CT1" s="66" t="s">
        <v>72</v>
      </c>
      <c r="CU1" s="66" t="s">
        <v>73</v>
      </c>
      <c r="CV1" s="7" t="s">
        <v>74</v>
      </c>
      <c r="CW1" s="7" t="s">
        <v>75</v>
      </c>
      <c r="CX1" s="7" t="s">
        <v>76</v>
      </c>
      <c r="CY1" s="7" t="s">
        <v>77</v>
      </c>
      <c r="CZ1" s="7" t="s">
        <v>78</v>
      </c>
      <c r="DA1" s="7" t="s">
        <v>79</v>
      </c>
      <c r="DB1" s="7" t="s">
        <v>56</v>
      </c>
      <c r="DC1" s="7" t="s">
        <v>57</v>
      </c>
      <c r="DD1" s="7" t="s">
        <v>74</v>
      </c>
      <c r="DE1" s="7" t="s">
        <v>75</v>
      </c>
      <c r="DF1" s="7" t="s">
        <v>76</v>
      </c>
      <c r="DG1" s="7" t="s">
        <v>77</v>
      </c>
      <c r="DH1" s="71" t="s">
        <v>80</v>
      </c>
      <c r="DI1" s="63" t="s">
        <v>81</v>
      </c>
      <c r="DJ1" s="63" t="s">
        <v>60</v>
      </c>
      <c r="DK1" s="63" t="s">
        <v>61</v>
      </c>
      <c r="DL1" s="63" t="s">
        <v>62</v>
      </c>
      <c r="DM1" s="63" t="s">
        <v>63</v>
      </c>
      <c r="DN1" s="63" t="s">
        <v>64</v>
      </c>
      <c r="DO1" s="63" t="s">
        <v>65</v>
      </c>
      <c r="DP1" s="63" t="s">
        <v>82</v>
      </c>
      <c r="DQ1" s="63" t="s">
        <v>67</v>
      </c>
      <c r="DR1" s="63" t="s">
        <v>68</v>
      </c>
      <c r="DS1" s="63" t="s">
        <v>69</v>
      </c>
      <c r="DT1" s="63" t="s">
        <v>70</v>
      </c>
      <c r="DU1" s="63" t="s">
        <v>71</v>
      </c>
      <c r="DV1" s="63" t="s">
        <v>72</v>
      </c>
      <c r="DW1" s="63" t="s">
        <v>73</v>
      </c>
      <c r="DX1" s="7" t="s">
        <v>83</v>
      </c>
    </row>
    <row r="2" ht="18" hidden="true" customHeight="true" spans="1:127">
      <c r="A2" s="2" t="s">
        <v>84</v>
      </c>
      <c r="D2" s="9">
        <v>0</v>
      </c>
      <c r="E2" s="10" t="s">
        <v>85</v>
      </c>
      <c r="F2" s="10">
        <v>0</v>
      </c>
      <c r="G2" s="5" t="s">
        <v>85</v>
      </c>
      <c r="H2" s="10" t="s">
        <v>86</v>
      </c>
      <c r="I2" s="10">
        <v>1</v>
      </c>
      <c r="J2" s="5" t="s">
        <v>86</v>
      </c>
      <c r="K2" s="10">
        <v>0</v>
      </c>
      <c r="L2" s="11">
        <v>0</v>
      </c>
      <c r="M2" s="10">
        <v>3</v>
      </c>
      <c r="N2" s="10">
        <v>0</v>
      </c>
      <c r="O2" s="10">
        <v>0</v>
      </c>
      <c r="P2" s="10">
        <v>1</v>
      </c>
      <c r="Q2" s="10">
        <v>1</v>
      </c>
      <c r="R2" s="10">
        <v>1</v>
      </c>
      <c r="V2" s="10">
        <v>0</v>
      </c>
      <c r="X2" s="12" t="s">
        <v>87</v>
      </c>
      <c r="Y2" s="13" t="s">
        <v>88</v>
      </c>
      <c r="Z2" s="11">
        <v>0</v>
      </c>
      <c r="AA2" s="11">
        <v>0</v>
      </c>
      <c r="AB2" s="11">
        <v>0</v>
      </c>
      <c r="AC2" s="11">
        <v>0</v>
      </c>
      <c r="AD2" s="11">
        <v>1</v>
      </c>
      <c r="AE2" s="11">
        <v>1</v>
      </c>
      <c r="AF2" s="11">
        <v>1</v>
      </c>
      <c r="AG2" s="11">
        <v>1</v>
      </c>
      <c r="AH2" s="11">
        <v>1</v>
      </c>
      <c r="AI2" s="11">
        <v>1</v>
      </c>
      <c r="AJ2" s="11">
        <v>0</v>
      </c>
      <c r="AK2" s="11">
        <v>1</v>
      </c>
      <c r="AL2" s="11">
        <v>0</v>
      </c>
      <c r="AN2" s="11">
        <f>_xlfn.IFS(DH2&lt;=2,0,DH2&gt;=3,1)</f>
        <v>1</v>
      </c>
      <c r="AP2" s="14" t="s">
        <v>84</v>
      </c>
      <c r="AQ2" s="15">
        <v>3</v>
      </c>
      <c r="AR2" s="15" t="s">
        <v>85</v>
      </c>
      <c r="AS2" s="15">
        <f t="shared" ref="AS2:AS38" si="0">SUM(CG2:CU2)</f>
        <v>3</v>
      </c>
      <c r="AT2" s="15">
        <v>0</v>
      </c>
      <c r="AU2" s="15">
        <v>1</v>
      </c>
      <c r="AY2" s="45">
        <v>73</v>
      </c>
      <c r="AZ2" s="46">
        <v>0</v>
      </c>
      <c r="BA2" s="54">
        <v>43131.1666666667</v>
      </c>
      <c r="BB2" s="18">
        <v>0</v>
      </c>
      <c r="BC2" s="54">
        <v>43131</v>
      </c>
      <c r="BD2" s="55">
        <v>43131.3680555556</v>
      </c>
      <c r="BE2" s="59">
        <f>BF2</f>
        <v>2.42847222220007</v>
      </c>
      <c r="BF2" s="60">
        <f>BI2-BA2</f>
        <v>2.42847222220007</v>
      </c>
      <c r="BG2" s="59">
        <f>BH2</f>
        <v>-0.166666666700621</v>
      </c>
      <c r="BH2" s="60">
        <f>BC2-BA2</f>
        <v>-0.166666666700621</v>
      </c>
      <c r="BI2" s="54">
        <v>43133.5951388889</v>
      </c>
      <c r="BJ2" s="18">
        <v>0</v>
      </c>
      <c r="BK2" s="18">
        <v>0</v>
      </c>
      <c r="BL2" s="18">
        <v>1</v>
      </c>
      <c r="BM2" s="18">
        <v>1</v>
      </c>
      <c r="BN2" s="18">
        <v>1</v>
      </c>
      <c r="BO2" s="18">
        <v>1</v>
      </c>
      <c r="BP2" s="18">
        <v>1</v>
      </c>
      <c r="BQ2" s="18">
        <v>1</v>
      </c>
      <c r="BR2" s="18">
        <v>0</v>
      </c>
      <c r="BS2" s="18">
        <v>1</v>
      </c>
      <c r="BT2" s="18">
        <v>0</v>
      </c>
      <c r="BU2" s="18">
        <v>3</v>
      </c>
      <c r="BV2" s="18" t="s">
        <v>85</v>
      </c>
      <c r="BW2" s="18">
        <v>0</v>
      </c>
      <c r="BX2" s="18">
        <v>0</v>
      </c>
      <c r="BY2" s="18">
        <v>2</v>
      </c>
      <c r="BZ2" s="18">
        <v>2</v>
      </c>
      <c r="CA2" s="23" t="s">
        <v>88</v>
      </c>
      <c r="CB2" s="18">
        <v>0</v>
      </c>
      <c r="CC2" s="18">
        <v>4</v>
      </c>
      <c r="CD2" s="18">
        <v>5</v>
      </c>
      <c r="CE2" s="18">
        <v>6</v>
      </c>
      <c r="CF2" s="17">
        <v>1</v>
      </c>
      <c r="CG2" s="17">
        <v>0</v>
      </c>
      <c r="CH2" s="17">
        <v>0</v>
      </c>
      <c r="CI2" s="17">
        <v>0</v>
      </c>
      <c r="CJ2" s="17">
        <v>0</v>
      </c>
      <c r="CK2" s="17">
        <v>0</v>
      </c>
      <c r="CL2" s="17">
        <v>0</v>
      </c>
      <c r="CM2" s="17">
        <v>1</v>
      </c>
      <c r="CN2" s="17">
        <v>0</v>
      </c>
      <c r="CO2" s="17">
        <v>1</v>
      </c>
      <c r="CP2" s="17">
        <v>0</v>
      </c>
      <c r="CQ2" s="17">
        <v>0</v>
      </c>
      <c r="CR2" s="17">
        <v>1</v>
      </c>
      <c r="CS2" s="17">
        <v>0</v>
      </c>
      <c r="CT2" s="17">
        <v>0</v>
      </c>
      <c r="CU2" s="17">
        <v>0</v>
      </c>
      <c r="DA2" s="67"/>
      <c r="DB2" s="67"/>
      <c r="DC2" s="67"/>
      <c r="DD2" s="67"/>
      <c r="DE2" s="67"/>
      <c r="DF2" s="67"/>
      <c r="DG2" s="67"/>
      <c r="DH2" s="72" t="s">
        <v>89</v>
      </c>
      <c r="DI2" s="72" t="s">
        <v>89</v>
      </c>
      <c r="DJ2" s="72" t="s">
        <v>89</v>
      </c>
      <c r="DK2" s="72" t="s">
        <v>89</v>
      </c>
      <c r="DL2" s="72" t="s">
        <v>89</v>
      </c>
      <c r="DM2" s="72" t="s">
        <v>89</v>
      </c>
      <c r="DN2" s="72" t="s">
        <v>89</v>
      </c>
      <c r="DO2" s="72" t="s">
        <v>89</v>
      </c>
      <c r="DP2" s="72" t="s">
        <v>89</v>
      </c>
      <c r="DQ2" s="72" t="s">
        <v>89</v>
      </c>
      <c r="DR2" s="72" t="s">
        <v>89</v>
      </c>
      <c r="DS2" s="72" t="s">
        <v>89</v>
      </c>
      <c r="DT2" s="72" t="s">
        <v>89</v>
      </c>
      <c r="DU2" s="72" t="s">
        <v>89</v>
      </c>
      <c r="DV2" s="72" t="s">
        <v>89</v>
      </c>
      <c r="DW2" s="72" t="s">
        <v>89</v>
      </c>
    </row>
    <row r="3" ht="18" customHeight="true" spans="1:127">
      <c r="A3" s="2" t="s">
        <v>90</v>
      </c>
      <c r="D3" s="9">
        <v>0</v>
      </c>
      <c r="E3" s="10" t="s">
        <v>91</v>
      </c>
      <c r="F3" s="10">
        <v>1</v>
      </c>
      <c r="G3" s="5" t="s">
        <v>91</v>
      </c>
      <c r="H3" s="10" t="s">
        <v>86</v>
      </c>
      <c r="I3" s="10">
        <v>1</v>
      </c>
      <c r="J3" s="5" t="s">
        <v>86</v>
      </c>
      <c r="K3" s="10">
        <v>0</v>
      </c>
      <c r="L3" s="11">
        <v>0</v>
      </c>
      <c r="M3" s="10">
        <v>10</v>
      </c>
      <c r="N3" s="10">
        <v>0</v>
      </c>
      <c r="O3" s="10">
        <v>1</v>
      </c>
      <c r="P3" s="10">
        <v>0</v>
      </c>
      <c r="Q3" s="10">
        <v>0</v>
      </c>
      <c r="R3" s="10">
        <v>0</v>
      </c>
      <c r="S3" s="10">
        <v>28</v>
      </c>
      <c r="T3" s="10">
        <f t="shared" ref="T3:T8" si="1">S3-M3</f>
        <v>18</v>
      </c>
      <c r="U3" s="10">
        <v>1</v>
      </c>
      <c r="V3" s="10">
        <v>1</v>
      </c>
      <c r="W3" s="10">
        <v>1</v>
      </c>
      <c r="X3" s="12" t="s">
        <v>87</v>
      </c>
      <c r="Y3" s="13" t="s">
        <v>92</v>
      </c>
      <c r="Z3" s="11">
        <v>0</v>
      </c>
      <c r="AA3" s="11">
        <v>0</v>
      </c>
      <c r="AB3" s="11">
        <v>1</v>
      </c>
      <c r="AC3" s="11">
        <v>0</v>
      </c>
      <c r="AD3" s="11">
        <v>1</v>
      </c>
      <c r="AE3" s="11">
        <v>1</v>
      </c>
      <c r="AF3" s="11">
        <v>0</v>
      </c>
      <c r="AG3" s="11">
        <v>0</v>
      </c>
      <c r="AH3" s="11">
        <v>0</v>
      </c>
      <c r="AI3" s="11">
        <v>0</v>
      </c>
      <c r="AJ3" s="11">
        <v>1</v>
      </c>
      <c r="AK3" s="11">
        <v>1</v>
      </c>
      <c r="AL3" s="11">
        <v>0</v>
      </c>
      <c r="AN3" s="11">
        <f>_xlfn.IFS(DH3&lt;=2,0,DH3&gt;=3,1)</f>
        <v>1</v>
      </c>
      <c r="AP3" s="14" t="s">
        <v>90</v>
      </c>
      <c r="AQ3" s="15">
        <v>3</v>
      </c>
      <c r="AR3" s="15" t="s">
        <v>91</v>
      </c>
      <c r="AS3" s="15">
        <f t="shared" si="0"/>
        <v>10</v>
      </c>
      <c r="AT3" s="15">
        <v>0</v>
      </c>
      <c r="AU3" s="15">
        <v>0</v>
      </c>
      <c r="AV3" s="15">
        <f t="shared" ref="AV3:AV8" si="2">SUM(DH3:DW3)</f>
        <v>28</v>
      </c>
      <c r="AW3" s="15">
        <v>1</v>
      </c>
      <c r="AX3" s="15">
        <f t="shared" ref="AX3:AX8" si="3">AV3-AS3</f>
        <v>18</v>
      </c>
      <c r="AY3" s="16">
        <v>86</v>
      </c>
      <c r="AZ3" s="16">
        <v>1</v>
      </c>
      <c r="BA3" s="54">
        <v>43488.3333333333</v>
      </c>
      <c r="BB3" s="18">
        <v>2</v>
      </c>
      <c r="BC3" s="54" t="s">
        <v>93</v>
      </c>
      <c r="BD3" s="55">
        <v>43488.4875</v>
      </c>
      <c r="BE3" s="19">
        <f>BF3</f>
        <v>6.22638888889924</v>
      </c>
      <c r="BF3" s="60">
        <f>BI3-BA3</f>
        <v>6.22638888889924</v>
      </c>
      <c r="BG3" s="19">
        <f>BH3</f>
        <v>-0.333333333299379</v>
      </c>
      <c r="BH3" s="60">
        <f>BC3-BA3</f>
        <v>-0.333333333299379</v>
      </c>
      <c r="BI3" s="54">
        <v>43494.5597222222</v>
      </c>
      <c r="BJ3" s="18">
        <v>1</v>
      </c>
      <c r="BK3" s="18">
        <v>0</v>
      </c>
      <c r="BL3" s="18">
        <v>1</v>
      </c>
      <c r="BM3" s="18">
        <v>1</v>
      </c>
      <c r="BN3" s="18">
        <v>0</v>
      </c>
      <c r="BO3" s="18">
        <v>0</v>
      </c>
      <c r="BP3" s="18">
        <v>0</v>
      </c>
      <c r="BQ3" s="18">
        <v>0</v>
      </c>
      <c r="BR3" s="18">
        <v>1</v>
      </c>
      <c r="BS3" s="18">
        <v>1</v>
      </c>
      <c r="BT3" s="18">
        <v>0</v>
      </c>
      <c r="BU3" s="18">
        <v>3</v>
      </c>
      <c r="BV3" s="18" t="s">
        <v>91</v>
      </c>
      <c r="BW3" s="18">
        <v>0</v>
      </c>
      <c r="BX3" s="18">
        <v>0</v>
      </c>
      <c r="BY3" s="18">
        <v>4</v>
      </c>
      <c r="BZ3" s="18">
        <v>3</v>
      </c>
      <c r="CA3" s="23" t="s">
        <v>92</v>
      </c>
      <c r="CB3" s="18">
        <v>0</v>
      </c>
      <c r="CC3" s="18">
        <v>4</v>
      </c>
      <c r="CD3" s="18">
        <v>5</v>
      </c>
      <c r="CE3" s="18">
        <v>6</v>
      </c>
      <c r="CF3" s="17">
        <v>4</v>
      </c>
      <c r="CG3" s="16">
        <v>0</v>
      </c>
      <c r="CH3" s="16">
        <v>0</v>
      </c>
      <c r="CI3" s="16">
        <v>0</v>
      </c>
      <c r="CJ3" s="16">
        <v>0</v>
      </c>
      <c r="CK3" s="16">
        <v>0</v>
      </c>
      <c r="CL3" s="16">
        <v>2</v>
      </c>
      <c r="CM3" s="16">
        <v>3</v>
      </c>
      <c r="CN3" s="16">
        <v>0</v>
      </c>
      <c r="CO3" s="16">
        <v>3</v>
      </c>
      <c r="CP3" s="16">
        <v>0</v>
      </c>
      <c r="CQ3" s="16">
        <v>0</v>
      </c>
      <c r="CR3" s="16">
        <v>1</v>
      </c>
      <c r="CS3" s="16">
        <v>0</v>
      </c>
      <c r="CT3" s="16">
        <v>1</v>
      </c>
      <c r="CU3" s="16">
        <v>0</v>
      </c>
      <c r="DA3" s="68"/>
      <c r="DB3" s="68"/>
      <c r="DC3" s="68"/>
      <c r="DD3" s="68"/>
      <c r="DE3" s="68"/>
      <c r="DF3" s="68"/>
      <c r="DG3" s="68"/>
      <c r="DH3" s="73">
        <v>5</v>
      </c>
      <c r="DI3" s="78">
        <v>0</v>
      </c>
      <c r="DJ3" s="78">
        <v>2</v>
      </c>
      <c r="DK3" s="78">
        <v>1</v>
      </c>
      <c r="DL3" s="78">
        <v>0</v>
      </c>
      <c r="DM3" s="78">
        <v>0</v>
      </c>
      <c r="DN3" s="78">
        <v>1</v>
      </c>
      <c r="DO3" s="78">
        <v>4</v>
      </c>
      <c r="DP3" s="78">
        <v>4</v>
      </c>
      <c r="DQ3" s="78">
        <v>4</v>
      </c>
      <c r="DR3" s="78">
        <v>4</v>
      </c>
      <c r="DS3" s="78">
        <v>0</v>
      </c>
      <c r="DT3" s="78">
        <v>0</v>
      </c>
      <c r="DU3" s="78">
        <v>1</v>
      </c>
      <c r="DV3" s="78">
        <v>2</v>
      </c>
      <c r="DW3" s="78">
        <v>0</v>
      </c>
    </row>
    <row r="4" ht="18" customHeight="true" spans="1:127">
      <c r="A4" s="2" t="s">
        <v>94</v>
      </c>
      <c r="D4" s="9">
        <v>0</v>
      </c>
      <c r="E4" s="10" t="s">
        <v>91</v>
      </c>
      <c r="F4" s="10">
        <v>1</v>
      </c>
      <c r="G4" s="5" t="s">
        <v>91</v>
      </c>
      <c r="H4" s="32" t="s">
        <v>95</v>
      </c>
      <c r="I4" s="34">
        <v>1</v>
      </c>
      <c r="J4" s="5" t="s">
        <v>95</v>
      </c>
      <c r="K4" s="10">
        <v>0</v>
      </c>
      <c r="L4" s="11">
        <v>0</v>
      </c>
      <c r="M4" s="10">
        <v>3</v>
      </c>
      <c r="N4" s="10">
        <v>0</v>
      </c>
      <c r="O4" s="10">
        <v>0</v>
      </c>
      <c r="P4" s="10">
        <v>1</v>
      </c>
      <c r="Q4" s="10">
        <v>1</v>
      </c>
      <c r="R4" s="10">
        <v>1</v>
      </c>
      <c r="S4" s="10">
        <v>6</v>
      </c>
      <c r="T4" s="10">
        <f t="shared" si="1"/>
        <v>3</v>
      </c>
      <c r="U4" s="10">
        <v>0</v>
      </c>
      <c r="V4" s="10">
        <v>1</v>
      </c>
      <c r="W4" s="10">
        <v>1</v>
      </c>
      <c r="X4" s="12" t="s">
        <v>87</v>
      </c>
      <c r="Y4" s="13" t="s">
        <v>96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1">
        <v>0</v>
      </c>
      <c r="AI4" s="11">
        <v>0</v>
      </c>
      <c r="AJ4" s="11">
        <v>1</v>
      </c>
      <c r="AK4" s="11">
        <v>1</v>
      </c>
      <c r="AL4" s="11">
        <v>0</v>
      </c>
      <c r="AN4" s="11">
        <f>_xlfn.IFS(DH4&lt;=2,0,DH4&gt;=3,1)</f>
        <v>1</v>
      </c>
      <c r="AP4" s="14" t="s">
        <v>94</v>
      </c>
      <c r="AQ4" s="15">
        <v>3</v>
      </c>
      <c r="AR4" s="15" t="s">
        <v>91</v>
      </c>
      <c r="AS4" s="15">
        <f t="shared" si="0"/>
        <v>3</v>
      </c>
      <c r="AT4" s="15">
        <v>0</v>
      </c>
      <c r="AU4" s="15">
        <v>1</v>
      </c>
      <c r="AV4" s="15">
        <f t="shared" si="2"/>
        <v>6</v>
      </c>
      <c r="AW4" s="15">
        <v>0</v>
      </c>
      <c r="AX4" s="15">
        <f t="shared" si="3"/>
        <v>3</v>
      </c>
      <c r="AY4" s="16">
        <v>89</v>
      </c>
      <c r="AZ4" s="16">
        <v>0</v>
      </c>
      <c r="BA4" s="54">
        <v>43502.7083333333</v>
      </c>
      <c r="BB4" s="18">
        <v>0</v>
      </c>
      <c r="BC4" s="54">
        <v>43502</v>
      </c>
      <c r="BD4" s="55">
        <v>43502.8354166667</v>
      </c>
      <c r="BE4" s="19">
        <f>BF4</f>
        <v>0.20347222230339</v>
      </c>
      <c r="BF4" s="60">
        <f>BI4-BA4</f>
        <v>0.20347222230339</v>
      </c>
      <c r="BG4" s="19">
        <f>BH4</f>
        <v>-0.708333333299379</v>
      </c>
      <c r="BH4" s="60">
        <f>BC4-BA4</f>
        <v>-0.708333333299379</v>
      </c>
      <c r="BI4" s="54">
        <v>43502.9118055556</v>
      </c>
      <c r="BJ4" s="18">
        <v>0</v>
      </c>
      <c r="BK4" s="18">
        <v>0</v>
      </c>
      <c r="BL4" s="18">
        <v>0</v>
      </c>
      <c r="BM4" s="18">
        <v>0</v>
      </c>
      <c r="BN4" s="18">
        <v>0</v>
      </c>
      <c r="BO4" s="18">
        <v>0</v>
      </c>
      <c r="BP4" s="18">
        <v>0</v>
      </c>
      <c r="BQ4" s="18">
        <v>0</v>
      </c>
      <c r="BR4" s="18">
        <v>1</v>
      </c>
      <c r="BS4" s="18">
        <v>1</v>
      </c>
      <c r="BT4" s="18">
        <v>0</v>
      </c>
      <c r="BU4" s="18">
        <v>3</v>
      </c>
      <c r="BV4" s="18" t="s">
        <v>91</v>
      </c>
      <c r="BW4" s="18">
        <v>0</v>
      </c>
      <c r="BX4" s="18">
        <v>0</v>
      </c>
      <c r="BY4" s="18">
        <v>2</v>
      </c>
      <c r="BZ4" s="18">
        <v>1</v>
      </c>
      <c r="CA4" s="23" t="s">
        <v>96</v>
      </c>
      <c r="CB4" s="18">
        <v>0</v>
      </c>
      <c r="CC4" s="18">
        <v>4</v>
      </c>
      <c r="CD4" s="18">
        <v>5</v>
      </c>
      <c r="CE4" s="18">
        <v>6</v>
      </c>
      <c r="CF4" s="17">
        <v>3</v>
      </c>
      <c r="CG4" s="16">
        <v>0</v>
      </c>
      <c r="CH4" s="16">
        <v>0</v>
      </c>
      <c r="CI4" s="16">
        <v>0</v>
      </c>
      <c r="CJ4" s="16">
        <v>0</v>
      </c>
      <c r="CK4" s="16">
        <v>0</v>
      </c>
      <c r="CL4" s="16">
        <v>1</v>
      </c>
      <c r="CM4" s="16">
        <v>0</v>
      </c>
      <c r="CN4" s="16">
        <v>1</v>
      </c>
      <c r="CO4" s="16">
        <v>0</v>
      </c>
      <c r="CP4" s="16">
        <v>0</v>
      </c>
      <c r="CQ4" s="16">
        <v>0</v>
      </c>
      <c r="CR4" s="16">
        <v>0</v>
      </c>
      <c r="CS4" s="16">
        <v>0</v>
      </c>
      <c r="CT4" s="16">
        <v>1</v>
      </c>
      <c r="CU4" s="16">
        <v>0</v>
      </c>
      <c r="DA4" s="69"/>
      <c r="DB4" s="69"/>
      <c r="DC4" s="69"/>
      <c r="DD4" s="69"/>
      <c r="DE4" s="69"/>
      <c r="DF4" s="69"/>
      <c r="DG4" s="69"/>
      <c r="DH4" s="74">
        <v>4</v>
      </c>
      <c r="DI4" s="77">
        <v>0</v>
      </c>
      <c r="DJ4" s="77">
        <v>0</v>
      </c>
      <c r="DK4" s="77">
        <v>0</v>
      </c>
      <c r="DL4" s="77">
        <v>0</v>
      </c>
      <c r="DM4" s="77">
        <v>0</v>
      </c>
      <c r="DN4" s="77">
        <v>1</v>
      </c>
      <c r="DO4" s="77">
        <v>0</v>
      </c>
      <c r="DP4" s="77">
        <v>1</v>
      </c>
      <c r="DQ4" s="77">
        <v>0</v>
      </c>
      <c r="DR4" s="77">
        <v>0</v>
      </c>
      <c r="DS4" s="77">
        <v>0</v>
      </c>
      <c r="DT4" s="77">
        <v>0</v>
      </c>
      <c r="DU4" s="77">
        <v>0</v>
      </c>
      <c r="DV4" s="77">
        <v>0</v>
      </c>
      <c r="DW4" s="77">
        <v>0</v>
      </c>
    </row>
    <row r="5" ht="18" customHeight="true" spans="1:127">
      <c r="A5" s="2" t="s">
        <v>97</v>
      </c>
      <c r="D5" s="9">
        <v>1</v>
      </c>
      <c r="E5" s="10" t="s">
        <v>85</v>
      </c>
      <c r="F5" s="10">
        <v>0</v>
      </c>
      <c r="G5" s="5" t="s">
        <v>85</v>
      </c>
      <c r="H5" s="10" t="s">
        <v>95</v>
      </c>
      <c r="I5" s="34">
        <v>1</v>
      </c>
      <c r="J5" s="5" t="s">
        <v>95</v>
      </c>
      <c r="K5" s="10">
        <v>0</v>
      </c>
      <c r="L5" s="11">
        <v>0</v>
      </c>
      <c r="M5" s="10">
        <v>2</v>
      </c>
      <c r="N5" s="10">
        <v>0</v>
      </c>
      <c r="O5" s="10">
        <v>0</v>
      </c>
      <c r="P5" s="10">
        <v>1</v>
      </c>
      <c r="Q5" s="10">
        <v>1</v>
      </c>
      <c r="R5" s="10">
        <v>1</v>
      </c>
      <c r="S5" s="10">
        <v>2</v>
      </c>
      <c r="T5" s="10">
        <f t="shared" si="1"/>
        <v>0</v>
      </c>
      <c r="U5" s="10">
        <v>0</v>
      </c>
      <c r="V5" s="10">
        <v>0</v>
      </c>
      <c r="W5" s="10">
        <v>0</v>
      </c>
      <c r="X5" s="36" t="s">
        <v>87</v>
      </c>
      <c r="Y5" s="13" t="s">
        <v>98</v>
      </c>
      <c r="Z5" s="11">
        <v>1</v>
      </c>
      <c r="AA5" s="11">
        <v>0</v>
      </c>
      <c r="AB5" s="11">
        <v>1</v>
      </c>
      <c r="AC5" s="11">
        <v>1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1</v>
      </c>
      <c r="AN5" s="11">
        <f>_xlfn.IFS(DH5&lt;=2,0,DH5&gt;=3,1)</f>
        <v>0</v>
      </c>
      <c r="AP5" s="14" t="s">
        <v>97</v>
      </c>
      <c r="AQ5" s="15">
        <v>2</v>
      </c>
      <c r="AR5" s="15" t="s">
        <v>85</v>
      </c>
      <c r="AS5" s="15">
        <f t="shared" si="0"/>
        <v>2</v>
      </c>
      <c r="AT5" s="15">
        <v>0</v>
      </c>
      <c r="AU5" s="15">
        <v>1</v>
      </c>
      <c r="AV5" s="15">
        <f t="shared" si="2"/>
        <v>2</v>
      </c>
      <c r="AW5" s="15">
        <v>0</v>
      </c>
      <c r="AX5" s="15">
        <f t="shared" si="3"/>
        <v>0</v>
      </c>
      <c r="AY5" s="47">
        <v>78</v>
      </c>
      <c r="AZ5" s="48">
        <v>1</v>
      </c>
      <c r="BA5" s="54">
        <v>43135.4375</v>
      </c>
      <c r="BB5" s="18">
        <v>1</v>
      </c>
      <c r="BC5" s="54">
        <v>43135</v>
      </c>
      <c r="BD5" s="55">
        <v>43135.5479166667</v>
      </c>
      <c r="BE5" s="19">
        <f>BF5</f>
        <v>2.44305555560277</v>
      </c>
      <c r="BF5" s="60">
        <f>BI5-BA5</f>
        <v>2.44305555560277</v>
      </c>
      <c r="BG5" s="19">
        <f>BH5</f>
        <v>-0.4375</v>
      </c>
      <c r="BH5" s="60">
        <f>BC5-BA5</f>
        <v>-0.4375</v>
      </c>
      <c r="BI5" s="54">
        <v>43137.8805555556</v>
      </c>
      <c r="BJ5" s="18">
        <v>1</v>
      </c>
      <c r="BK5" s="18">
        <v>1</v>
      </c>
      <c r="BL5" s="18">
        <v>0</v>
      </c>
      <c r="BM5" s="18">
        <v>0</v>
      </c>
      <c r="BN5" s="18">
        <v>0</v>
      </c>
      <c r="BO5" s="18">
        <v>0</v>
      </c>
      <c r="BP5" s="18">
        <v>0</v>
      </c>
      <c r="BQ5" s="18">
        <v>0</v>
      </c>
      <c r="BR5" s="18">
        <v>0</v>
      </c>
      <c r="BS5" s="18">
        <v>0</v>
      </c>
      <c r="BT5" s="18">
        <v>1</v>
      </c>
      <c r="BU5" s="18">
        <v>2</v>
      </c>
      <c r="BV5" s="18" t="s">
        <v>85</v>
      </c>
      <c r="BW5" s="18">
        <v>1</v>
      </c>
      <c r="BX5" s="18">
        <v>0</v>
      </c>
      <c r="BY5" s="18" t="s">
        <v>99</v>
      </c>
      <c r="BZ5" s="18">
        <v>1</v>
      </c>
      <c r="CA5" s="23" t="s">
        <v>98</v>
      </c>
      <c r="CB5" s="18">
        <v>0</v>
      </c>
      <c r="CC5" s="18">
        <v>4</v>
      </c>
      <c r="CD5" s="18">
        <v>5</v>
      </c>
      <c r="CE5" s="18">
        <v>6</v>
      </c>
      <c r="CF5" s="17">
        <v>1</v>
      </c>
      <c r="CG5" s="16">
        <v>0</v>
      </c>
      <c r="CH5" s="16">
        <v>0</v>
      </c>
      <c r="CI5" s="16">
        <v>0</v>
      </c>
      <c r="CJ5" s="16">
        <v>0</v>
      </c>
      <c r="CK5" s="16">
        <v>0</v>
      </c>
      <c r="CL5" s="16">
        <v>1</v>
      </c>
      <c r="CM5" s="16">
        <v>1</v>
      </c>
      <c r="CN5" s="16">
        <v>0</v>
      </c>
      <c r="CO5" s="16">
        <v>0</v>
      </c>
      <c r="CP5" s="16">
        <v>0</v>
      </c>
      <c r="CQ5" s="16">
        <v>0</v>
      </c>
      <c r="CR5" s="16">
        <v>0</v>
      </c>
      <c r="CS5" s="16">
        <v>0</v>
      </c>
      <c r="CT5" s="16">
        <v>0</v>
      </c>
      <c r="CU5" s="16">
        <v>0</v>
      </c>
      <c r="DA5" s="67"/>
      <c r="DB5" s="67"/>
      <c r="DC5" s="67"/>
      <c r="DD5" s="67"/>
      <c r="DE5" s="67"/>
      <c r="DF5" s="67"/>
      <c r="DG5" s="67"/>
      <c r="DH5" s="75">
        <v>1</v>
      </c>
      <c r="DI5" s="72">
        <v>0</v>
      </c>
      <c r="DJ5" s="72">
        <v>0</v>
      </c>
      <c r="DK5" s="72">
        <v>0</v>
      </c>
      <c r="DL5" s="72">
        <v>0</v>
      </c>
      <c r="DM5" s="72">
        <v>0</v>
      </c>
      <c r="DN5" s="72">
        <v>0</v>
      </c>
      <c r="DO5" s="72">
        <v>1</v>
      </c>
      <c r="DP5" s="72">
        <v>0</v>
      </c>
      <c r="DQ5" s="72">
        <v>0</v>
      </c>
      <c r="DR5" s="72">
        <v>0</v>
      </c>
      <c r="DS5" s="72">
        <v>0</v>
      </c>
      <c r="DT5" s="72">
        <v>0</v>
      </c>
      <c r="DU5" s="72">
        <v>0</v>
      </c>
      <c r="DV5" s="72">
        <v>0</v>
      </c>
      <c r="DW5" s="72">
        <v>0</v>
      </c>
    </row>
    <row r="6" ht="18" customHeight="true" spans="1:127">
      <c r="A6" s="2" t="s">
        <v>100</v>
      </c>
      <c r="D6" s="9">
        <v>0</v>
      </c>
      <c r="E6" s="10" t="s">
        <v>85</v>
      </c>
      <c r="F6" s="10">
        <v>0</v>
      </c>
      <c r="G6" s="5" t="s">
        <v>85</v>
      </c>
      <c r="H6" s="32" t="s">
        <v>86</v>
      </c>
      <c r="I6" s="10">
        <v>1</v>
      </c>
      <c r="J6" s="5" t="s">
        <v>86</v>
      </c>
      <c r="K6" s="10">
        <v>0</v>
      </c>
      <c r="L6" s="11">
        <v>0</v>
      </c>
      <c r="M6" s="10">
        <v>4</v>
      </c>
      <c r="N6" s="10">
        <v>0</v>
      </c>
      <c r="O6" s="10">
        <v>0</v>
      </c>
      <c r="P6" s="10">
        <v>1</v>
      </c>
      <c r="Q6" s="10">
        <v>1</v>
      </c>
      <c r="R6" s="10">
        <v>0</v>
      </c>
      <c r="S6" s="10">
        <v>3</v>
      </c>
      <c r="T6" s="10">
        <f t="shared" si="1"/>
        <v>-1</v>
      </c>
      <c r="U6" s="10">
        <v>0</v>
      </c>
      <c r="V6" s="10">
        <v>1</v>
      </c>
      <c r="W6" s="10">
        <v>0</v>
      </c>
      <c r="X6" s="12" t="s">
        <v>101</v>
      </c>
      <c r="Y6" s="13" t="s">
        <v>102</v>
      </c>
      <c r="Z6" s="11">
        <v>1</v>
      </c>
      <c r="AA6" s="11">
        <v>0</v>
      </c>
      <c r="AB6" s="11">
        <v>1</v>
      </c>
      <c r="AC6" s="11">
        <v>1</v>
      </c>
      <c r="AD6" s="11">
        <v>1</v>
      </c>
      <c r="AE6" s="11">
        <v>0</v>
      </c>
      <c r="AF6" s="11">
        <v>1</v>
      </c>
      <c r="AG6" s="11">
        <v>0</v>
      </c>
      <c r="AH6" s="11">
        <v>0</v>
      </c>
      <c r="AI6" s="11">
        <v>1</v>
      </c>
      <c r="AJ6" s="11">
        <v>1</v>
      </c>
      <c r="AK6" s="11">
        <v>1</v>
      </c>
      <c r="AL6" s="11">
        <v>1</v>
      </c>
      <c r="AN6" s="11">
        <f>_xlfn.IFS(DH6&lt;=2,0,DH6&gt;=3,1)</f>
        <v>0</v>
      </c>
      <c r="AP6" s="14" t="s">
        <v>100</v>
      </c>
      <c r="AQ6" s="15">
        <v>2</v>
      </c>
      <c r="AR6" s="15" t="s">
        <v>85</v>
      </c>
      <c r="AS6" s="15">
        <f t="shared" si="0"/>
        <v>4</v>
      </c>
      <c r="AT6" s="15">
        <v>0</v>
      </c>
      <c r="AU6" s="15">
        <v>1</v>
      </c>
      <c r="AV6" s="15">
        <f t="shared" si="2"/>
        <v>3</v>
      </c>
      <c r="AW6" s="15">
        <v>0</v>
      </c>
      <c r="AX6" s="15">
        <f t="shared" si="3"/>
        <v>-1</v>
      </c>
      <c r="AY6" s="16">
        <v>91</v>
      </c>
      <c r="AZ6" s="16">
        <v>1</v>
      </c>
      <c r="BA6" s="54">
        <v>43520.4583333333</v>
      </c>
      <c r="BB6" s="18">
        <v>0</v>
      </c>
      <c r="BC6" s="54">
        <v>43520</v>
      </c>
      <c r="BD6" s="55">
        <v>43520.5215277778</v>
      </c>
      <c r="BE6" s="19">
        <f>BF6</f>
        <v>2.99861111109931</v>
      </c>
      <c r="BF6" s="60">
        <f>BI6-BA6</f>
        <v>2.99861111109931</v>
      </c>
      <c r="BG6" s="19">
        <f>BH6</f>
        <v>-0.458333333299379</v>
      </c>
      <c r="BH6" s="60">
        <f>BC6-BA6</f>
        <v>-0.458333333299379</v>
      </c>
      <c r="BI6" s="54">
        <v>43523.4569444444</v>
      </c>
      <c r="BJ6" s="18">
        <v>1</v>
      </c>
      <c r="BK6" s="18">
        <v>1</v>
      </c>
      <c r="BL6" s="18">
        <v>1</v>
      </c>
      <c r="BM6" s="18">
        <v>0</v>
      </c>
      <c r="BN6" s="18">
        <v>1</v>
      </c>
      <c r="BO6" s="18">
        <v>0</v>
      </c>
      <c r="BP6" s="18">
        <v>0</v>
      </c>
      <c r="BQ6" s="18">
        <v>1</v>
      </c>
      <c r="BR6" s="18">
        <v>1</v>
      </c>
      <c r="BS6" s="18">
        <v>1</v>
      </c>
      <c r="BT6" s="18">
        <v>1</v>
      </c>
      <c r="BU6" s="18">
        <v>2</v>
      </c>
      <c r="BV6" s="18" t="s">
        <v>85</v>
      </c>
      <c r="BW6" s="18">
        <v>1</v>
      </c>
      <c r="BX6" s="18">
        <v>0</v>
      </c>
      <c r="BY6" s="18">
        <v>2</v>
      </c>
      <c r="BZ6" s="18">
        <v>1</v>
      </c>
      <c r="CA6" s="23" t="s">
        <v>102</v>
      </c>
      <c r="CB6" s="18">
        <v>0</v>
      </c>
      <c r="CC6" s="18">
        <v>4</v>
      </c>
      <c r="CD6" s="18">
        <v>5</v>
      </c>
      <c r="CE6" s="18">
        <v>6</v>
      </c>
      <c r="CF6" s="17">
        <v>3</v>
      </c>
      <c r="CG6" s="16">
        <v>0</v>
      </c>
      <c r="CH6" s="16">
        <v>0</v>
      </c>
      <c r="CI6" s="16">
        <v>0</v>
      </c>
      <c r="CJ6" s="16">
        <v>0</v>
      </c>
      <c r="CK6" s="16">
        <v>0</v>
      </c>
      <c r="CL6" s="16">
        <v>1</v>
      </c>
      <c r="CM6" s="16">
        <v>0</v>
      </c>
      <c r="CN6" s="16">
        <v>1</v>
      </c>
      <c r="CO6" s="16">
        <v>0</v>
      </c>
      <c r="CP6" s="16">
        <v>1</v>
      </c>
      <c r="CQ6" s="16">
        <v>0</v>
      </c>
      <c r="CR6" s="16">
        <v>0</v>
      </c>
      <c r="CS6" s="16">
        <v>0</v>
      </c>
      <c r="CT6" s="16">
        <v>1</v>
      </c>
      <c r="CU6" s="16">
        <v>0</v>
      </c>
      <c r="DA6" s="69"/>
      <c r="DB6" s="69"/>
      <c r="DC6" s="69"/>
      <c r="DD6" s="69"/>
      <c r="DE6" s="69"/>
      <c r="DF6" s="69"/>
      <c r="DG6" s="69"/>
      <c r="DH6" s="74">
        <v>1</v>
      </c>
      <c r="DI6" s="77">
        <v>0</v>
      </c>
      <c r="DJ6" s="77">
        <v>0</v>
      </c>
      <c r="DK6" s="77">
        <v>0</v>
      </c>
      <c r="DL6" s="77">
        <v>0</v>
      </c>
      <c r="DM6" s="77">
        <v>0</v>
      </c>
      <c r="DN6" s="77">
        <v>0</v>
      </c>
      <c r="DO6" s="77">
        <v>0</v>
      </c>
      <c r="DP6" s="77">
        <v>1</v>
      </c>
      <c r="DQ6" s="77">
        <v>1</v>
      </c>
      <c r="DR6" s="77">
        <v>0</v>
      </c>
      <c r="DS6" s="77">
        <v>0</v>
      </c>
      <c r="DT6" s="77">
        <v>0</v>
      </c>
      <c r="DU6" s="77">
        <v>0</v>
      </c>
      <c r="DV6" s="77">
        <v>0</v>
      </c>
      <c r="DW6" s="77">
        <v>0</v>
      </c>
    </row>
    <row r="7" ht="18" hidden="true" customHeight="true" spans="1:127">
      <c r="A7" s="2" t="s">
        <v>103</v>
      </c>
      <c r="B7" s="8" t="s">
        <v>104</v>
      </c>
      <c r="C7" s="8" t="s">
        <v>104</v>
      </c>
      <c r="G7" s="5" t="s">
        <v>85</v>
      </c>
      <c r="I7" s="34"/>
      <c r="J7" s="5"/>
      <c r="K7" s="10">
        <v>0</v>
      </c>
      <c r="L7" s="11">
        <v>1</v>
      </c>
      <c r="M7" s="10">
        <v>30</v>
      </c>
      <c r="N7" s="10">
        <v>1</v>
      </c>
      <c r="O7" s="10">
        <v>1</v>
      </c>
      <c r="P7" s="10">
        <v>0</v>
      </c>
      <c r="Q7" s="10">
        <v>0</v>
      </c>
      <c r="R7" s="10">
        <v>0</v>
      </c>
      <c r="S7" s="10">
        <v>35</v>
      </c>
      <c r="T7" s="10">
        <f t="shared" si="1"/>
        <v>5</v>
      </c>
      <c r="U7" s="10">
        <v>1</v>
      </c>
      <c r="V7" s="10">
        <v>1</v>
      </c>
      <c r="W7" s="10">
        <v>1</v>
      </c>
      <c r="X7" s="12" t="s">
        <v>87</v>
      </c>
      <c r="Y7" s="13" t="s">
        <v>105</v>
      </c>
      <c r="Z7" s="11">
        <v>1</v>
      </c>
      <c r="AA7" s="11">
        <v>0</v>
      </c>
      <c r="AB7" s="11">
        <v>1</v>
      </c>
      <c r="AC7" s="11">
        <v>0</v>
      </c>
      <c r="AD7" s="11">
        <v>1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P7" s="14" t="s">
        <v>103</v>
      </c>
      <c r="AQ7" s="15">
        <v>2</v>
      </c>
      <c r="AR7" s="15" t="s">
        <v>85</v>
      </c>
      <c r="AS7" s="15">
        <f t="shared" si="0"/>
        <v>30</v>
      </c>
      <c r="AT7" s="15">
        <v>1</v>
      </c>
      <c r="AU7" s="15">
        <v>0</v>
      </c>
      <c r="AV7" s="15">
        <f t="shared" si="2"/>
        <v>35</v>
      </c>
      <c r="AW7" s="15">
        <v>1</v>
      </c>
      <c r="AX7" s="15">
        <f t="shared" si="3"/>
        <v>5</v>
      </c>
      <c r="AY7" s="45">
        <v>86</v>
      </c>
      <c r="AZ7" s="46">
        <v>0</v>
      </c>
      <c r="BA7" s="54">
        <v>42986.5625</v>
      </c>
      <c r="BB7" s="18">
        <v>0</v>
      </c>
      <c r="BC7" s="54">
        <v>42986</v>
      </c>
      <c r="BD7" s="55">
        <v>42986.6548611111</v>
      </c>
      <c r="BE7" s="59">
        <v>4.03888888888469</v>
      </c>
      <c r="BF7" s="61"/>
      <c r="BG7" s="59">
        <v>1.66666666666424</v>
      </c>
      <c r="BH7" s="61"/>
      <c r="BI7" s="54">
        <v>42997.9104166667</v>
      </c>
      <c r="BJ7" s="18">
        <v>1</v>
      </c>
      <c r="BK7" s="18">
        <v>0</v>
      </c>
      <c r="BL7" s="18">
        <v>1</v>
      </c>
      <c r="BM7" s="18">
        <v>0</v>
      </c>
      <c r="BN7" s="18">
        <v>0</v>
      </c>
      <c r="BO7" s="18">
        <v>0</v>
      </c>
      <c r="BP7" s="18">
        <v>0</v>
      </c>
      <c r="BQ7" s="18">
        <v>0</v>
      </c>
      <c r="BR7" s="18">
        <v>0</v>
      </c>
      <c r="BS7" s="18">
        <v>0</v>
      </c>
      <c r="BT7" s="18">
        <v>0</v>
      </c>
      <c r="BU7" s="18" t="s">
        <v>99</v>
      </c>
      <c r="BV7" s="18" t="s">
        <v>85</v>
      </c>
      <c r="BW7" s="18">
        <v>1</v>
      </c>
      <c r="BX7" s="18">
        <v>0</v>
      </c>
      <c r="BY7" s="18" t="s">
        <v>99</v>
      </c>
      <c r="BZ7" s="18">
        <v>1</v>
      </c>
      <c r="CA7" s="23" t="s">
        <v>105</v>
      </c>
      <c r="CB7" s="18">
        <v>1</v>
      </c>
      <c r="CC7" s="18">
        <v>1</v>
      </c>
      <c r="CD7" s="18">
        <v>1</v>
      </c>
      <c r="CE7" s="18">
        <v>4</v>
      </c>
      <c r="CF7" s="17">
        <v>5</v>
      </c>
      <c r="CG7" s="17">
        <v>3</v>
      </c>
      <c r="CH7" s="17">
        <v>2</v>
      </c>
      <c r="CI7" s="17">
        <v>2</v>
      </c>
      <c r="CJ7" s="17">
        <v>2</v>
      </c>
      <c r="CK7" s="17">
        <v>3</v>
      </c>
      <c r="CL7" s="17">
        <v>0</v>
      </c>
      <c r="CM7" s="17">
        <v>4</v>
      </c>
      <c r="CN7" s="17">
        <v>4</v>
      </c>
      <c r="CO7" s="17">
        <v>2</v>
      </c>
      <c r="CP7" s="17">
        <v>2</v>
      </c>
      <c r="CQ7" s="17">
        <v>0</v>
      </c>
      <c r="CR7" s="17">
        <v>2</v>
      </c>
      <c r="CS7" s="17">
        <v>3</v>
      </c>
      <c r="CT7" s="17">
        <v>1</v>
      </c>
      <c r="CU7" s="17">
        <v>0</v>
      </c>
      <c r="CV7" s="18">
        <v>4</v>
      </c>
      <c r="CW7" s="18">
        <v>4</v>
      </c>
      <c r="CX7" s="18">
        <v>1</v>
      </c>
      <c r="CY7" s="18">
        <v>4</v>
      </c>
      <c r="DA7" s="70">
        <v>1</v>
      </c>
      <c r="DB7" s="70">
        <v>1</v>
      </c>
      <c r="DC7" s="70">
        <v>4</v>
      </c>
      <c r="DD7" s="70">
        <v>3</v>
      </c>
      <c r="DE7" s="70">
        <v>1</v>
      </c>
      <c r="DF7" s="70">
        <v>2</v>
      </c>
      <c r="DG7" s="70">
        <v>3</v>
      </c>
      <c r="DH7" s="76">
        <v>5</v>
      </c>
      <c r="DI7" s="76">
        <v>0</v>
      </c>
      <c r="DJ7" s="76">
        <v>2</v>
      </c>
      <c r="DK7" s="76">
        <v>2</v>
      </c>
      <c r="DL7" s="76">
        <v>2</v>
      </c>
      <c r="DM7" s="76">
        <v>3</v>
      </c>
      <c r="DN7" s="76">
        <v>1</v>
      </c>
      <c r="DO7" s="76">
        <v>4</v>
      </c>
      <c r="DP7" s="76">
        <v>4</v>
      </c>
      <c r="DQ7" s="76">
        <v>3</v>
      </c>
      <c r="DR7" s="76">
        <v>3</v>
      </c>
      <c r="DS7" s="76">
        <v>0</v>
      </c>
      <c r="DT7" s="76">
        <v>2</v>
      </c>
      <c r="DU7" s="76">
        <v>3</v>
      </c>
      <c r="DV7" s="76">
        <v>1</v>
      </c>
      <c r="DW7" s="76">
        <v>0</v>
      </c>
    </row>
    <row r="8" ht="18" customHeight="true" spans="1:127">
      <c r="A8" s="2" t="s">
        <v>106</v>
      </c>
      <c r="D8" s="9">
        <v>0</v>
      </c>
      <c r="E8" s="10" t="s">
        <v>85</v>
      </c>
      <c r="F8" s="10">
        <v>0</v>
      </c>
      <c r="G8" s="5" t="s">
        <v>85</v>
      </c>
      <c r="H8" s="10" t="s">
        <v>95</v>
      </c>
      <c r="I8" s="34">
        <v>0</v>
      </c>
      <c r="J8" s="5" t="s">
        <v>95</v>
      </c>
      <c r="K8" s="10">
        <v>0</v>
      </c>
      <c r="L8" s="11">
        <v>1</v>
      </c>
      <c r="M8" s="10">
        <v>4</v>
      </c>
      <c r="N8" s="10">
        <v>0</v>
      </c>
      <c r="O8" s="10">
        <v>0</v>
      </c>
      <c r="P8" s="10">
        <v>1</v>
      </c>
      <c r="Q8" s="10">
        <v>1</v>
      </c>
      <c r="R8" s="10">
        <v>0</v>
      </c>
      <c r="S8" s="10">
        <v>4</v>
      </c>
      <c r="T8" s="10">
        <f t="shared" si="1"/>
        <v>0</v>
      </c>
      <c r="U8" s="10">
        <v>0</v>
      </c>
      <c r="V8" s="10">
        <v>0</v>
      </c>
      <c r="W8" s="34">
        <v>0</v>
      </c>
      <c r="X8" s="12" t="s">
        <v>101</v>
      </c>
      <c r="Y8" s="13" t="s">
        <v>107</v>
      </c>
      <c r="Z8" s="11">
        <v>0</v>
      </c>
      <c r="AA8" s="11">
        <v>0</v>
      </c>
      <c r="AB8" s="11">
        <v>0</v>
      </c>
      <c r="AC8" s="11">
        <v>0</v>
      </c>
      <c r="AD8" s="11">
        <v>1</v>
      </c>
      <c r="AE8" s="11">
        <v>0</v>
      </c>
      <c r="AF8" s="11">
        <v>0</v>
      </c>
      <c r="AG8" s="11">
        <v>0</v>
      </c>
      <c r="AH8" s="11">
        <v>1</v>
      </c>
      <c r="AI8" s="11">
        <v>1</v>
      </c>
      <c r="AJ8" s="11">
        <v>0</v>
      </c>
      <c r="AK8" s="11">
        <v>0</v>
      </c>
      <c r="AL8" s="11">
        <v>1</v>
      </c>
      <c r="AN8" s="11">
        <f>_xlfn.IFS(DH8&lt;=2,0,DH8&gt;=3,1)</f>
        <v>0</v>
      </c>
      <c r="AP8" s="14" t="s">
        <v>106</v>
      </c>
      <c r="AQ8" s="15">
        <v>1</v>
      </c>
      <c r="AR8" s="15" t="s">
        <v>85</v>
      </c>
      <c r="AS8" s="15">
        <f t="shared" si="0"/>
        <v>4</v>
      </c>
      <c r="AT8" s="15">
        <v>0</v>
      </c>
      <c r="AU8" s="15">
        <v>1</v>
      </c>
      <c r="AV8" s="15">
        <f t="shared" si="2"/>
        <v>4</v>
      </c>
      <c r="AW8" s="15">
        <v>0</v>
      </c>
      <c r="AX8" s="15">
        <f t="shared" si="3"/>
        <v>0</v>
      </c>
      <c r="AY8" s="47">
        <v>61</v>
      </c>
      <c r="AZ8" s="48">
        <v>1</v>
      </c>
      <c r="BA8" s="54">
        <v>43042.5694444444</v>
      </c>
      <c r="BB8" s="18">
        <v>1</v>
      </c>
      <c r="BC8" s="54">
        <v>43043</v>
      </c>
      <c r="BD8" s="55">
        <v>43042.5923611111</v>
      </c>
      <c r="BE8" s="19">
        <f>BF8</f>
        <v>4.24513888889487</v>
      </c>
      <c r="BF8" s="60">
        <f>BI8-BA8</f>
        <v>4.24513888889487</v>
      </c>
      <c r="BG8" s="19">
        <f>BH8</f>
        <v>0.430555555598403</v>
      </c>
      <c r="BH8" s="60">
        <f>BC8-BA8</f>
        <v>0.430555555598403</v>
      </c>
      <c r="BI8" s="54">
        <v>43046.8145833333</v>
      </c>
      <c r="BJ8" s="18">
        <v>0</v>
      </c>
      <c r="BK8" s="18">
        <v>0</v>
      </c>
      <c r="BL8" s="18">
        <v>1</v>
      </c>
      <c r="BM8" s="18">
        <v>0</v>
      </c>
      <c r="BN8" s="18">
        <v>0</v>
      </c>
      <c r="BO8" s="18">
        <v>0</v>
      </c>
      <c r="BP8" s="18">
        <v>1</v>
      </c>
      <c r="BQ8" s="18">
        <v>1</v>
      </c>
      <c r="BR8" s="18">
        <v>0</v>
      </c>
      <c r="BS8" s="18">
        <v>0</v>
      </c>
      <c r="BT8" s="18">
        <v>1</v>
      </c>
      <c r="BU8" s="18">
        <v>1</v>
      </c>
      <c r="BV8" s="18" t="s">
        <v>85</v>
      </c>
      <c r="BW8" s="18">
        <v>0</v>
      </c>
      <c r="BX8" s="18">
        <v>0</v>
      </c>
      <c r="BY8" s="18">
        <v>1</v>
      </c>
      <c r="BZ8" s="18">
        <v>1</v>
      </c>
      <c r="CA8" s="23" t="s">
        <v>107</v>
      </c>
      <c r="CB8" s="18">
        <v>1</v>
      </c>
      <c r="CC8" s="18">
        <v>4</v>
      </c>
      <c r="CD8" s="18">
        <v>5</v>
      </c>
      <c r="CE8" s="18">
        <v>6</v>
      </c>
      <c r="CF8" s="17">
        <v>1</v>
      </c>
      <c r="CG8" s="16">
        <v>0</v>
      </c>
      <c r="CH8" s="16">
        <v>0</v>
      </c>
      <c r="CI8" s="16">
        <v>0</v>
      </c>
      <c r="CJ8" s="16">
        <v>1</v>
      </c>
      <c r="CK8" s="16">
        <v>1</v>
      </c>
      <c r="CL8" s="16">
        <v>1</v>
      </c>
      <c r="CM8" s="16">
        <v>0</v>
      </c>
      <c r="CN8" s="16">
        <v>0</v>
      </c>
      <c r="CO8" s="16">
        <v>0</v>
      </c>
      <c r="CP8" s="16">
        <v>0</v>
      </c>
      <c r="CQ8" s="16">
        <v>0</v>
      </c>
      <c r="CR8" s="16">
        <v>0</v>
      </c>
      <c r="CS8" s="16">
        <v>0</v>
      </c>
      <c r="CT8" s="16">
        <v>1</v>
      </c>
      <c r="CU8" s="16">
        <v>0</v>
      </c>
      <c r="DA8" s="67"/>
      <c r="DB8" s="67"/>
      <c r="DC8" s="67"/>
      <c r="DD8" s="67"/>
      <c r="DE8" s="67"/>
      <c r="DF8" s="67"/>
      <c r="DG8" s="67"/>
      <c r="DH8" s="75">
        <v>1</v>
      </c>
      <c r="DI8" s="72">
        <v>0</v>
      </c>
      <c r="DJ8" s="72">
        <v>0</v>
      </c>
      <c r="DK8" s="72">
        <v>0</v>
      </c>
      <c r="DL8" s="72">
        <v>1</v>
      </c>
      <c r="DM8" s="72">
        <v>0</v>
      </c>
      <c r="DN8" s="72">
        <v>1</v>
      </c>
      <c r="DO8" s="72">
        <v>0</v>
      </c>
      <c r="DP8" s="72">
        <v>0</v>
      </c>
      <c r="DQ8" s="72">
        <v>0</v>
      </c>
      <c r="DR8" s="72">
        <v>0</v>
      </c>
      <c r="DS8" s="72">
        <v>0</v>
      </c>
      <c r="DT8" s="72">
        <v>0</v>
      </c>
      <c r="DU8" s="72">
        <v>0</v>
      </c>
      <c r="DV8" s="72">
        <v>1</v>
      </c>
      <c r="DW8" s="72">
        <v>0</v>
      </c>
    </row>
    <row r="9" ht="18" hidden="true" customHeight="true" spans="1:127">
      <c r="A9" s="2" t="s">
        <v>108</v>
      </c>
      <c r="D9" s="9">
        <v>1</v>
      </c>
      <c r="E9" s="10" t="s">
        <v>85</v>
      </c>
      <c r="F9" s="10">
        <v>0</v>
      </c>
      <c r="G9" s="5" t="s">
        <v>85</v>
      </c>
      <c r="H9" s="32" t="s">
        <v>95</v>
      </c>
      <c r="I9" s="34">
        <v>0</v>
      </c>
      <c r="J9" s="5" t="s">
        <v>95</v>
      </c>
      <c r="K9" s="10">
        <v>0</v>
      </c>
      <c r="L9" s="11">
        <v>0</v>
      </c>
      <c r="M9" s="10">
        <v>4</v>
      </c>
      <c r="N9" s="10">
        <v>0</v>
      </c>
      <c r="O9" s="10">
        <v>0</v>
      </c>
      <c r="P9" s="10">
        <v>1</v>
      </c>
      <c r="Q9" s="10">
        <v>1</v>
      </c>
      <c r="R9" s="10">
        <v>0</v>
      </c>
      <c r="V9" s="10">
        <v>0</v>
      </c>
      <c r="X9" s="12" t="s">
        <v>87</v>
      </c>
      <c r="Y9" s="13" t="s">
        <v>109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1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N9" s="11">
        <f>_xlfn.IFS(DH9&lt;=2,0,DH9&gt;=3,1)</f>
        <v>1</v>
      </c>
      <c r="AP9" s="14" t="s">
        <v>108</v>
      </c>
      <c r="AQ9" s="15">
        <v>3</v>
      </c>
      <c r="AR9" s="15" t="s">
        <v>85</v>
      </c>
      <c r="AS9" s="15">
        <f t="shared" si="0"/>
        <v>4</v>
      </c>
      <c r="AT9" s="15">
        <v>0</v>
      </c>
      <c r="AU9" s="15">
        <v>1</v>
      </c>
      <c r="AY9" s="45">
        <v>47</v>
      </c>
      <c r="AZ9" s="46">
        <v>0</v>
      </c>
      <c r="BA9" s="54">
        <v>43149.375</v>
      </c>
      <c r="BB9" s="18">
        <v>1</v>
      </c>
      <c r="BC9" s="54">
        <v>43149</v>
      </c>
      <c r="BD9" s="55">
        <v>43149.8388888889</v>
      </c>
      <c r="BE9" s="59">
        <f>BF9</f>
        <v>5.50138888890069</v>
      </c>
      <c r="BF9" s="60">
        <f>BI9-BA9</f>
        <v>5.50138888890069</v>
      </c>
      <c r="BG9" s="59">
        <f>BH9</f>
        <v>-0.375</v>
      </c>
      <c r="BH9" s="60">
        <f>BC9-BA9</f>
        <v>-0.375</v>
      </c>
      <c r="BI9" s="54">
        <v>43154.8763888889</v>
      </c>
      <c r="BJ9" s="18">
        <v>0</v>
      </c>
      <c r="BK9" s="18">
        <v>0</v>
      </c>
      <c r="BL9" s="18">
        <v>0</v>
      </c>
      <c r="BM9" s="18">
        <v>1</v>
      </c>
      <c r="BN9" s="18">
        <v>0</v>
      </c>
      <c r="BO9" s="18">
        <v>0</v>
      </c>
      <c r="BP9" s="18">
        <v>0</v>
      </c>
      <c r="BQ9" s="18">
        <v>0</v>
      </c>
      <c r="BR9" s="18">
        <v>0</v>
      </c>
      <c r="BS9" s="18">
        <v>0</v>
      </c>
      <c r="BT9" s="18">
        <v>0</v>
      </c>
      <c r="BU9" s="18">
        <v>3</v>
      </c>
      <c r="BV9" s="18" t="s">
        <v>85</v>
      </c>
      <c r="BW9" s="18">
        <v>0</v>
      </c>
      <c r="BX9" s="18">
        <v>0</v>
      </c>
      <c r="BY9" s="18">
        <v>1</v>
      </c>
      <c r="BZ9" s="18">
        <v>2</v>
      </c>
      <c r="CA9" s="23" t="s">
        <v>109</v>
      </c>
      <c r="CB9" s="18">
        <v>0</v>
      </c>
      <c r="CC9" s="18">
        <v>4</v>
      </c>
      <c r="CD9" s="18">
        <v>5</v>
      </c>
      <c r="CE9" s="18">
        <v>6</v>
      </c>
      <c r="CF9" s="17">
        <v>1</v>
      </c>
      <c r="CG9" s="17">
        <v>0</v>
      </c>
      <c r="CH9" s="17">
        <v>0</v>
      </c>
      <c r="CI9" s="17">
        <v>0</v>
      </c>
      <c r="CJ9" s="17">
        <v>0</v>
      </c>
      <c r="CK9" s="17">
        <v>0</v>
      </c>
      <c r="CL9" s="17">
        <v>1</v>
      </c>
      <c r="CM9" s="17">
        <v>1</v>
      </c>
      <c r="CN9" s="17">
        <v>0</v>
      </c>
      <c r="CO9" s="17">
        <v>1</v>
      </c>
      <c r="CP9" s="17">
        <v>0</v>
      </c>
      <c r="CQ9" s="17">
        <v>0</v>
      </c>
      <c r="CR9" s="17">
        <v>0</v>
      </c>
      <c r="CS9" s="17">
        <v>0</v>
      </c>
      <c r="CT9" s="17">
        <v>1</v>
      </c>
      <c r="CU9" s="17">
        <v>0</v>
      </c>
      <c r="DA9" s="67"/>
      <c r="DB9" s="67"/>
      <c r="DC9" s="67"/>
      <c r="DD9" s="67"/>
      <c r="DE9" s="67"/>
      <c r="DF9" s="67"/>
      <c r="DG9" s="67"/>
      <c r="DH9" s="72" t="s">
        <v>89</v>
      </c>
      <c r="DI9" s="72" t="s">
        <v>89</v>
      </c>
      <c r="DJ9" s="72" t="s">
        <v>89</v>
      </c>
      <c r="DK9" s="72" t="s">
        <v>89</v>
      </c>
      <c r="DL9" s="72" t="s">
        <v>89</v>
      </c>
      <c r="DM9" s="72" t="s">
        <v>89</v>
      </c>
      <c r="DN9" s="72" t="s">
        <v>89</v>
      </c>
      <c r="DO9" s="72" t="s">
        <v>89</v>
      </c>
      <c r="DP9" s="72" t="s">
        <v>89</v>
      </c>
      <c r="DQ9" s="72" t="s">
        <v>89</v>
      </c>
      <c r="DR9" s="72" t="s">
        <v>89</v>
      </c>
      <c r="DS9" s="72" t="s">
        <v>89</v>
      </c>
      <c r="DT9" s="72" t="s">
        <v>89</v>
      </c>
      <c r="DU9" s="72" t="s">
        <v>89</v>
      </c>
      <c r="DV9" s="72" t="s">
        <v>89</v>
      </c>
      <c r="DW9" s="72" t="s">
        <v>89</v>
      </c>
    </row>
    <row r="10" ht="18" hidden="true" customHeight="true" spans="1:127">
      <c r="A10" s="2" t="s">
        <v>110</v>
      </c>
      <c r="D10" s="9">
        <v>0</v>
      </c>
      <c r="E10" s="10" t="s">
        <v>85</v>
      </c>
      <c r="F10" s="10">
        <v>0</v>
      </c>
      <c r="G10" s="5" t="s">
        <v>85</v>
      </c>
      <c r="H10" s="10" t="s">
        <v>95</v>
      </c>
      <c r="I10" s="34">
        <v>0</v>
      </c>
      <c r="J10" s="5" t="s">
        <v>95</v>
      </c>
      <c r="K10" s="10">
        <v>0</v>
      </c>
      <c r="L10" s="11">
        <v>0</v>
      </c>
      <c r="M10" s="10">
        <v>10</v>
      </c>
      <c r="N10" s="10">
        <v>0</v>
      </c>
      <c r="O10" s="10">
        <v>1</v>
      </c>
      <c r="P10" s="10">
        <v>0</v>
      </c>
      <c r="Q10" s="10">
        <v>0</v>
      </c>
      <c r="R10" s="10">
        <v>0</v>
      </c>
      <c r="V10" s="10">
        <v>1</v>
      </c>
      <c r="X10" s="12" t="s">
        <v>87</v>
      </c>
      <c r="Y10" s="13" t="s">
        <v>111</v>
      </c>
      <c r="Z10" s="11">
        <v>1</v>
      </c>
      <c r="AA10" s="11">
        <v>0</v>
      </c>
      <c r="AB10" s="11">
        <v>1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N10" s="11">
        <f>_xlfn.IFS(DH10&lt;=2,0,DH10&gt;=3,1)</f>
        <v>1</v>
      </c>
      <c r="AP10" s="14" t="s">
        <v>110</v>
      </c>
      <c r="AQ10" s="15">
        <v>2</v>
      </c>
      <c r="AR10" s="15" t="s">
        <v>85</v>
      </c>
      <c r="AS10" s="15">
        <f t="shared" si="0"/>
        <v>10</v>
      </c>
      <c r="AT10" s="15">
        <v>0</v>
      </c>
      <c r="AU10" s="15">
        <v>0</v>
      </c>
      <c r="AY10" s="49">
        <v>55</v>
      </c>
      <c r="AZ10" s="50">
        <v>1</v>
      </c>
      <c r="BA10" s="54">
        <v>43076.625</v>
      </c>
      <c r="BB10" s="18">
        <v>1</v>
      </c>
      <c r="BC10" s="56">
        <v>43076</v>
      </c>
      <c r="BD10" s="55">
        <v>43077.8784722222</v>
      </c>
      <c r="BE10" s="59">
        <f>BF10</f>
        <v>0.873611111099308</v>
      </c>
      <c r="BF10" s="60">
        <f>BI10-BA10</f>
        <v>0.873611111099308</v>
      </c>
      <c r="BG10" s="59">
        <f>BH10</f>
        <v>-0.625</v>
      </c>
      <c r="BH10" s="60">
        <f>BC10-BA10</f>
        <v>-0.625</v>
      </c>
      <c r="BI10" s="54">
        <v>43077.4986111111</v>
      </c>
      <c r="BJ10" s="18">
        <v>1</v>
      </c>
      <c r="BK10" s="18">
        <v>0</v>
      </c>
      <c r="BL10" s="18">
        <v>0</v>
      </c>
      <c r="BM10" s="18">
        <v>0</v>
      </c>
      <c r="BN10" s="18">
        <v>0</v>
      </c>
      <c r="BO10" s="18">
        <v>0</v>
      </c>
      <c r="BP10" s="18">
        <v>0</v>
      </c>
      <c r="BQ10" s="18">
        <v>0</v>
      </c>
      <c r="BR10" s="18">
        <v>0</v>
      </c>
      <c r="BS10" s="18">
        <v>0</v>
      </c>
      <c r="BT10" s="18">
        <v>0</v>
      </c>
      <c r="BU10" s="18">
        <v>2</v>
      </c>
      <c r="BV10" s="18" t="s">
        <v>85</v>
      </c>
      <c r="BW10" s="18">
        <v>1</v>
      </c>
      <c r="BX10" s="18">
        <v>0</v>
      </c>
      <c r="BY10" s="18">
        <v>2</v>
      </c>
      <c r="BZ10" s="18">
        <v>1</v>
      </c>
      <c r="CA10" s="23" t="s">
        <v>111</v>
      </c>
      <c r="CB10" s="18">
        <v>0</v>
      </c>
      <c r="CC10" s="18">
        <v>4</v>
      </c>
      <c r="CD10" s="64" t="s">
        <v>112</v>
      </c>
      <c r="CE10" s="18">
        <v>6</v>
      </c>
      <c r="CF10" s="17">
        <v>4</v>
      </c>
      <c r="CG10" s="17">
        <v>0</v>
      </c>
      <c r="CH10" s="17">
        <v>1</v>
      </c>
      <c r="CI10" s="17">
        <v>0</v>
      </c>
      <c r="CJ10" s="17">
        <v>0</v>
      </c>
      <c r="CK10" s="17">
        <v>0</v>
      </c>
      <c r="CL10" s="17">
        <v>1</v>
      </c>
      <c r="CM10" s="17">
        <v>0</v>
      </c>
      <c r="CN10" s="17">
        <v>4</v>
      </c>
      <c r="CO10" s="17">
        <v>0</v>
      </c>
      <c r="CP10" s="17">
        <v>2</v>
      </c>
      <c r="CQ10" s="17">
        <v>0</v>
      </c>
      <c r="CR10" s="17">
        <v>0</v>
      </c>
      <c r="CS10" s="17">
        <v>1</v>
      </c>
      <c r="CT10" s="17">
        <v>1</v>
      </c>
      <c r="CU10" s="17">
        <v>0</v>
      </c>
      <c r="DA10" s="70"/>
      <c r="DB10" s="70"/>
      <c r="DC10" s="70"/>
      <c r="DD10" s="70"/>
      <c r="DE10" s="70"/>
      <c r="DF10" s="70"/>
      <c r="DG10" s="70"/>
      <c r="DH10" s="76" t="s">
        <v>89</v>
      </c>
      <c r="DI10" s="76" t="s">
        <v>89</v>
      </c>
      <c r="DJ10" s="76" t="s">
        <v>89</v>
      </c>
      <c r="DK10" s="76" t="s">
        <v>89</v>
      </c>
      <c r="DL10" s="76" t="s">
        <v>89</v>
      </c>
      <c r="DM10" s="76" t="s">
        <v>89</v>
      </c>
      <c r="DN10" s="76" t="s">
        <v>89</v>
      </c>
      <c r="DO10" s="76" t="s">
        <v>89</v>
      </c>
      <c r="DP10" s="76" t="s">
        <v>89</v>
      </c>
      <c r="DQ10" s="76" t="s">
        <v>89</v>
      </c>
      <c r="DR10" s="76" t="s">
        <v>89</v>
      </c>
      <c r="DS10" s="76" t="s">
        <v>89</v>
      </c>
      <c r="DT10" s="76" t="s">
        <v>89</v>
      </c>
      <c r="DU10" s="76" t="s">
        <v>89</v>
      </c>
      <c r="DV10" s="76" t="s">
        <v>89</v>
      </c>
      <c r="DW10" s="76" t="s">
        <v>89</v>
      </c>
    </row>
    <row r="11" ht="18" customHeight="true" spans="1:127">
      <c r="A11" s="2" t="s">
        <v>113</v>
      </c>
      <c r="D11" s="9">
        <v>0</v>
      </c>
      <c r="E11" s="10" t="s">
        <v>91</v>
      </c>
      <c r="F11" s="10">
        <v>1</v>
      </c>
      <c r="G11" s="5" t="s">
        <v>91</v>
      </c>
      <c r="H11" s="10" t="s">
        <v>95</v>
      </c>
      <c r="I11" s="34">
        <v>0</v>
      </c>
      <c r="J11" s="5" t="s">
        <v>95</v>
      </c>
      <c r="K11" s="10">
        <v>0</v>
      </c>
      <c r="L11" s="11">
        <v>0</v>
      </c>
      <c r="M11" s="10">
        <v>5</v>
      </c>
      <c r="N11" s="10">
        <v>0</v>
      </c>
      <c r="O11" s="10">
        <v>0</v>
      </c>
      <c r="P11" s="10">
        <v>1</v>
      </c>
      <c r="Q11" s="10">
        <v>0</v>
      </c>
      <c r="R11" s="10">
        <v>0</v>
      </c>
      <c r="S11" s="10">
        <v>3</v>
      </c>
      <c r="T11" s="10">
        <f>S11-M11</f>
        <v>-2</v>
      </c>
      <c r="U11" s="10">
        <v>0</v>
      </c>
      <c r="V11" s="10">
        <v>0</v>
      </c>
      <c r="W11" s="34">
        <v>0</v>
      </c>
      <c r="X11" s="12" t="s">
        <v>87</v>
      </c>
      <c r="Y11" s="13" t="s">
        <v>114</v>
      </c>
      <c r="Z11" s="11">
        <v>0</v>
      </c>
      <c r="AA11" s="11">
        <v>1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1</v>
      </c>
      <c r="AL11" s="11">
        <v>1</v>
      </c>
      <c r="AN11" s="11">
        <f>_xlfn.IFS(DH11&lt;=2,0,DH11&gt;=3,1)</f>
        <v>0</v>
      </c>
      <c r="AP11" s="14" t="s">
        <v>113</v>
      </c>
      <c r="AQ11" s="15">
        <v>2</v>
      </c>
      <c r="AR11" s="15" t="s">
        <v>91</v>
      </c>
      <c r="AS11" s="15">
        <f t="shared" si="0"/>
        <v>5</v>
      </c>
      <c r="AT11" s="15">
        <v>0</v>
      </c>
      <c r="AU11" s="15">
        <v>1</v>
      </c>
      <c r="AV11" s="15">
        <f>SUM(DH11:DW11)</f>
        <v>3</v>
      </c>
      <c r="AW11" s="15">
        <v>0</v>
      </c>
      <c r="AX11" s="15">
        <f>AV11-AS11</f>
        <v>-2</v>
      </c>
      <c r="AY11" s="47">
        <v>84</v>
      </c>
      <c r="AZ11" s="48">
        <v>1</v>
      </c>
      <c r="BA11" s="54">
        <v>43043.3333333333</v>
      </c>
      <c r="BB11" s="18">
        <v>2</v>
      </c>
      <c r="BC11" s="54">
        <v>43045</v>
      </c>
      <c r="BD11" s="55">
        <v>43043.5097222222</v>
      </c>
      <c r="BE11" s="19">
        <f>BF11</f>
        <v>4.03888888889924</v>
      </c>
      <c r="BF11" s="60">
        <f>BI11-BA11</f>
        <v>4.03888888889924</v>
      </c>
      <c r="BG11" s="19">
        <f>BH11</f>
        <v>1.66666666670062</v>
      </c>
      <c r="BH11" s="60">
        <f>BC11-BA11</f>
        <v>1.66666666670062</v>
      </c>
      <c r="BI11" s="54">
        <v>43047.3722222222</v>
      </c>
      <c r="BJ11" s="18">
        <v>0</v>
      </c>
      <c r="BK11" s="18">
        <v>0</v>
      </c>
      <c r="BL11" s="18">
        <v>0</v>
      </c>
      <c r="BM11" s="18">
        <v>0</v>
      </c>
      <c r="BN11" s="18">
        <v>0</v>
      </c>
      <c r="BO11" s="18">
        <v>0</v>
      </c>
      <c r="BP11" s="18">
        <v>0</v>
      </c>
      <c r="BQ11" s="18">
        <v>0</v>
      </c>
      <c r="BR11" s="18">
        <v>0</v>
      </c>
      <c r="BS11" s="18">
        <v>1</v>
      </c>
      <c r="BT11" s="18">
        <v>1</v>
      </c>
      <c r="BU11" s="18">
        <v>2</v>
      </c>
      <c r="BV11" s="18" t="s">
        <v>91</v>
      </c>
      <c r="BW11" s="18">
        <v>0</v>
      </c>
      <c r="BX11" s="18">
        <v>1</v>
      </c>
      <c r="BY11" s="18">
        <v>3</v>
      </c>
      <c r="BZ11" s="18">
        <v>3</v>
      </c>
      <c r="CA11" s="23" t="s">
        <v>114</v>
      </c>
      <c r="CB11" s="18">
        <v>0</v>
      </c>
      <c r="CC11" s="18">
        <v>4</v>
      </c>
      <c r="CD11" s="18">
        <v>5</v>
      </c>
      <c r="CE11" s="18">
        <v>6</v>
      </c>
      <c r="CF11" s="17">
        <v>2</v>
      </c>
      <c r="CG11" s="16">
        <v>0</v>
      </c>
      <c r="CH11" s="16">
        <v>0</v>
      </c>
      <c r="CI11" s="16">
        <v>0</v>
      </c>
      <c r="CJ11" s="16">
        <v>0</v>
      </c>
      <c r="CK11" s="16">
        <v>0</v>
      </c>
      <c r="CL11" s="16">
        <v>0</v>
      </c>
      <c r="CM11" s="16">
        <v>0</v>
      </c>
      <c r="CN11" s="16">
        <v>1</v>
      </c>
      <c r="CO11" s="16">
        <v>0</v>
      </c>
      <c r="CP11" s="16">
        <v>2</v>
      </c>
      <c r="CQ11" s="16">
        <v>1</v>
      </c>
      <c r="CR11" s="16">
        <v>0</v>
      </c>
      <c r="CS11" s="16">
        <v>0</v>
      </c>
      <c r="CT11" s="16">
        <v>1</v>
      </c>
      <c r="CU11" s="16">
        <v>0</v>
      </c>
      <c r="DA11" s="67"/>
      <c r="DB11" s="67"/>
      <c r="DC11" s="67"/>
      <c r="DD11" s="67"/>
      <c r="DE11" s="67"/>
      <c r="DF11" s="67"/>
      <c r="DG11" s="67"/>
      <c r="DH11" s="75">
        <v>2</v>
      </c>
      <c r="DI11" s="72">
        <v>0</v>
      </c>
      <c r="DJ11" s="72">
        <v>0</v>
      </c>
      <c r="DK11" s="72">
        <v>0</v>
      </c>
      <c r="DL11" s="72">
        <v>0</v>
      </c>
      <c r="DM11" s="72">
        <v>0</v>
      </c>
      <c r="DN11" s="72">
        <v>0</v>
      </c>
      <c r="DO11" s="72">
        <v>0</v>
      </c>
      <c r="DP11" s="72">
        <v>0</v>
      </c>
      <c r="DQ11" s="72">
        <v>0</v>
      </c>
      <c r="DR11" s="72">
        <v>0</v>
      </c>
      <c r="DS11" s="72">
        <v>1</v>
      </c>
      <c r="DT11" s="72">
        <v>0</v>
      </c>
      <c r="DU11" s="72">
        <v>0</v>
      </c>
      <c r="DV11" s="72">
        <v>0</v>
      </c>
      <c r="DW11" s="72">
        <v>0</v>
      </c>
    </row>
    <row r="12" ht="18" hidden="true" customHeight="true" spans="1:127">
      <c r="A12" s="2" t="s">
        <v>115</v>
      </c>
      <c r="B12" s="8" t="s">
        <v>116</v>
      </c>
      <c r="C12" s="8" t="s">
        <v>116</v>
      </c>
      <c r="G12" s="4"/>
      <c r="J12" s="4"/>
      <c r="K12" s="10">
        <v>0</v>
      </c>
      <c r="L12" s="11">
        <v>0</v>
      </c>
      <c r="M12" s="10">
        <v>5</v>
      </c>
      <c r="N12" s="10">
        <v>0</v>
      </c>
      <c r="O12" s="10">
        <v>0</v>
      </c>
      <c r="P12" s="10">
        <v>1</v>
      </c>
      <c r="Q12" s="10">
        <v>0</v>
      </c>
      <c r="R12" s="10">
        <v>0</v>
      </c>
      <c r="S12" s="10">
        <v>8</v>
      </c>
      <c r="T12" s="10">
        <f>S12-M12</f>
        <v>3</v>
      </c>
      <c r="U12" s="10">
        <v>0</v>
      </c>
      <c r="V12" s="10">
        <v>0</v>
      </c>
      <c r="W12" s="10">
        <v>0</v>
      </c>
      <c r="Y12" s="13" t="s">
        <v>117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P12" s="14" t="s">
        <v>115</v>
      </c>
      <c r="AQ12" s="15">
        <v>0</v>
      </c>
      <c r="AR12" s="15">
        <v>0</v>
      </c>
      <c r="AS12" s="15">
        <f t="shared" si="0"/>
        <v>5</v>
      </c>
      <c r="AT12" s="15">
        <v>0</v>
      </c>
      <c r="AU12" s="15">
        <v>1</v>
      </c>
      <c r="AV12" s="15">
        <f>SUM(DH12:DW12)</f>
        <v>8</v>
      </c>
      <c r="AW12" s="15">
        <v>0</v>
      </c>
      <c r="AX12" s="15">
        <f>AV12-AS12</f>
        <v>3</v>
      </c>
      <c r="AY12" s="17">
        <v>61</v>
      </c>
      <c r="AZ12" s="17">
        <v>0</v>
      </c>
      <c r="BA12" s="54">
        <v>43515.3333333333</v>
      </c>
      <c r="BB12" s="18">
        <v>2</v>
      </c>
      <c r="BC12" s="54">
        <v>43517</v>
      </c>
      <c r="BD12" s="55">
        <v>43517.4722222222</v>
      </c>
      <c r="BE12" s="59">
        <v>3.15902777777228</v>
      </c>
      <c r="BF12" s="61"/>
      <c r="BG12" s="59">
        <v>1.66666666666424</v>
      </c>
      <c r="BH12" s="61"/>
      <c r="BI12" s="54">
        <v>43518.7840277778</v>
      </c>
      <c r="BJ12" s="18">
        <v>0</v>
      </c>
      <c r="BK12" s="18">
        <v>0</v>
      </c>
      <c r="BL12" s="18">
        <v>0</v>
      </c>
      <c r="BM12" s="18">
        <v>0</v>
      </c>
      <c r="BN12" s="18">
        <v>0</v>
      </c>
      <c r="BO12" s="18">
        <v>0</v>
      </c>
      <c r="BP12" s="18">
        <v>0</v>
      </c>
      <c r="BQ12" s="18">
        <v>0</v>
      </c>
      <c r="BR12" s="18">
        <v>0</v>
      </c>
      <c r="BS12" s="18">
        <v>0</v>
      </c>
      <c r="BT12" s="18">
        <v>0</v>
      </c>
      <c r="BU12" s="18">
        <v>0</v>
      </c>
      <c r="BV12" s="18">
        <v>0</v>
      </c>
      <c r="BW12" s="18">
        <v>0</v>
      </c>
      <c r="BX12" s="18">
        <v>0</v>
      </c>
      <c r="BY12" s="18">
        <v>0</v>
      </c>
      <c r="BZ12" s="18">
        <v>0</v>
      </c>
      <c r="CA12" s="23" t="s">
        <v>117</v>
      </c>
      <c r="CB12" s="18">
        <v>0</v>
      </c>
      <c r="CC12" s="18">
        <v>4</v>
      </c>
      <c r="CD12" s="18">
        <v>5</v>
      </c>
      <c r="CE12" s="18">
        <v>6</v>
      </c>
      <c r="CF12" s="17">
        <v>2</v>
      </c>
      <c r="CG12" s="17">
        <v>0</v>
      </c>
      <c r="CH12" s="17">
        <v>0</v>
      </c>
      <c r="CI12" s="17">
        <v>0</v>
      </c>
      <c r="CJ12" s="17">
        <v>1</v>
      </c>
      <c r="CK12" s="17">
        <v>0</v>
      </c>
      <c r="CL12" s="17">
        <v>1</v>
      </c>
      <c r="CM12" s="17">
        <v>0</v>
      </c>
      <c r="CN12" s="17">
        <v>1</v>
      </c>
      <c r="CO12" s="17">
        <v>0</v>
      </c>
      <c r="CP12" s="17">
        <v>1</v>
      </c>
      <c r="CQ12" s="17">
        <v>0</v>
      </c>
      <c r="CR12" s="17">
        <v>1</v>
      </c>
      <c r="CS12" s="17">
        <v>0</v>
      </c>
      <c r="CT12" s="17">
        <v>0</v>
      </c>
      <c r="CU12" s="17">
        <v>0</v>
      </c>
      <c r="DA12" s="69"/>
      <c r="DB12" s="69"/>
      <c r="DC12" s="69"/>
      <c r="DD12" s="69"/>
      <c r="DE12" s="69"/>
      <c r="DF12" s="69"/>
      <c r="DG12" s="69"/>
      <c r="DH12" s="77">
        <v>2</v>
      </c>
      <c r="DI12" s="77">
        <v>0</v>
      </c>
      <c r="DJ12" s="77">
        <v>0</v>
      </c>
      <c r="DK12" s="77">
        <v>0</v>
      </c>
      <c r="DL12" s="77">
        <v>0</v>
      </c>
      <c r="DM12" s="77">
        <v>0</v>
      </c>
      <c r="DN12" s="77">
        <v>3</v>
      </c>
      <c r="DO12" s="77">
        <v>0</v>
      </c>
      <c r="DP12" s="77">
        <v>1</v>
      </c>
      <c r="DQ12" s="77">
        <v>0</v>
      </c>
      <c r="DR12" s="77">
        <v>1</v>
      </c>
      <c r="DS12" s="77">
        <v>0</v>
      </c>
      <c r="DT12" s="77">
        <v>1</v>
      </c>
      <c r="DU12" s="77">
        <v>0</v>
      </c>
      <c r="DV12" s="77">
        <v>0</v>
      </c>
      <c r="DW12" s="77">
        <v>0</v>
      </c>
    </row>
    <row r="13" ht="18" hidden="true" customHeight="true" spans="1:127">
      <c r="A13" s="2" t="s">
        <v>118</v>
      </c>
      <c r="B13" s="8" t="s">
        <v>116</v>
      </c>
      <c r="C13" s="8" t="s">
        <v>116</v>
      </c>
      <c r="G13" s="4"/>
      <c r="J13" s="4"/>
      <c r="K13" s="10">
        <v>0</v>
      </c>
      <c r="L13" s="11">
        <v>0</v>
      </c>
      <c r="M13" s="10">
        <v>4</v>
      </c>
      <c r="N13" s="10">
        <v>0</v>
      </c>
      <c r="O13" s="10">
        <v>0</v>
      </c>
      <c r="P13" s="10">
        <v>1</v>
      </c>
      <c r="Q13" s="10">
        <v>1</v>
      </c>
      <c r="R13" s="10">
        <v>0</v>
      </c>
      <c r="S13" s="10">
        <v>2</v>
      </c>
      <c r="T13" s="10">
        <f>S13-M13</f>
        <v>-2</v>
      </c>
      <c r="U13" s="10">
        <v>0</v>
      </c>
      <c r="V13" s="10">
        <v>0</v>
      </c>
      <c r="W13" s="10">
        <v>0</v>
      </c>
      <c r="Y13" s="13" t="s">
        <v>117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P13" s="14" t="s">
        <v>118</v>
      </c>
      <c r="AQ13" s="15">
        <v>0</v>
      </c>
      <c r="AR13" s="15">
        <v>0</v>
      </c>
      <c r="AS13" s="15">
        <f t="shared" si="0"/>
        <v>4</v>
      </c>
      <c r="AT13" s="15">
        <v>0</v>
      </c>
      <c r="AU13" s="15">
        <v>1</v>
      </c>
      <c r="AV13" s="15">
        <f>SUM(DH13:DW13)</f>
        <v>2</v>
      </c>
      <c r="AW13" s="15">
        <v>0</v>
      </c>
      <c r="AX13" s="15">
        <f>AV13-AS13</f>
        <v>-2</v>
      </c>
      <c r="AY13" s="17">
        <v>70</v>
      </c>
      <c r="AZ13" s="17">
        <v>0</v>
      </c>
      <c r="BA13" s="54">
        <v>43565.625</v>
      </c>
      <c r="BB13" s="18">
        <v>0</v>
      </c>
      <c r="BC13" s="54">
        <v>43566</v>
      </c>
      <c r="BD13" s="55">
        <v>43566.40625</v>
      </c>
      <c r="BE13" s="59">
        <v>0.234027777776646</v>
      </c>
      <c r="BF13" s="61"/>
      <c r="BG13" s="59">
        <v>-1</v>
      </c>
      <c r="BH13" s="61"/>
      <c r="BI13" s="54">
        <v>43570.4583333333</v>
      </c>
      <c r="BJ13" s="18">
        <v>0</v>
      </c>
      <c r="BK13" s="18">
        <v>0</v>
      </c>
      <c r="BL13" s="18">
        <v>0</v>
      </c>
      <c r="BM13" s="18">
        <v>0</v>
      </c>
      <c r="BN13" s="18">
        <v>0</v>
      </c>
      <c r="BO13" s="18">
        <v>0</v>
      </c>
      <c r="BP13" s="18">
        <v>0</v>
      </c>
      <c r="BQ13" s="18">
        <v>0</v>
      </c>
      <c r="BR13" s="18">
        <v>0</v>
      </c>
      <c r="BS13" s="18">
        <v>0</v>
      </c>
      <c r="BT13" s="18">
        <v>0</v>
      </c>
      <c r="BU13" s="18">
        <v>0</v>
      </c>
      <c r="BV13" s="18">
        <v>0</v>
      </c>
      <c r="BW13" s="18">
        <v>0</v>
      </c>
      <c r="BX13" s="18">
        <v>0</v>
      </c>
      <c r="BY13" s="18">
        <v>0</v>
      </c>
      <c r="BZ13" s="18">
        <v>0</v>
      </c>
      <c r="CA13" s="23" t="s">
        <v>117</v>
      </c>
      <c r="CB13" s="18">
        <v>0</v>
      </c>
      <c r="CC13" s="18">
        <v>4</v>
      </c>
      <c r="CD13" s="18">
        <v>5</v>
      </c>
      <c r="CE13" s="18">
        <v>6</v>
      </c>
      <c r="CF13" s="17">
        <v>1</v>
      </c>
      <c r="CG13" s="17">
        <v>0</v>
      </c>
      <c r="CH13" s="17">
        <v>0</v>
      </c>
      <c r="CI13" s="17">
        <v>0</v>
      </c>
      <c r="CJ13" s="17">
        <v>0</v>
      </c>
      <c r="CK13" s="17">
        <v>0</v>
      </c>
      <c r="CL13" s="17">
        <v>0</v>
      </c>
      <c r="CM13" s="17">
        <v>1</v>
      </c>
      <c r="CN13" s="17">
        <v>0</v>
      </c>
      <c r="CO13" s="17">
        <v>1</v>
      </c>
      <c r="CP13" s="17">
        <v>0</v>
      </c>
      <c r="CQ13" s="17">
        <v>1</v>
      </c>
      <c r="CR13" s="17">
        <v>1</v>
      </c>
      <c r="CS13" s="17">
        <v>0</v>
      </c>
      <c r="CT13" s="17">
        <v>0</v>
      </c>
      <c r="CU13" s="17">
        <v>0</v>
      </c>
      <c r="DA13" s="69"/>
      <c r="DB13" s="69"/>
      <c r="DC13" s="69"/>
      <c r="DD13" s="69"/>
      <c r="DE13" s="69"/>
      <c r="DF13" s="69"/>
      <c r="DG13" s="69"/>
      <c r="DH13" s="77">
        <v>1</v>
      </c>
      <c r="DI13" s="77">
        <v>0</v>
      </c>
      <c r="DJ13" s="77">
        <v>0</v>
      </c>
      <c r="DK13" s="77">
        <v>0</v>
      </c>
      <c r="DL13" s="77">
        <v>0</v>
      </c>
      <c r="DM13" s="77">
        <v>0</v>
      </c>
      <c r="DN13" s="77">
        <v>0</v>
      </c>
      <c r="DO13" s="77">
        <v>0</v>
      </c>
      <c r="DP13" s="77">
        <v>0</v>
      </c>
      <c r="DQ13" s="77">
        <v>0</v>
      </c>
      <c r="DR13" s="77">
        <v>0</v>
      </c>
      <c r="DS13" s="77">
        <v>0</v>
      </c>
      <c r="DT13" s="77">
        <v>1</v>
      </c>
      <c r="DU13" s="77">
        <v>0</v>
      </c>
      <c r="DV13" s="77">
        <v>0</v>
      </c>
      <c r="DW13" s="77">
        <v>0</v>
      </c>
    </row>
    <row r="14" ht="18" hidden="true" customHeight="true" spans="1:127">
      <c r="A14" s="2" t="s">
        <v>119</v>
      </c>
      <c r="B14" s="28"/>
      <c r="C14" s="28"/>
      <c r="D14" s="9">
        <v>1</v>
      </c>
      <c r="E14" s="10" t="s">
        <v>85</v>
      </c>
      <c r="F14" s="10">
        <v>0</v>
      </c>
      <c r="G14" s="5" t="s">
        <v>85</v>
      </c>
      <c r="H14" s="32" t="s">
        <v>95</v>
      </c>
      <c r="I14" s="34">
        <v>0</v>
      </c>
      <c r="J14" s="5" t="s">
        <v>95</v>
      </c>
      <c r="K14" s="10">
        <v>0</v>
      </c>
      <c r="L14" s="11">
        <v>0</v>
      </c>
      <c r="M14" s="10">
        <v>5</v>
      </c>
      <c r="N14" s="10">
        <v>0</v>
      </c>
      <c r="O14" s="10">
        <v>0</v>
      </c>
      <c r="P14" s="10">
        <v>1</v>
      </c>
      <c r="Q14" s="10">
        <v>0</v>
      </c>
      <c r="R14" s="10">
        <v>0</v>
      </c>
      <c r="V14" s="10">
        <v>0</v>
      </c>
      <c r="W14" s="32"/>
      <c r="X14" s="12" t="s">
        <v>101</v>
      </c>
      <c r="Y14" s="13" t="s">
        <v>120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N14" s="11">
        <f>_xlfn.IFS(DH14&lt;=2,0,DH14&gt;=3,1)</f>
        <v>1</v>
      </c>
      <c r="AP14" s="14" t="s">
        <v>119</v>
      </c>
      <c r="AQ14" s="15">
        <v>3</v>
      </c>
      <c r="AR14" s="15" t="s">
        <v>85</v>
      </c>
      <c r="AS14" s="15">
        <f t="shared" si="0"/>
        <v>5</v>
      </c>
      <c r="AT14" s="15">
        <v>0</v>
      </c>
      <c r="AU14" s="15">
        <v>1</v>
      </c>
      <c r="AY14" s="17">
        <v>71</v>
      </c>
      <c r="AZ14" s="17">
        <v>1</v>
      </c>
      <c r="BA14" s="54">
        <v>43504.4583333333</v>
      </c>
      <c r="BB14" s="18">
        <v>2</v>
      </c>
      <c r="BC14" s="54">
        <v>43504</v>
      </c>
      <c r="BD14" s="55">
        <v>43504.7319444444</v>
      </c>
      <c r="BE14" s="59">
        <f>BF14</f>
        <v>6.21388888890215</v>
      </c>
      <c r="BF14" s="60">
        <f>BI14-BA14</f>
        <v>6.21388888890215</v>
      </c>
      <c r="BG14" s="59">
        <f>BH14</f>
        <v>-0.458333333299379</v>
      </c>
      <c r="BH14" s="60">
        <f>BC14-BA14</f>
        <v>-0.458333333299379</v>
      </c>
      <c r="BI14" s="54">
        <v>43510.6722222222</v>
      </c>
      <c r="BJ14" s="18">
        <v>0</v>
      </c>
      <c r="BK14" s="18">
        <v>0</v>
      </c>
      <c r="BL14" s="18">
        <v>0</v>
      </c>
      <c r="BM14" s="18">
        <v>0</v>
      </c>
      <c r="BN14" s="18">
        <v>0</v>
      </c>
      <c r="BO14" s="18">
        <v>0</v>
      </c>
      <c r="BP14" s="18">
        <v>0</v>
      </c>
      <c r="BQ14" s="18">
        <v>0</v>
      </c>
      <c r="BR14" s="18">
        <v>0</v>
      </c>
      <c r="BS14" s="18">
        <v>0</v>
      </c>
      <c r="BT14" s="18">
        <v>0</v>
      </c>
      <c r="BU14" s="18">
        <v>3</v>
      </c>
      <c r="BV14" s="18" t="s">
        <v>85</v>
      </c>
      <c r="BW14" s="18">
        <v>0</v>
      </c>
      <c r="BX14" s="18">
        <v>0</v>
      </c>
      <c r="BY14" s="18">
        <v>1</v>
      </c>
      <c r="BZ14" s="18">
        <v>2</v>
      </c>
      <c r="CA14" s="23" t="s">
        <v>120</v>
      </c>
      <c r="CB14" s="18">
        <v>0</v>
      </c>
      <c r="CC14" s="18">
        <v>4</v>
      </c>
      <c r="CD14" s="18">
        <v>5</v>
      </c>
      <c r="CE14" s="18">
        <v>6</v>
      </c>
      <c r="CF14" s="17">
        <v>2</v>
      </c>
      <c r="CG14" s="17">
        <v>0</v>
      </c>
      <c r="CH14" s="17">
        <v>0</v>
      </c>
      <c r="CI14" s="17">
        <v>0</v>
      </c>
      <c r="CJ14" s="17">
        <v>0</v>
      </c>
      <c r="CK14" s="17">
        <v>0</v>
      </c>
      <c r="CL14" s="17">
        <v>1</v>
      </c>
      <c r="CM14" s="17">
        <v>1</v>
      </c>
      <c r="CN14" s="17">
        <v>0</v>
      </c>
      <c r="CO14" s="17">
        <v>1</v>
      </c>
      <c r="CP14" s="17">
        <v>0</v>
      </c>
      <c r="CQ14" s="17">
        <v>0</v>
      </c>
      <c r="CR14" s="17">
        <v>1</v>
      </c>
      <c r="CS14" s="17">
        <v>0</v>
      </c>
      <c r="CT14" s="17">
        <v>1</v>
      </c>
      <c r="CU14" s="17">
        <v>0</v>
      </c>
      <c r="DA14" s="68"/>
      <c r="DB14" s="68"/>
      <c r="DC14" s="68"/>
      <c r="DD14" s="68"/>
      <c r="DE14" s="68"/>
      <c r="DF14" s="68"/>
      <c r="DG14" s="68"/>
      <c r="DH14" s="78" t="s">
        <v>89</v>
      </c>
      <c r="DI14" s="78" t="s">
        <v>89</v>
      </c>
      <c r="DJ14" s="78" t="s">
        <v>89</v>
      </c>
      <c r="DK14" s="78" t="s">
        <v>89</v>
      </c>
      <c r="DL14" s="78" t="s">
        <v>89</v>
      </c>
      <c r="DM14" s="78" t="s">
        <v>89</v>
      </c>
      <c r="DN14" s="78" t="s">
        <v>89</v>
      </c>
      <c r="DO14" s="78" t="s">
        <v>89</v>
      </c>
      <c r="DP14" s="78" t="s">
        <v>89</v>
      </c>
      <c r="DQ14" s="78" t="s">
        <v>89</v>
      </c>
      <c r="DR14" s="78" t="s">
        <v>89</v>
      </c>
      <c r="DS14" s="78" t="s">
        <v>89</v>
      </c>
      <c r="DT14" s="78" t="s">
        <v>89</v>
      </c>
      <c r="DU14" s="78" t="s">
        <v>89</v>
      </c>
      <c r="DV14" s="78" t="s">
        <v>89</v>
      </c>
      <c r="DW14" s="78" t="s">
        <v>89</v>
      </c>
    </row>
    <row r="15" ht="18" hidden="true" customHeight="true" spans="1:127">
      <c r="A15" s="2" t="s">
        <v>121</v>
      </c>
      <c r="D15" s="9">
        <v>0</v>
      </c>
      <c r="E15" s="10" t="s">
        <v>91</v>
      </c>
      <c r="F15" s="10">
        <v>1</v>
      </c>
      <c r="G15" s="5" t="s">
        <v>91</v>
      </c>
      <c r="H15" s="10" t="s">
        <v>95</v>
      </c>
      <c r="I15" s="34">
        <v>0</v>
      </c>
      <c r="J15" s="5" t="s">
        <v>95</v>
      </c>
      <c r="K15" s="10">
        <v>0</v>
      </c>
      <c r="L15" s="11">
        <v>0</v>
      </c>
      <c r="M15" s="10">
        <v>5</v>
      </c>
      <c r="N15" s="10">
        <v>0</v>
      </c>
      <c r="O15" s="10">
        <v>0</v>
      </c>
      <c r="P15" s="10">
        <v>1</v>
      </c>
      <c r="Q15" s="10">
        <v>0</v>
      </c>
      <c r="R15" s="10">
        <v>0</v>
      </c>
      <c r="V15" s="10">
        <v>0</v>
      </c>
      <c r="X15" s="12" t="s">
        <v>101</v>
      </c>
      <c r="Y15" s="13" t="s">
        <v>122</v>
      </c>
      <c r="Z15" s="11">
        <v>0</v>
      </c>
      <c r="AA15" s="11">
        <v>1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1</v>
      </c>
      <c r="AK15" s="11">
        <v>1</v>
      </c>
      <c r="AL15" s="11">
        <v>1</v>
      </c>
      <c r="AN15" s="11">
        <f>_xlfn.IFS(DH15&lt;=2,0,DH15&gt;=3,1)</f>
        <v>1</v>
      </c>
      <c r="AP15" s="14" t="s">
        <v>121</v>
      </c>
      <c r="AQ15" s="15">
        <v>2</v>
      </c>
      <c r="AR15" s="15" t="s">
        <v>91</v>
      </c>
      <c r="AS15" s="15">
        <f t="shared" si="0"/>
        <v>5</v>
      </c>
      <c r="AT15" s="15">
        <v>0</v>
      </c>
      <c r="AU15" s="15">
        <v>1</v>
      </c>
      <c r="AY15" s="45">
        <v>52</v>
      </c>
      <c r="AZ15" s="46">
        <v>0</v>
      </c>
      <c r="BA15" s="54">
        <v>43013.3333333333</v>
      </c>
      <c r="BB15" s="18">
        <v>0</v>
      </c>
      <c r="BC15" s="54">
        <v>43015</v>
      </c>
      <c r="BD15" s="55">
        <v>43015.6743055556</v>
      </c>
      <c r="BE15" s="59">
        <f>BF15</f>
        <v>4.17430555559986</v>
      </c>
      <c r="BF15" s="60">
        <f>BI15-BA15</f>
        <v>4.17430555559986</v>
      </c>
      <c r="BG15" s="59">
        <f>BH15</f>
        <v>1.66666666670062</v>
      </c>
      <c r="BH15" s="60">
        <f>BC15-BA15</f>
        <v>1.66666666670062</v>
      </c>
      <c r="BI15" s="54">
        <v>43017.5076388889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  <c r="BP15" s="18">
        <v>0</v>
      </c>
      <c r="BQ15" s="18">
        <v>0</v>
      </c>
      <c r="BR15" s="18">
        <v>1</v>
      </c>
      <c r="BS15" s="18">
        <v>1</v>
      </c>
      <c r="BT15" s="18">
        <v>1</v>
      </c>
      <c r="BU15" s="18">
        <v>2</v>
      </c>
      <c r="BV15" s="18" t="s">
        <v>91</v>
      </c>
      <c r="BW15" s="18">
        <v>0</v>
      </c>
      <c r="BX15" s="18">
        <v>1</v>
      </c>
      <c r="BY15" s="18">
        <v>5</v>
      </c>
      <c r="BZ15" s="18">
        <v>3</v>
      </c>
      <c r="CA15" s="23" t="s">
        <v>122</v>
      </c>
      <c r="CB15" s="18">
        <v>0</v>
      </c>
      <c r="CC15" s="18">
        <v>4</v>
      </c>
      <c r="CD15" s="18">
        <v>5</v>
      </c>
      <c r="CE15" s="18">
        <v>6</v>
      </c>
      <c r="CF15" s="17">
        <v>2</v>
      </c>
      <c r="CG15" s="17">
        <v>0</v>
      </c>
      <c r="CH15" s="17">
        <v>0</v>
      </c>
      <c r="CI15" s="17">
        <v>0</v>
      </c>
      <c r="CJ15" s="17">
        <v>1</v>
      </c>
      <c r="CK15" s="17">
        <v>0</v>
      </c>
      <c r="CL15" s="17">
        <v>0</v>
      </c>
      <c r="CM15" s="17">
        <v>1</v>
      </c>
      <c r="CN15" s="17">
        <v>1</v>
      </c>
      <c r="CO15" s="17">
        <v>1</v>
      </c>
      <c r="CP15" s="17">
        <v>1</v>
      </c>
      <c r="CQ15" s="17">
        <v>0</v>
      </c>
      <c r="CR15" s="17">
        <v>0</v>
      </c>
      <c r="CS15" s="17">
        <v>0</v>
      </c>
      <c r="CT15" s="17">
        <v>0</v>
      </c>
      <c r="CU15" s="17">
        <v>0</v>
      </c>
      <c r="CV15" s="18">
        <v>4</v>
      </c>
      <c r="CW15" s="18">
        <v>4</v>
      </c>
      <c r="CX15" s="18">
        <v>4</v>
      </c>
      <c r="CY15" s="18">
        <v>4</v>
      </c>
      <c r="DA15" s="70"/>
      <c r="DB15" s="70"/>
      <c r="DC15" s="70"/>
      <c r="DD15" s="70"/>
      <c r="DE15" s="70"/>
      <c r="DF15" s="70"/>
      <c r="DG15" s="70"/>
      <c r="DH15" s="76" t="s">
        <v>89</v>
      </c>
      <c r="DI15" s="76" t="s">
        <v>89</v>
      </c>
      <c r="DJ15" s="76" t="s">
        <v>89</v>
      </c>
      <c r="DK15" s="76" t="s">
        <v>89</v>
      </c>
      <c r="DL15" s="76" t="s">
        <v>89</v>
      </c>
      <c r="DM15" s="76" t="s">
        <v>89</v>
      </c>
      <c r="DN15" s="76" t="s">
        <v>89</v>
      </c>
      <c r="DO15" s="76" t="s">
        <v>89</v>
      </c>
      <c r="DP15" s="76" t="s">
        <v>89</v>
      </c>
      <c r="DQ15" s="76" t="s">
        <v>89</v>
      </c>
      <c r="DR15" s="76" t="s">
        <v>89</v>
      </c>
      <c r="DS15" s="76" t="s">
        <v>89</v>
      </c>
      <c r="DT15" s="76" t="s">
        <v>89</v>
      </c>
      <c r="DU15" s="76" t="s">
        <v>89</v>
      </c>
      <c r="DV15" s="76" t="s">
        <v>89</v>
      </c>
      <c r="DW15" s="76" t="s">
        <v>89</v>
      </c>
    </row>
    <row r="16" ht="18" customHeight="true" spans="1:127">
      <c r="A16" s="2" t="s">
        <v>123</v>
      </c>
      <c r="D16" s="9">
        <v>1</v>
      </c>
      <c r="E16" s="10" t="s">
        <v>85</v>
      </c>
      <c r="F16" s="10">
        <v>0</v>
      </c>
      <c r="G16" s="5" t="s">
        <v>85</v>
      </c>
      <c r="H16" s="10" t="s">
        <v>95</v>
      </c>
      <c r="I16" s="34">
        <v>0</v>
      </c>
      <c r="J16" s="5" t="s">
        <v>95</v>
      </c>
      <c r="K16" s="10">
        <v>0</v>
      </c>
      <c r="L16" s="11">
        <v>0</v>
      </c>
      <c r="M16" s="10">
        <v>21</v>
      </c>
      <c r="N16" s="10">
        <v>1</v>
      </c>
      <c r="O16" s="10">
        <v>1</v>
      </c>
      <c r="P16" s="10">
        <v>0</v>
      </c>
      <c r="Q16" s="10">
        <v>0</v>
      </c>
      <c r="R16" s="10">
        <v>0</v>
      </c>
      <c r="S16" s="10">
        <v>25</v>
      </c>
      <c r="T16" s="10">
        <f t="shared" ref="T16:T26" si="4">S16-M16</f>
        <v>4</v>
      </c>
      <c r="U16" s="10">
        <v>1</v>
      </c>
      <c r="V16" s="10">
        <v>1</v>
      </c>
      <c r="W16" s="10">
        <v>1</v>
      </c>
      <c r="X16" s="12" t="s">
        <v>87</v>
      </c>
      <c r="Y16" s="13" t="s">
        <v>124</v>
      </c>
      <c r="Z16" s="11">
        <v>1</v>
      </c>
      <c r="AA16" s="11">
        <v>0</v>
      </c>
      <c r="AB16" s="11">
        <v>1</v>
      </c>
      <c r="AC16" s="11">
        <v>1</v>
      </c>
      <c r="AD16" s="11">
        <v>0</v>
      </c>
      <c r="AE16" s="11">
        <v>0</v>
      </c>
      <c r="AF16" s="11">
        <v>1</v>
      </c>
      <c r="AG16" s="11">
        <v>1</v>
      </c>
      <c r="AH16" s="11">
        <v>0</v>
      </c>
      <c r="AI16" s="11">
        <v>0</v>
      </c>
      <c r="AJ16" s="11">
        <v>0</v>
      </c>
      <c r="AK16" s="11">
        <v>0</v>
      </c>
      <c r="AL16" s="11">
        <v>1</v>
      </c>
      <c r="AN16" s="11">
        <f>_xlfn.IFS(DH16&lt;=2,0,DH16&gt;=3,1)</f>
        <v>1</v>
      </c>
      <c r="AP16" s="14" t="s">
        <v>123</v>
      </c>
      <c r="AQ16" s="15">
        <v>2</v>
      </c>
      <c r="AR16" s="15" t="s">
        <v>85</v>
      </c>
      <c r="AS16" s="15">
        <f t="shared" si="0"/>
        <v>21</v>
      </c>
      <c r="AT16" s="15">
        <v>1</v>
      </c>
      <c r="AU16" s="15">
        <v>0</v>
      </c>
      <c r="AV16" s="15">
        <f>SUM(DH16:DW16)</f>
        <v>25</v>
      </c>
      <c r="AW16" s="15">
        <v>1</v>
      </c>
      <c r="AX16" s="15">
        <f t="shared" ref="AX16:AX26" si="5">AV16-AS16</f>
        <v>4</v>
      </c>
      <c r="AY16" s="47">
        <v>88</v>
      </c>
      <c r="AZ16" s="48">
        <v>1</v>
      </c>
      <c r="BA16" s="54">
        <v>43127.3333333333</v>
      </c>
      <c r="BB16" s="18">
        <v>1</v>
      </c>
      <c r="BC16" s="54">
        <v>43127</v>
      </c>
      <c r="BD16" s="55">
        <v>43127.4590277778</v>
      </c>
      <c r="BE16" s="19">
        <f>BF16</f>
        <v>5.20694444450055</v>
      </c>
      <c r="BF16" s="60">
        <f>BI16-BA16</f>
        <v>5.20694444450055</v>
      </c>
      <c r="BG16" s="19">
        <f>BH16</f>
        <v>-0.333333333299379</v>
      </c>
      <c r="BH16" s="60">
        <f>BC16-BA16</f>
        <v>-0.333333333299379</v>
      </c>
      <c r="BI16" s="54">
        <v>43132.5402777778</v>
      </c>
      <c r="BJ16" s="18">
        <v>1</v>
      </c>
      <c r="BK16" s="18">
        <v>1</v>
      </c>
      <c r="BL16" s="18">
        <v>0</v>
      </c>
      <c r="BM16" s="18">
        <v>0</v>
      </c>
      <c r="BN16" s="18">
        <v>1</v>
      </c>
      <c r="BO16" s="18">
        <v>1</v>
      </c>
      <c r="BP16" s="18">
        <v>0</v>
      </c>
      <c r="BQ16" s="18">
        <v>0</v>
      </c>
      <c r="BR16" s="18">
        <v>0</v>
      </c>
      <c r="BS16" s="18">
        <v>0</v>
      </c>
      <c r="BT16" s="18">
        <v>1</v>
      </c>
      <c r="BU16" s="18">
        <v>2</v>
      </c>
      <c r="BV16" s="18" t="s">
        <v>85</v>
      </c>
      <c r="BW16" s="18">
        <v>1</v>
      </c>
      <c r="BX16" s="18">
        <v>0</v>
      </c>
      <c r="BY16" s="18">
        <v>5</v>
      </c>
      <c r="BZ16" s="18">
        <v>1</v>
      </c>
      <c r="CA16" s="23" t="s">
        <v>124</v>
      </c>
      <c r="CB16" s="18">
        <v>0</v>
      </c>
      <c r="CC16" s="18">
        <v>4</v>
      </c>
      <c r="CD16" s="18">
        <v>2</v>
      </c>
      <c r="CE16" s="18">
        <v>5</v>
      </c>
      <c r="CF16" s="17">
        <v>4</v>
      </c>
      <c r="CG16" s="16">
        <v>2</v>
      </c>
      <c r="CH16" s="16">
        <v>2</v>
      </c>
      <c r="CI16" s="16">
        <v>2</v>
      </c>
      <c r="CJ16" s="16">
        <v>1</v>
      </c>
      <c r="CK16" s="16">
        <v>1</v>
      </c>
      <c r="CL16" s="16">
        <v>1</v>
      </c>
      <c r="CM16" s="16">
        <v>2</v>
      </c>
      <c r="CN16" s="16">
        <v>3</v>
      </c>
      <c r="CO16" s="16">
        <v>2</v>
      </c>
      <c r="CP16" s="16">
        <v>2</v>
      </c>
      <c r="CQ16" s="16">
        <v>0</v>
      </c>
      <c r="CR16" s="16">
        <v>0</v>
      </c>
      <c r="CS16" s="16">
        <v>3</v>
      </c>
      <c r="CT16" s="16">
        <v>0</v>
      </c>
      <c r="CU16" s="16">
        <v>0</v>
      </c>
      <c r="DA16" s="70"/>
      <c r="DB16" s="70"/>
      <c r="DC16" s="70"/>
      <c r="DD16" s="70"/>
      <c r="DE16" s="70"/>
      <c r="DF16" s="70"/>
      <c r="DG16" s="70"/>
      <c r="DH16" s="79">
        <v>5</v>
      </c>
      <c r="DI16" s="76">
        <v>0</v>
      </c>
      <c r="DJ16" s="76">
        <v>2</v>
      </c>
      <c r="DK16" s="76">
        <v>2</v>
      </c>
      <c r="DL16" s="76">
        <v>1</v>
      </c>
      <c r="DM16" s="76">
        <v>2</v>
      </c>
      <c r="DN16" s="76">
        <v>2</v>
      </c>
      <c r="DO16" s="76">
        <v>0</v>
      </c>
      <c r="DP16" s="76">
        <v>4</v>
      </c>
      <c r="DQ16" s="76">
        <v>0</v>
      </c>
      <c r="DR16" s="76">
        <v>4</v>
      </c>
      <c r="DS16" s="76">
        <v>0</v>
      </c>
      <c r="DT16" s="76">
        <v>0</v>
      </c>
      <c r="DU16" s="76">
        <v>3</v>
      </c>
      <c r="DV16" s="76">
        <v>0</v>
      </c>
      <c r="DW16" s="76">
        <v>0</v>
      </c>
    </row>
    <row r="17" ht="18" customHeight="true" spans="1:127">
      <c r="A17" s="2" t="s">
        <v>125</v>
      </c>
      <c r="D17" s="9">
        <v>1</v>
      </c>
      <c r="E17" s="10" t="s">
        <v>85</v>
      </c>
      <c r="F17" s="10">
        <v>0</v>
      </c>
      <c r="G17" s="5" t="s">
        <v>85</v>
      </c>
      <c r="H17" s="10" t="s">
        <v>86</v>
      </c>
      <c r="I17" s="10">
        <v>1</v>
      </c>
      <c r="J17" s="5" t="s">
        <v>86</v>
      </c>
      <c r="K17" s="10">
        <v>0</v>
      </c>
      <c r="L17" s="11">
        <v>0</v>
      </c>
      <c r="M17" s="10">
        <v>3</v>
      </c>
      <c r="N17" s="10">
        <v>0</v>
      </c>
      <c r="O17" s="10">
        <v>0</v>
      </c>
      <c r="P17" s="10">
        <v>1</v>
      </c>
      <c r="Q17" s="10">
        <v>1</v>
      </c>
      <c r="R17" s="10">
        <v>1</v>
      </c>
      <c r="S17" s="10">
        <v>3</v>
      </c>
      <c r="T17" s="10">
        <f t="shared" si="4"/>
        <v>0</v>
      </c>
      <c r="U17" s="10">
        <v>0</v>
      </c>
      <c r="V17" s="10">
        <v>0</v>
      </c>
      <c r="W17" s="10">
        <v>0</v>
      </c>
      <c r="X17" s="12" t="s">
        <v>87</v>
      </c>
      <c r="Y17" s="13" t="s">
        <v>126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1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N17" s="11">
        <f>_xlfn.IFS(DH17&lt;=2,0,DH17&gt;=3,1)</f>
        <v>0</v>
      </c>
      <c r="AP17" s="14" t="s">
        <v>125</v>
      </c>
      <c r="AQ17" s="15">
        <v>3</v>
      </c>
      <c r="AR17" s="15" t="s">
        <v>85</v>
      </c>
      <c r="AS17" s="15">
        <f t="shared" si="0"/>
        <v>3</v>
      </c>
      <c r="AT17" s="15">
        <v>0</v>
      </c>
      <c r="AU17" s="15">
        <v>1</v>
      </c>
      <c r="AV17" s="15">
        <f>SUM(DH17:DW17)</f>
        <v>3</v>
      </c>
      <c r="AW17" s="15">
        <v>0</v>
      </c>
      <c r="AX17" s="15">
        <f t="shared" si="5"/>
        <v>0</v>
      </c>
      <c r="AY17" s="47">
        <v>50</v>
      </c>
      <c r="AZ17" s="16">
        <v>0</v>
      </c>
      <c r="BA17" s="54">
        <v>43082.6666666667</v>
      </c>
      <c r="BB17" s="18">
        <v>1</v>
      </c>
      <c r="BC17" s="54">
        <v>43084</v>
      </c>
      <c r="BD17" s="55">
        <v>43083.5256944444</v>
      </c>
      <c r="BE17" s="19">
        <f>BF17</f>
        <v>1.1729166665973</v>
      </c>
      <c r="BF17" s="60">
        <f>BI17-BA17</f>
        <v>1.1729166665973</v>
      </c>
      <c r="BG17" s="19">
        <f>BH17</f>
        <v>1.33333333329938</v>
      </c>
      <c r="BH17" s="60">
        <f>BC17-BA17</f>
        <v>1.33333333329938</v>
      </c>
      <c r="BI17" s="54">
        <v>43083.8395833333</v>
      </c>
      <c r="BJ17" s="18">
        <v>0</v>
      </c>
      <c r="BK17" s="18">
        <v>0</v>
      </c>
      <c r="BL17" s="18">
        <v>0</v>
      </c>
      <c r="BM17" s="18">
        <v>1</v>
      </c>
      <c r="BN17" s="18">
        <v>0</v>
      </c>
      <c r="BO17" s="18">
        <v>0</v>
      </c>
      <c r="BP17" s="18">
        <v>0</v>
      </c>
      <c r="BQ17" s="18">
        <v>0</v>
      </c>
      <c r="BR17" s="18">
        <v>0</v>
      </c>
      <c r="BS17" s="18">
        <v>0</v>
      </c>
      <c r="BT17" s="18">
        <v>0</v>
      </c>
      <c r="BU17" s="18">
        <v>3</v>
      </c>
      <c r="BV17" s="18" t="s">
        <v>85</v>
      </c>
      <c r="BW17" s="18">
        <v>0</v>
      </c>
      <c r="BX17" s="18">
        <v>0</v>
      </c>
      <c r="BY17" s="18">
        <v>1</v>
      </c>
      <c r="BZ17" s="18">
        <v>2</v>
      </c>
      <c r="CA17" s="23" t="s">
        <v>126</v>
      </c>
      <c r="CB17" s="18">
        <v>0</v>
      </c>
      <c r="CC17" s="18">
        <v>4</v>
      </c>
      <c r="CD17" s="18">
        <v>5</v>
      </c>
      <c r="CE17" s="18">
        <v>6</v>
      </c>
      <c r="CF17" s="17">
        <v>1</v>
      </c>
      <c r="CG17" s="16">
        <v>0</v>
      </c>
      <c r="CH17" s="16">
        <v>0</v>
      </c>
      <c r="CI17" s="16">
        <v>0</v>
      </c>
      <c r="CJ17" s="16">
        <v>0</v>
      </c>
      <c r="CK17" s="16">
        <v>0</v>
      </c>
      <c r="CL17" s="16">
        <v>1</v>
      </c>
      <c r="CM17" s="16">
        <v>1</v>
      </c>
      <c r="CN17" s="16">
        <v>0</v>
      </c>
      <c r="CO17" s="16">
        <v>1</v>
      </c>
      <c r="CP17" s="16">
        <v>0</v>
      </c>
      <c r="CQ17" s="16">
        <v>0</v>
      </c>
      <c r="CR17" s="16">
        <v>0</v>
      </c>
      <c r="CS17" s="16">
        <v>0</v>
      </c>
      <c r="CT17" s="16">
        <v>0</v>
      </c>
      <c r="CU17" s="16">
        <v>0</v>
      </c>
      <c r="DA17" s="67"/>
      <c r="DB17" s="67"/>
      <c r="DC17" s="67"/>
      <c r="DD17" s="67"/>
      <c r="DE17" s="67"/>
      <c r="DF17" s="67"/>
      <c r="DG17" s="67"/>
      <c r="DH17" s="75">
        <v>1</v>
      </c>
      <c r="DI17" s="72">
        <v>0</v>
      </c>
      <c r="DJ17" s="72">
        <v>0</v>
      </c>
      <c r="DK17" s="72">
        <v>0</v>
      </c>
      <c r="DL17" s="72">
        <v>0</v>
      </c>
      <c r="DM17" s="72">
        <v>0</v>
      </c>
      <c r="DN17" s="72">
        <v>0</v>
      </c>
      <c r="DO17" s="72">
        <v>1</v>
      </c>
      <c r="DP17" s="72">
        <v>0</v>
      </c>
      <c r="DQ17" s="72">
        <v>1</v>
      </c>
      <c r="DR17" s="72">
        <v>0</v>
      </c>
      <c r="DS17" s="72">
        <v>0</v>
      </c>
      <c r="DT17" s="72">
        <v>0</v>
      </c>
      <c r="DU17" s="72">
        <v>0</v>
      </c>
      <c r="DV17" s="72">
        <v>0</v>
      </c>
      <c r="DW17" s="72">
        <v>0</v>
      </c>
    </row>
    <row r="18" ht="18" hidden="true" customHeight="true" spans="1:127">
      <c r="A18" s="2" t="s">
        <v>127</v>
      </c>
      <c r="B18" s="8" t="s">
        <v>116</v>
      </c>
      <c r="C18" s="8" t="s">
        <v>116</v>
      </c>
      <c r="G18" s="4"/>
      <c r="J18" s="4"/>
      <c r="K18" s="10">
        <v>0</v>
      </c>
      <c r="L18" s="11">
        <v>1</v>
      </c>
      <c r="M18" s="10">
        <v>5</v>
      </c>
      <c r="N18" s="10">
        <v>0</v>
      </c>
      <c r="O18" s="10">
        <v>0</v>
      </c>
      <c r="P18" s="10">
        <v>1</v>
      </c>
      <c r="Q18" s="10">
        <v>0</v>
      </c>
      <c r="R18" s="10">
        <v>0</v>
      </c>
      <c r="S18" s="10">
        <v>9</v>
      </c>
      <c r="T18" s="10">
        <f t="shared" si="4"/>
        <v>4</v>
      </c>
      <c r="U18" s="10">
        <v>1</v>
      </c>
      <c r="V18" s="10">
        <v>1</v>
      </c>
      <c r="W18" s="10">
        <v>1</v>
      </c>
      <c r="Y18" s="13" t="s">
        <v>128</v>
      </c>
      <c r="Z18" s="11">
        <v>0</v>
      </c>
      <c r="AA18" s="11">
        <v>0</v>
      </c>
      <c r="AB18" s="11">
        <v>0</v>
      </c>
      <c r="AC18" s="11">
        <v>1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1</v>
      </c>
      <c r="AK18" s="11">
        <v>1</v>
      </c>
      <c r="AL18" s="11">
        <v>1</v>
      </c>
      <c r="AP18" s="14" t="s">
        <v>127</v>
      </c>
      <c r="AQ18" s="15">
        <v>0</v>
      </c>
      <c r="AR18" s="15">
        <v>0</v>
      </c>
      <c r="AS18" s="15">
        <f t="shared" si="0"/>
        <v>5</v>
      </c>
      <c r="AT18" s="15">
        <v>0</v>
      </c>
      <c r="AU18" s="15">
        <v>1</v>
      </c>
      <c r="AV18" s="15">
        <f>SUM(DH18:DW18)</f>
        <v>9</v>
      </c>
      <c r="AW18" s="15">
        <v>1</v>
      </c>
      <c r="AX18" s="15">
        <f t="shared" si="5"/>
        <v>4</v>
      </c>
      <c r="AY18" s="45">
        <v>83</v>
      </c>
      <c r="AZ18" s="46">
        <v>0</v>
      </c>
      <c r="BA18" s="54">
        <v>42993.125</v>
      </c>
      <c r="BB18" s="18">
        <v>0</v>
      </c>
      <c r="BC18" s="54">
        <v>42993</v>
      </c>
      <c r="BD18" s="55">
        <v>42993.3131944444</v>
      </c>
      <c r="BE18" s="59">
        <v>3.1694444444438</v>
      </c>
      <c r="BF18" s="61"/>
      <c r="BG18" s="59">
        <v>2.5</v>
      </c>
      <c r="BH18" s="61"/>
      <c r="BI18" s="54">
        <v>42997.6972222222</v>
      </c>
      <c r="BJ18" s="18">
        <v>0</v>
      </c>
      <c r="BK18" s="18">
        <v>1</v>
      </c>
      <c r="BL18" s="18">
        <v>0</v>
      </c>
      <c r="BM18" s="18">
        <v>0</v>
      </c>
      <c r="BN18" s="18">
        <v>0</v>
      </c>
      <c r="BO18" s="18">
        <v>0</v>
      </c>
      <c r="BP18" s="18">
        <v>0</v>
      </c>
      <c r="BQ18" s="18">
        <v>0</v>
      </c>
      <c r="BR18" s="18">
        <v>1</v>
      </c>
      <c r="BS18" s="18">
        <v>1</v>
      </c>
      <c r="BT18" s="18">
        <v>1</v>
      </c>
      <c r="BU18" s="18">
        <v>0</v>
      </c>
      <c r="BV18" s="18">
        <v>0</v>
      </c>
      <c r="BW18" s="18">
        <v>0</v>
      </c>
      <c r="BX18" s="18">
        <v>0</v>
      </c>
      <c r="BY18" s="18">
        <v>0</v>
      </c>
      <c r="BZ18" s="18">
        <v>0</v>
      </c>
      <c r="CA18" s="23" t="s">
        <v>128</v>
      </c>
      <c r="CB18" s="18">
        <v>1</v>
      </c>
      <c r="CC18" s="18">
        <v>4</v>
      </c>
      <c r="CD18" s="18">
        <v>5</v>
      </c>
      <c r="CE18" s="18">
        <v>6</v>
      </c>
      <c r="CF18" s="17">
        <v>4</v>
      </c>
      <c r="CG18" s="17">
        <v>0</v>
      </c>
      <c r="CH18" s="17">
        <v>0</v>
      </c>
      <c r="CI18" s="17">
        <v>0</v>
      </c>
      <c r="CJ18" s="17">
        <v>0</v>
      </c>
      <c r="CK18" s="17">
        <v>0</v>
      </c>
      <c r="CL18" s="17">
        <v>0</v>
      </c>
      <c r="CM18" s="17">
        <v>2</v>
      </c>
      <c r="CN18" s="17">
        <v>1</v>
      </c>
      <c r="CO18" s="17">
        <v>1</v>
      </c>
      <c r="CP18" s="17">
        <v>1</v>
      </c>
      <c r="CQ18" s="17">
        <v>0</v>
      </c>
      <c r="CR18" s="17">
        <v>0</v>
      </c>
      <c r="CS18" s="17">
        <v>0</v>
      </c>
      <c r="CT18" s="17">
        <v>0</v>
      </c>
      <c r="CU18" s="17">
        <v>0</v>
      </c>
      <c r="CV18" s="18">
        <v>3</v>
      </c>
      <c r="CW18" s="18">
        <v>3</v>
      </c>
      <c r="CX18" s="18">
        <v>4</v>
      </c>
      <c r="CY18" s="18">
        <v>4</v>
      </c>
      <c r="DA18" s="67">
        <v>4</v>
      </c>
      <c r="DB18" s="67">
        <v>5</v>
      </c>
      <c r="DC18" s="67">
        <v>6</v>
      </c>
      <c r="DD18" s="67">
        <v>3</v>
      </c>
      <c r="DE18" s="67">
        <v>3</v>
      </c>
      <c r="DF18" s="67">
        <v>4</v>
      </c>
      <c r="DG18" s="67">
        <v>4</v>
      </c>
      <c r="DH18" s="72">
        <v>4</v>
      </c>
      <c r="DI18" s="72">
        <v>0</v>
      </c>
      <c r="DJ18" s="72">
        <v>0</v>
      </c>
      <c r="DK18" s="72">
        <v>0</v>
      </c>
      <c r="DL18" s="72">
        <v>0</v>
      </c>
      <c r="DM18" s="72">
        <v>0</v>
      </c>
      <c r="DN18" s="72">
        <v>0</v>
      </c>
      <c r="DO18" s="72">
        <v>2</v>
      </c>
      <c r="DP18" s="72">
        <v>1</v>
      </c>
      <c r="DQ18" s="72">
        <v>1</v>
      </c>
      <c r="DR18" s="72">
        <v>1</v>
      </c>
      <c r="DS18" s="72">
        <v>0</v>
      </c>
      <c r="DT18" s="72">
        <v>0</v>
      </c>
      <c r="DU18" s="72">
        <v>0</v>
      </c>
      <c r="DV18" s="72">
        <v>0</v>
      </c>
      <c r="DW18" s="72">
        <v>0</v>
      </c>
    </row>
    <row r="19" ht="18" customHeight="true" spans="1:127">
      <c r="A19" s="2" t="s">
        <v>129</v>
      </c>
      <c r="D19" s="9">
        <v>0</v>
      </c>
      <c r="E19" s="10" t="s">
        <v>91</v>
      </c>
      <c r="F19" s="10">
        <v>1</v>
      </c>
      <c r="G19" s="5" t="s">
        <v>91</v>
      </c>
      <c r="H19" s="10" t="s">
        <v>95</v>
      </c>
      <c r="I19" s="34">
        <v>0</v>
      </c>
      <c r="J19" s="5" t="s">
        <v>95</v>
      </c>
      <c r="K19" s="10">
        <v>0</v>
      </c>
      <c r="L19" s="11">
        <v>1</v>
      </c>
      <c r="M19" s="10">
        <v>38</v>
      </c>
      <c r="N19" s="10">
        <v>1</v>
      </c>
      <c r="O19" s="10">
        <v>1</v>
      </c>
      <c r="P19" s="10">
        <v>0</v>
      </c>
      <c r="Q19" s="10">
        <v>0</v>
      </c>
      <c r="R19" s="10">
        <v>0</v>
      </c>
      <c r="S19" s="10">
        <v>38</v>
      </c>
      <c r="T19" s="10">
        <f t="shared" si="4"/>
        <v>0</v>
      </c>
      <c r="U19" s="10">
        <v>0</v>
      </c>
      <c r="V19" s="10">
        <v>1</v>
      </c>
      <c r="W19" s="10">
        <v>1</v>
      </c>
      <c r="X19" s="12" t="s">
        <v>101</v>
      </c>
      <c r="Y19" s="13" t="s">
        <v>130</v>
      </c>
      <c r="Z19" s="11">
        <v>0</v>
      </c>
      <c r="AA19" s="11">
        <v>1</v>
      </c>
      <c r="AB19" s="11">
        <v>0</v>
      </c>
      <c r="AC19" s="11">
        <v>0</v>
      </c>
      <c r="AD19" s="11">
        <v>1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1</v>
      </c>
      <c r="AL19" s="11">
        <v>0</v>
      </c>
      <c r="AN19" s="11">
        <f>_xlfn.IFS(DH19&lt;=2,0,DH19&gt;=3,1)</f>
        <v>1</v>
      </c>
      <c r="AP19" s="14" t="s">
        <v>129</v>
      </c>
      <c r="AQ19" s="15">
        <v>1</v>
      </c>
      <c r="AR19" s="15" t="s">
        <v>91</v>
      </c>
      <c r="AS19" s="15">
        <f t="shared" si="0"/>
        <v>38</v>
      </c>
      <c r="AT19" s="15">
        <v>1</v>
      </c>
      <c r="AU19" s="15">
        <v>0</v>
      </c>
      <c r="AV19" s="15">
        <v>38</v>
      </c>
      <c r="AW19" s="15">
        <v>0</v>
      </c>
      <c r="AX19" s="15">
        <f t="shared" si="5"/>
        <v>0</v>
      </c>
      <c r="AY19" s="16">
        <v>69</v>
      </c>
      <c r="AZ19" s="16">
        <v>0</v>
      </c>
      <c r="BA19" s="54">
        <v>43562.3333333333</v>
      </c>
      <c r="BB19" s="18">
        <v>0</v>
      </c>
      <c r="BC19" s="54">
        <v>43562</v>
      </c>
      <c r="BD19" s="55">
        <v>43562.3638888889</v>
      </c>
      <c r="BE19" s="19">
        <f>BF19</f>
        <v>0.117361111100763</v>
      </c>
      <c r="BF19" s="60">
        <f>BI19-BA19</f>
        <v>0.117361111100763</v>
      </c>
      <c r="BG19" s="19">
        <f>BH19</f>
        <v>-0.333333333299379</v>
      </c>
      <c r="BH19" s="60">
        <f>BC19-BA19</f>
        <v>-0.333333333299379</v>
      </c>
      <c r="BI19" s="54">
        <v>43562.4506944444</v>
      </c>
      <c r="BJ19" s="18">
        <v>0</v>
      </c>
      <c r="BK19" s="18">
        <v>0</v>
      </c>
      <c r="BL19" s="18">
        <v>1</v>
      </c>
      <c r="BM19" s="18">
        <v>0</v>
      </c>
      <c r="BN19" s="18">
        <v>0</v>
      </c>
      <c r="BO19" s="18">
        <v>0</v>
      </c>
      <c r="BP19" s="18">
        <v>0</v>
      </c>
      <c r="BQ19" s="18">
        <v>0</v>
      </c>
      <c r="BR19" s="18">
        <v>0</v>
      </c>
      <c r="BS19" s="18">
        <v>1</v>
      </c>
      <c r="BT19" s="18">
        <v>0</v>
      </c>
      <c r="BU19" s="18" t="s">
        <v>99</v>
      </c>
      <c r="BV19" s="18" t="s">
        <v>91</v>
      </c>
      <c r="BW19" s="18">
        <v>0</v>
      </c>
      <c r="BX19" s="18">
        <v>1</v>
      </c>
      <c r="BY19" s="18">
        <v>5</v>
      </c>
      <c r="BZ19" s="18" t="s">
        <v>131</v>
      </c>
      <c r="CA19" s="23" t="s">
        <v>130</v>
      </c>
      <c r="CB19" s="18">
        <v>1</v>
      </c>
      <c r="CC19" s="18">
        <v>1</v>
      </c>
      <c r="CD19" s="18">
        <v>1</v>
      </c>
      <c r="CE19" s="18">
        <v>2</v>
      </c>
      <c r="CF19" s="17">
        <v>5</v>
      </c>
      <c r="CG19" s="16">
        <v>3</v>
      </c>
      <c r="CH19" s="16">
        <v>2</v>
      </c>
      <c r="CI19" s="16">
        <v>2</v>
      </c>
      <c r="CJ19" s="16">
        <v>2</v>
      </c>
      <c r="CK19" s="16">
        <v>3</v>
      </c>
      <c r="CL19" s="16">
        <v>3</v>
      </c>
      <c r="CM19" s="16">
        <v>4</v>
      </c>
      <c r="CN19" s="16">
        <v>4</v>
      </c>
      <c r="CO19" s="16">
        <v>4</v>
      </c>
      <c r="CP19" s="16">
        <v>4</v>
      </c>
      <c r="CQ19" s="16">
        <v>0</v>
      </c>
      <c r="CR19" s="16">
        <v>2</v>
      </c>
      <c r="CS19" s="16">
        <v>3</v>
      </c>
      <c r="CT19" s="16">
        <v>2</v>
      </c>
      <c r="CU19" s="16">
        <v>0</v>
      </c>
      <c r="DA19" s="68"/>
      <c r="DB19" s="68"/>
      <c r="DC19" s="68"/>
      <c r="DD19" s="68"/>
      <c r="DE19" s="68"/>
      <c r="DF19" s="68"/>
      <c r="DG19" s="68"/>
      <c r="DH19" s="73">
        <v>5</v>
      </c>
      <c r="DI19" s="78">
        <v>3</v>
      </c>
      <c r="DJ19" s="78">
        <v>2</v>
      </c>
      <c r="DK19" s="78">
        <v>2</v>
      </c>
      <c r="DL19" s="78">
        <v>2</v>
      </c>
      <c r="DM19" s="78">
        <v>3</v>
      </c>
      <c r="DN19" s="78">
        <v>3</v>
      </c>
      <c r="DO19" s="78">
        <v>4</v>
      </c>
      <c r="DP19" s="78">
        <v>4</v>
      </c>
      <c r="DQ19" s="78">
        <v>4</v>
      </c>
      <c r="DR19" s="78">
        <v>4</v>
      </c>
      <c r="DS19" s="78">
        <v>0</v>
      </c>
      <c r="DT19" s="78">
        <v>2</v>
      </c>
      <c r="DU19" s="78">
        <v>3</v>
      </c>
      <c r="DV19" s="78">
        <v>2</v>
      </c>
      <c r="DW19" s="78">
        <v>0</v>
      </c>
    </row>
    <row r="20" ht="18" customHeight="true" spans="1:127">
      <c r="A20" s="2" t="s">
        <v>132</v>
      </c>
      <c r="D20" s="9">
        <v>0</v>
      </c>
      <c r="E20" s="10" t="s">
        <v>91</v>
      </c>
      <c r="F20" s="10">
        <v>1</v>
      </c>
      <c r="G20" s="5" t="s">
        <v>91</v>
      </c>
      <c r="H20" s="10" t="s">
        <v>95</v>
      </c>
      <c r="I20" s="34">
        <v>0</v>
      </c>
      <c r="J20" s="5" t="s">
        <v>95</v>
      </c>
      <c r="K20" s="10">
        <v>0</v>
      </c>
      <c r="L20" s="11">
        <v>0</v>
      </c>
      <c r="M20" s="10">
        <v>12</v>
      </c>
      <c r="N20" s="10">
        <v>0</v>
      </c>
      <c r="O20" s="10">
        <v>1</v>
      </c>
      <c r="P20" s="10">
        <v>0</v>
      </c>
      <c r="Q20" s="10">
        <v>0</v>
      </c>
      <c r="R20" s="10">
        <v>0</v>
      </c>
      <c r="S20" s="10">
        <v>38</v>
      </c>
      <c r="T20" s="10">
        <f t="shared" si="4"/>
        <v>26</v>
      </c>
      <c r="U20" s="10">
        <v>1</v>
      </c>
      <c r="V20" s="10">
        <v>1</v>
      </c>
      <c r="W20" s="10">
        <v>1</v>
      </c>
      <c r="X20" s="12" t="s">
        <v>87</v>
      </c>
      <c r="Y20" s="13" t="s">
        <v>133</v>
      </c>
      <c r="Z20" s="11">
        <v>0</v>
      </c>
      <c r="AA20" s="11">
        <v>1</v>
      </c>
      <c r="AB20" s="11">
        <v>1</v>
      </c>
      <c r="AC20" s="11">
        <v>1</v>
      </c>
      <c r="AD20" s="11">
        <v>1</v>
      </c>
      <c r="AE20" s="11">
        <v>1</v>
      </c>
      <c r="AF20" s="11">
        <v>0</v>
      </c>
      <c r="AG20" s="11">
        <v>1</v>
      </c>
      <c r="AH20" s="11">
        <v>0</v>
      </c>
      <c r="AI20" s="11">
        <v>1</v>
      </c>
      <c r="AJ20" s="11">
        <v>1</v>
      </c>
      <c r="AK20" s="11">
        <v>1</v>
      </c>
      <c r="AL20" s="11">
        <v>1</v>
      </c>
      <c r="AN20" s="11">
        <f>_xlfn.IFS(DH20&lt;=2,0,DH20&gt;=3,1)</f>
        <v>1</v>
      </c>
      <c r="AP20" s="14" t="s">
        <v>132</v>
      </c>
      <c r="AQ20" s="15">
        <v>2</v>
      </c>
      <c r="AR20" s="15" t="s">
        <v>91</v>
      </c>
      <c r="AS20" s="15">
        <f t="shared" si="0"/>
        <v>12</v>
      </c>
      <c r="AT20" s="15">
        <v>0</v>
      </c>
      <c r="AU20" s="15">
        <v>0</v>
      </c>
      <c r="AV20" s="15">
        <v>38</v>
      </c>
      <c r="AW20" s="15">
        <v>1</v>
      </c>
      <c r="AX20" s="15">
        <f t="shared" si="5"/>
        <v>26</v>
      </c>
      <c r="AY20" s="47">
        <v>82</v>
      </c>
      <c r="AZ20" s="48">
        <v>0</v>
      </c>
      <c r="BA20" s="54">
        <v>43169.4166666667</v>
      </c>
      <c r="BB20" s="18">
        <v>0</v>
      </c>
      <c r="BC20" s="54">
        <v>43169</v>
      </c>
      <c r="BD20" s="55">
        <v>43169.4798611111</v>
      </c>
      <c r="BE20" s="19">
        <f>BF20</f>
        <v>0.238194444398687</v>
      </c>
      <c r="BF20" s="60">
        <f>BI20-BA20</f>
        <v>0.238194444398687</v>
      </c>
      <c r="BG20" s="19">
        <f>BH20</f>
        <v>-0.416666666700621</v>
      </c>
      <c r="BH20" s="60">
        <f>BC20-BA20</f>
        <v>-0.416666666700621</v>
      </c>
      <c r="BI20" s="54">
        <v>43169.6548611111</v>
      </c>
      <c r="BJ20" s="18">
        <v>1</v>
      </c>
      <c r="BK20" s="18">
        <v>1</v>
      </c>
      <c r="BL20" s="18">
        <v>1</v>
      </c>
      <c r="BM20" s="18">
        <v>1</v>
      </c>
      <c r="BN20" s="18">
        <v>0</v>
      </c>
      <c r="BO20" s="18">
        <v>1</v>
      </c>
      <c r="BP20" s="18">
        <v>0</v>
      </c>
      <c r="BQ20" s="18">
        <v>1</v>
      </c>
      <c r="BR20" s="18">
        <v>1</v>
      </c>
      <c r="BS20" s="18">
        <v>1</v>
      </c>
      <c r="BT20" s="18">
        <v>1</v>
      </c>
      <c r="BU20" s="18">
        <v>2</v>
      </c>
      <c r="BV20" s="18" t="s">
        <v>91</v>
      </c>
      <c r="BW20" s="18">
        <v>0</v>
      </c>
      <c r="BX20" s="18">
        <v>1</v>
      </c>
      <c r="BY20" s="18">
        <v>3</v>
      </c>
      <c r="BZ20" s="18">
        <v>3</v>
      </c>
      <c r="CA20" s="23" t="s">
        <v>133</v>
      </c>
      <c r="CB20" s="18">
        <v>0</v>
      </c>
      <c r="CC20" s="18">
        <v>4</v>
      </c>
      <c r="CD20" s="18">
        <v>2</v>
      </c>
      <c r="CE20" s="18">
        <v>5</v>
      </c>
      <c r="CF20" s="17">
        <v>4</v>
      </c>
      <c r="CG20" s="16">
        <v>0</v>
      </c>
      <c r="CH20" s="16">
        <v>2</v>
      </c>
      <c r="CI20" s="16">
        <v>2</v>
      </c>
      <c r="CJ20" s="16">
        <v>1</v>
      </c>
      <c r="CK20" s="16">
        <v>0</v>
      </c>
      <c r="CL20" s="16">
        <v>1</v>
      </c>
      <c r="CM20" s="16">
        <v>0</v>
      </c>
      <c r="CN20" s="16">
        <v>1</v>
      </c>
      <c r="CO20" s="16">
        <v>1</v>
      </c>
      <c r="CP20" s="16">
        <v>1</v>
      </c>
      <c r="CQ20" s="16">
        <v>0</v>
      </c>
      <c r="CR20" s="16">
        <v>0</v>
      </c>
      <c r="CS20" s="16">
        <v>2</v>
      </c>
      <c r="CT20" s="16">
        <v>1</v>
      </c>
      <c r="CU20" s="16">
        <v>0</v>
      </c>
      <c r="DA20" s="70"/>
      <c r="DB20" s="70"/>
      <c r="DC20" s="70"/>
      <c r="DD20" s="70"/>
      <c r="DE20" s="70"/>
      <c r="DF20" s="70"/>
      <c r="DG20" s="70"/>
      <c r="DH20" s="79">
        <v>5</v>
      </c>
      <c r="DI20" s="76">
        <v>3</v>
      </c>
      <c r="DJ20" s="76">
        <v>2</v>
      </c>
      <c r="DK20" s="76">
        <v>2</v>
      </c>
      <c r="DL20" s="76">
        <v>2</v>
      </c>
      <c r="DM20" s="76">
        <v>3</v>
      </c>
      <c r="DN20" s="76">
        <v>3</v>
      </c>
      <c r="DO20" s="76">
        <v>4</v>
      </c>
      <c r="DP20" s="76">
        <v>4</v>
      </c>
      <c r="DQ20" s="76">
        <v>4</v>
      </c>
      <c r="DR20" s="76">
        <v>4</v>
      </c>
      <c r="DS20" s="76">
        <v>0</v>
      </c>
      <c r="DT20" s="76">
        <v>2</v>
      </c>
      <c r="DU20" s="76">
        <v>3</v>
      </c>
      <c r="DV20" s="76">
        <v>2</v>
      </c>
      <c r="DW20" s="76">
        <v>0</v>
      </c>
    </row>
    <row r="21" ht="18" hidden="true" customHeight="true" spans="1:127">
      <c r="A21" s="2" t="s">
        <v>134</v>
      </c>
      <c r="B21" s="8" t="s">
        <v>116</v>
      </c>
      <c r="C21" s="8" t="s">
        <v>116</v>
      </c>
      <c r="G21" s="4"/>
      <c r="J21" s="4"/>
      <c r="K21" s="10">
        <v>0</v>
      </c>
      <c r="L21" s="11">
        <v>1</v>
      </c>
      <c r="M21" s="10">
        <v>10</v>
      </c>
      <c r="N21" s="10">
        <v>0</v>
      </c>
      <c r="O21" s="10">
        <v>1</v>
      </c>
      <c r="P21" s="10">
        <v>0</v>
      </c>
      <c r="Q21" s="10">
        <v>0</v>
      </c>
      <c r="R21" s="10">
        <v>0</v>
      </c>
      <c r="S21" s="10">
        <v>1</v>
      </c>
      <c r="T21" s="10">
        <f t="shared" si="4"/>
        <v>-9</v>
      </c>
      <c r="U21" s="10">
        <v>0</v>
      </c>
      <c r="V21" s="10">
        <v>1</v>
      </c>
      <c r="W21" s="10">
        <v>0</v>
      </c>
      <c r="Y21" s="13" t="s">
        <v>135</v>
      </c>
      <c r="Z21" s="11">
        <v>0</v>
      </c>
      <c r="AA21" s="11">
        <v>0</v>
      </c>
      <c r="AB21" s="11">
        <v>1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P21" s="14" t="s">
        <v>134</v>
      </c>
      <c r="AQ21" s="15">
        <v>0</v>
      </c>
      <c r="AR21" s="15">
        <v>0</v>
      </c>
      <c r="AS21" s="15">
        <f t="shared" si="0"/>
        <v>10</v>
      </c>
      <c r="AT21" s="15">
        <v>0</v>
      </c>
      <c r="AU21" s="15">
        <v>0</v>
      </c>
      <c r="AV21" s="15">
        <f t="shared" ref="AV21:AV26" si="6">SUM(DH21:DW21)</f>
        <v>1</v>
      </c>
      <c r="AW21" s="15">
        <v>0</v>
      </c>
      <c r="AX21" s="15">
        <f t="shared" si="5"/>
        <v>-9</v>
      </c>
      <c r="AY21" s="45">
        <v>70</v>
      </c>
      <c r="AZ21" s="46">
        <v>0</v>
      </c>
      <c r="BA21" s="54">
        <v>43055.4166666667</v>
      </c>
      <c r="BB21" s="18">
        <v>2</v>
      </c>
      <c r="BC21" s="54">
        <v>43055</v>
      </c>
      <c r="BD21" s="55">
        <v>43055.4520833333</v>
      </c>
      <c r="BE21" s="59">
        <v>1.02499999999418</v>
      </c>
      <c r="BF21" s="61"/>
      <c r="BG21" s="59">
        <v>1.04166666666424</v>
      </c>
      <c r="BH21" s="61"/>
      <c r="BI21" s="54">
        <v>43056.5166666667</v>
      </c>
      <c r="BJ21" s="18">
        <v>1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  <c r="BP21" s="18">
        <v>0</v>
      </c>
      <c r="BQ21" s="18">
        <v>0</v>
      </c>
      <c r="BR21" s="18">
        <v>0</v>
      </c>
      <c r="BS21" s="18">
        <v>0</v>
      </c>
      <c r="BT21" s="18">
        <v>0</v>
      </c>
      <c r="BU21" s="18">
        <v>0</v>
      </c>
      <c r="BV21" s="18">
        <v>0</v>
      </c>
      <c r="BW21" s="18">
        <v>0</v>
      </c>
      <c r="BX21" s="18">
        <v>0</v>
      </c>
      <c r="BY21" s="18">
        <v>2</v>
      </c>
      <c r="BZ21" s="18">
        <v>0</v>
      </c>
      <c r="CA21" s="23" t="s">
        <v>135</v>
      </c>
      <c r="CB21" s="18">
        <v>1</v>
      </c>
      <c r="CC21" s="18">
        <v>4</v>
      </c>
      <c r="CD21" s="18" t="s">
        <v>136</v>
      </c>
      <c r="CE21" s="18">
        <v>6</v>
      </c>
      <c r="CF21" s="17">
        <v>4</v>
      </c>
      <c r="CG21" s="17">
        <v>0</v>
      </c>
      <c r="CH21" s="17">
        <v>2</v>
      </c>
      <c r="CI21" s="17">
        <v>0</v>
      </c>
      <c r="CJ21" s="17">
        <v>0</v>
      </c>
      <c r="CK21" s="17">
        <v>1</v>
      </c>
      <c r="CL21" s="17">
        <v>1</v>
      </c>
      <c r="CM21" s="17">
        <v>0</v>
      </c>
      <c r="CN21" s="17">
        <v>1</v>
      </c>
      <c r="CO21" s="17">
        <v>0</v>
      </c>
      <c r="CP21" s="17">
        <v>1</v>
      </c>
      <c r="CQ21" s="17">
        <v>0</v>
      </c>
      <c r="CR21" s="17">
        <v>0</v>
      </c>
      <c r="CS21" s="17">
        <v>3</v>
      </c>
      <c r="CT21" s="17">
        <v>1</v>
      </c>
      <c r="CU21" s="17">
        <v>0</v>
      </c>
      <c r="DA21" s="70"/>
      <c r="DB21" s="70"/>
      <c r="DC21" s="70"/>
      <c r="DD21" s="70"/>
      <c r="DE21" s="70"/>
      <c r="DF21" s="70"/>
      <c r="DG21" s="70"/>
      <c r="DH21" s="76">
        <v>1</v>
      </c>
      <c r="DI21" s="76">
        <v>0</v>
      </c>
      <c r="DJ21" s="76">
        <v>0</v>
      </c>
      <c r="DK21" s="76">
        <v>0</v>
      </c>
      <c r="DL21" s="76">
        <v>0</v>
      </c>
      <c r="DM21" s="76">
        <v>0</v>
      </c>
      <c r="DN21" s="76">
        <v>0</v>
      </c>
      <c r="DO21" s="76">
        <v>0</v>
      </c>
      <c r="DP21" s="76">
        <v>0</v>
      </c>
      <c r="DQ21" s="76">
        <v>0</v>
      </c>
      <c r="DR21" s="76">
        <v>0</v>
      </c>
      <c r="DS21" s="76">
        <v>0</v>
      </c>
      <c r="DT21" s="76">
        <v>0</v>
      </c>
      <c r="DU21" s="76">
        <v>0</v>
      </c>
      <c r="DV21" s="76">
        <v>0</v>
      </c>
      <c r="DW21" s="76">
        <v>0</v>
      </c>
    </row>
    <row r="22" ht="18" customHeight="true" spans="1:127">
      <c r="A22" s="2" t="s">
        <v>137</v>
      </c>
      <c r="D22" s="9">
        <v>0</v>
      </c>
      <c r="E22" s="10" t="s">
        <v>85</v>
      </c>
      <c r="F22" s="10">
        <v>0</v>
      </c>
      <c r="G22" s="5" t="s">
        <v>85</v>
      </c>
      <c r="H22" s="10" t="s">
        <v>95</v>
      </c>
      <c r="I22" s="34">
        <v>0</v>
      </c>
      <c r="J22" s="5" t="s">
        <v>95</v>
      </c>
      <c r="K22" s="10">
        <v>0</v>
      </c>
      <c r="L22" s="11">
        <v>0</v>
      </c>
      <c r="M22" s="10">
        <v>7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14</v>
      </c>
      <c r="T22" s="10">
        <f t="shared" si="4"/>
        <v>7</v>
      </c>
      <c r="U22" s="10">
        <v>1</v>
      </c>
      <c r="V22" s="10">
        <v>1</v>
      </c>
      <c r="W22" s="10">
        <v>1</v>
      </c>
      <c r="X22" s="12" t="s">
        <v>101</v>
      </c>
      <c r="Y22" s="13" t="s">
        <v>138</v>
      </c>
      <c r="Z22" s="11">
        <v>0</v>
      </c>
      <c r="AA22" s="11">
        <v>0</v>
      </c>
      <c r="AB22" s="11">
        <v>0</v>
      </c>
      <c r="AC22" s="11">
        <v>0</v>
      </c>
      <c r="AD22" s="11">
        <v>1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  <c r="AL22" s="11">
        <v>1</v>
      </c>
      <c r="AN22" s="11">
        <f>_xlfn.IFS(DH22&lt;=2,0,DH22&gt;=3,1)</f>
        <v>1</v>
      </c>
      <c r="AP22" s="14" t="s">
        <v>137</v>
      </c>
      <c r="AQ22" s="15">
        <v>2</v>
      </c>
      <c r="AR22" s="15" t="s">
        <v>85</v>
      </c>
      <c r="AS22" s="15">
        <f t="shared" si="0"/>
        <v>7</v>
      </c>
      <c r="AT22" s="15">
        <v>0</v>
      </c>
      <c r="AU22" s="15">
        <v>0</v>
      </c>
      <c r="AV22" s="15">
        <f t="shared" si="6"/>
        <v>14</v>
      </c>
      <c r="AW22" s="15">
        <v>1</v>
      </c>
      <c r="AX22" s="15">
        <f t="shared" si="5"/>
        <v>7</v>
      </c>
      <c r="AY22" s="47">
        <v>73</v>
      </c>
      <c r="AZ22" s="16">
        <v>0</v>
      </c>
      <c r="BA22" s="54">
        <v>43095.3333333333</v>
      </c>
      <c r="BB22" s="18">
        <v>2</v>
      </c>
      <c r="BC22" s="54">
        <v>43097</v>
      </c>
      <c r="BD22" s="55">
        <v>43097.4652777778</v>
      </c>
      <c r="BE22" s="19">
        <f>BF22</f>
        <v>3.15902777780138</v>
      </c>
      <c r="BF22" s="60">
        <f>BI22-BA22</f>
        <v>3.15902777780138</v>
      </c>
      <c r="BG22" s="19">
        <f>BH22</f>
        <v>1.66666666670062</v>
      </c>
      <c r="BH22" s="60">
        <f>BC22-BA22</f>
        <v>1.66666666670062</v>
      </c>
      <c r="BI22" s="54">
        <v>43098.4923611111</v>
      </c>
      <c r="BJ22" s="18">
        <v>0</v>
      </c>
      <c r="BK22" s="18">
        <v>0</v>
      </c>
      <c r="BL22" s="18">
        <v>1</v>
      </c>
      <c r="BM22" s="18">
        <v>0</v>
      </c>
      <c r="BN22" s="18">
        <v>0</v>
      </c>
      <c r="BO22" s="18">
        <v>0</v>
      </c>
      <c r="BP22" s="18">
        <v>0</v>
      </c>
      <c r="BQ22" s="18">
        <v>0</v>
      </c>
      <c r="BR22" s="18">
        <v>0</v>
      </c>
      <c r="BS22" s="18">
        <v>0</v>
      </c>
      <c r="BT22" s="18">
        <v>1</v>
      </c>
      <c r="BU22" s="18">
        <v>2</v>
      </c>
      <c r="BV22" s="18" t="s">
        <v>85</v>
      </c>
      <c r="BW22" s="18">
        <v>0</v>
      </c>
      <c r="BX22" s="18">
        <v>0</v>
      </c>
      <c r="BY22" s="18">
        <v>2</v>
      </c>
      <c r="BZ22" s="18">
        <v>1</v>
      </c>
      <c r="CA22" s="23" t="s">
        <v>138</v>
      </c>
      <c r="CB22" s="18">
        <v>0</v>
      </c>
      <c r="CC22" s="18">
        <v>4</v>
      </c>
      <c r="CD22" s="18">
        <v>5</v>
      </c>
      <c r="CE22" s="18">
        <v>6</v>
      </c>
      <c r="CF22" s="17">
        <v>4</v>
      </c>
      <c r="CG22" s="16">
        <v>0</v>
      </c>
      <c r="CH22" s="16">
        <v>0</v>
      </c>
      <c r="CI22" s="16">
        <v>0</v>
      </c>
      <c r="CJ22" s="16">
        <v>0</v>
      </c>
      <c r="CK22" s="16">
        <v>0</v>
      </c>
      <c r="CL22" s="16">
        <v>2</v>
      </c>
      <c r="CM22" s="16">
        <v>0</v>
      </c>
      <c r="CN22" s="16">
        <v>2</v>
      </c>
      <c r="CO22" s="16">
        <v>0</v>
      </c>
      <c r="CP22" s="16">
        <v>2</v>
      </c>
      <c r="CQ22" s="16">
        <v>0</v>
      </c>
      <c r="CR22" s="16">
        <v>0</v>
      </c>
      <c r="CS22" s="16">
        <v>0</v>
      </c>
      <c r="CT22" s="16">
        <v>1</v>
      </c>
      <c r="CU22" s="16">
        <v>0</v>
      </c>
      <c r="DA22" s="67"/>
      <c r="DB22" s="67"/>
      <c r="DC22" s="67"/>
      <c r="DD22" s="67"/>
      <c r="DE22" s="67"/>
      <c r="DF22" s="67"/>
      <c r="DG22" s="67"/>
      <c r="DH22" s="75">
        <v>4</v>
      </c>
      <c r="DI22" s="72">
        <v>0</v>
      </c>
      <c r="DJ22" s="72">
        <v>0</v>
      </c>
      <c r="DK22" s="72">
        <v>0</v>
      </c>
      <c r="DL22" s="72">
        <v>0</v>
      </c>
      <c r="DM22" s="72">
        <v>0</v>
      </c>
      <c r="DN22" s="72">
        <v>2</v>
      </c>
      <c r="DO22" s="72">
        <v>0</v>
      </c>
      <c r="DP22" s="72">
        <v>4</v>
      </c>
      <c r="DQ22" s="72">
        <v>0</v>
      </c>
      <c r="DR22" s="72">
        <v>3</v>
      </c>
      <c r="DS22" s="72">
        <v>0</v>
      </c>
      <c r="DT22" s="72">
        <v>0</v>
      </c>
      <c r="DU22" s="72">
        <v>0</v>
      </c>
      <c r="DV22" s="72">
        <v>1</v>
      </c>
      <c r="DW22" s="72">
        <v>0</v>
      </c>
    </row>
    <row r="23" ht="18" hidden="true" customHeight="true" spans="1:127">
      <c r="A23" s="2" t="s">
        <v>139</v>
      </c>
      <c r="B23" s="8" t="s">
        <v>116</v>
      </c>
      <c r="C23" s="8" t="s">
        <v>116</v>
      </c>
      <c r="G23" s="4"/>
      <c r="J23" s="4"/>
      <c r="K23" s="10">
        <v>0</v>
      </c>
      <c r="L23" s="11">
        <v>0</v>
      </c>
      <c r="M23" s="10">
        <v>2</v>
      </c>
      <c r="N23" s="10">
        <v>0</v>
      </c>
      <c r="O23" s="10">
        <v>0</v>
      </c>
      <c r="P23" s="10">
        <v>1</v>
      </c>
      <c r="Q23" s="10">
        <v>1</v>
      </c>
      <c r="R23" s="10">
        <v>1</v>
      </c>
      <c r="S23" s="10">
        <v>0</v>
      </c>
      <c r="T23" s="10">
        <f t="shared" si="4"/>
        <v>-2</v>
      </c>
      <c r="U23" s="10">
        <v>0</v>
      </c>
      <c r="V23" s="10">
        <v>0</v>
      </c>
      <c r="W23" s="10">
        <v>0</v>
      </c>
      <c r="Y23" s="13" t="s">
        <v>140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P23" s="14" t="s">
        <v>139</v>
      </c>
      <c r="AQ23" s="15">
        <v>0</v>
      </c>
      <c r="AR23" s="15">
        <v>0</v>
      </c>
      <c r="AS23" s="15">
        <f t="shared" si="0"/>
        <v>2</v>
      </c>
      <c r="AT23" s="15">
        <v>0</v>
      </c>
      <c r="AU23" s="15">
        <v>1</v>
      </c>
      <c r="AV23" s="15">
        <f t="shared" si="6"/>
        <v>0</v>
      </c>
      <c r="AW23" s="15">
        <v>0</v>
      </c>
      <c r="AX23" s="15">
        <f t="shared" si="5"/>
        <v>-2</v>
      </c>
      <c r="AY23" s="45">
        <v>69</v>
      </c>
      <c r="AZ23" s="46">
        <v>1</v>
      </c>
      <c r="BA23" s="54">
        <v>43179.625</v>
      </c>
      <c r="BB23" s="18">
        <v>1</v>
      </c>
      <c r="BC23" s="54">
        <v>43180</v>
      </c>
      <c r="BD23" s="55">
        <v>43179.6486111111</v>
      </c>
      <c r="BE23" s="59">
        <v>8.49791666666715</v>
      </c>
      <c r="BF23" s="61"/>
      <c r="BG23" s="59">
        <v>6.75</v>
      </c>
      <c r="BH23" s="61"/>
      <c r="BI23" s="54">
        <v>43181.4236111111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  <c r="BP23" s="18">
        <v>0</v>
      </c>
      <c r="BQ23" s="18">
        <v>0</v>
      </c>
      <c r="BR23" s="18">
        <v>0</v>
      </c>
      <c r="BS23" s="18">
        <v>0</v>
      </c>
      <c r="BT23" s="18">
        <v>0</v>
      </c>
      <c r="BU23" s="18">
        <v>0</v>
      </c>
      <c r="BV23" s="18">
        <v>0</v>
      </c>
      <c r="BW23" s="18">
        <v>0</v>
      </c>
      <c r="BX23" s="18">
        <v>0</v>
      </c>
      <c r="BY23" s="18">
        <v>2</v>
      </c>
      <c r="BZ23" s="18">
        <v>0</v>
      </c>
      <c r="CA23" s="23" t="s">
        <v>140</v>
      </c>
      <c r="CB23" s="18">
        <v>0</v>
      </c>
      <c r="CC23" s="18">
        <v>4</v>
      </c>
      <c r="CD23" s="18">
        <v>5</v>
      </c>
      <c r="CE23" s="18">
        <v>6</v>
      </c>
      <c r="CF23" s="17">
        <v>2</v>
      </c>
      <c r="CG23" s="17">
        <v>0</v>
      </c>
      <c r="CH23" s="17">
        <v>0</v>
      </c>
      <c r="CI23" s="17">
        <v>0</v>
      </c>
      <c r="CJ23" s="17">
        <v>0</v>
      </c>
      <c r="CK23" s="17">
        <v>0</v>
      </c>
      <c r="CL23" s="17">
        <v>0</v>
      </c>
      <c r="CM23" s="17">
        <v>0</v>
      </c>
      <c r="CN23" s="17">
        <v>1</v>
      </c>
      <c r="CO23" s="17">
        <v>0</v>
      </c>
      <c r="CP23" s="17">
        <v>1</v>
      </c>
      <c r="CQ23" s="17">
        <v>0</v>
      </c>
      <c r="CR23" s="17">
        <v>0</v>
      </c>
      <c r="CS23" s="17">
        <v>0</v>
      </c>
      <c r="CT23" s="17">
        <v>0</v>
      </c>
      <c r="CU23" s="17">
        <v>0</v>
      </c>
      <c r="DA23" s="67"/>
      <c r="DB23" s="67"/>
      <c r="DC23" s="67"/>
      <c r="DD23" s="67"/>
      <c r="DE23" s="67"/>
      <c r="DF23" s="67"/>
      <c r="DG23" s="67"/>
      <c r="DH23" s="72">
        <v>0</v>
      </c>
      <c r="DI23" s="72">
        <v>0</v>
      </c>
      <c r="DJ23" s="72">
        <v>0</v>
      </c>
      <c r="DK23" s="72">
        <v>0</v>
      </c>
      <c r="DL23" s="72">
        <v>0</v>
      </c>
      <c r="DM23" s="72">
        <v>0</v>
      </c>
      <c r="DN23" s="72">
        <v>0</v>
      </c>
      <c r="DO23" s="72">
        <v>0</v>
      </c>
      <c r="DP23" s="72">
        <v>0</v>
      </c>
      <c r="DQ23" s="72">
        <v>0</v>
      </c>
      <c r="DR23" s="72">
        <v>0</v>
      </c>
      <c r="DS23" s="72">
        <v>0</v>
      </c>
      <c r="DT23" s="72">
        <v>0</v>
      </c>
      <c r="DU23" s="72">
        <v>0</v>
      </c>
      <c r="DV23" s="72">
        <v>0</v>
      </c>
      <c r="DW23" s="72">
        <v>0</v>
      </c>
    </row>
    <row r="24" ht="18" hidden="true" customHeight="true" spans="1:127">
      <c r="A24" s="2" t="s">
        <v>141</v>
      </c>
      <c r="B24" s="8" t="s">
        <v>116</v>
      </c>
      <c r="C24" s="8" t="s">
        <v>116</v>
      </c>
      <c r="G24" s="4"/>
      <c r="J24" s="4"/>
      <c r="K24" s="10">
        <v>0</v>
      </c>
      <c r="L24" s="11">
        <v>0</v>
      </c>
      <c r="M24" s="10">
        <v>4</v>
      </c>
      <c r="N24" s="10">
        <v>0</v>
      </c>
      <c r="O24" s="10">
        <v>0</v>
      </c>
      <c r="P24" s="10">
        <v>1</v>
      </c>
      <c r="Q24" s="10">
        <v>1</v>
      </c>
      <c r="R24" s="10">
        <v>0</v>
      </c>
      <c r="S24" s="10">
        <v>3</v>
      </c>
      <c r="T24" s="10">
        <f t="shared" si="4"/>
        <v>-1</v>
      </c>
      <c r="U24" s="10">
        <v>0</v>
      </c>
      <c r="V24" s="10">
        <v>0</v>
      </c>
      <c r="W24" s="10">
        <v>0</v>
      </c>
      <c r="Y24" s="13" t="s">
        <v>142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P24" s="14" t="s">
        <v>141</v>
      </c>
      <c r="AQ24" s="15">
        <v>0</v>
      </c>
      <c r="AR24" s="15">
        <v>0</v>
      </c>
      <c r="AS24" s="15">
        <f t="shared" si="0"/>
        <v>4</v>
      </c>
      <c r="AT24" s="15">
        <v>0</v>
      </c>
      <c r="AU24" s="15">
        <v>1</v>
      </c>
      <c r="AV24" s="15">
        <f t="shared" si="6"/>
        <v>3</v>
      </c>
      <c r="AW24" s="15">
        <v>0</v>
      </c>
      <c r="AX24" s="15">
        <f t="shared" si="5"/>
        <v>-1</v>
      </c>
      <c r="AY24" s="45">
        <v>62</v>
      </c>
      <c r="AZ24" s="46">
        <v>1</v>
      </c>
      <c r="BA24" s="54">
        <v>43107.5416666667</v>
      </c>
      <c r="BB24" s="18">
        <v>0</v>
      </c>
      <c r="BC24" s="54">
        <v>43108</v>
      </c>
      <c r="BD24" s="55">
        <v>43107.5881944444</v>
      </c>
      <c r="BE24" s="59">
        <v>0.41874999999709</v>
      </c>
      <c r="BF24" s="61"/>
      <c r="BG24" s="59">
        <v>-1</v>
      </c>
      <c r="BH24" s="61"/>
      <c r="BI24" s="54">
        <v>43109.7708333333</v>
      </c>
      <c r="BJ24" s="18">
        <v>0</v>
      </c>
      <c r="BK24" s="18">
        <v>0</v>
      </c>
      <c r="BL24" s="18">
        <v>0</v>
      </c>
      <c r="BM24" s="18">
        <v>0</v>
      </c>
      <c r="BN24" s="18">
        <v>0</v>
      </c>
      <c r="BO24" s="18">
        <v>0</v>
      </c>
      <c r="BP24" s="18">
        <v>0</v>
      </c>
      <c r="BQ24" s="18">
        <v>0</v>
      </c>
      <c r="BR24" s="18">
        <v>0</v>
      </c>
      <c r="BS24" s="18">
        <v>0</v>
      </c>
      <c r="BT24" s="18">
        <v>0</v>
      </c>
      <c r="BU24" s="18">
        <v>0</v>
      </c>
      <c r="BV24" s="18">
        <v>0</v>
      </c>
      <c r="BW24" s="18">
        <v>0</v>
      </c>
      <c r="BX24" s="18">
        <v>0</v>
      </c>
      <c r="BY24" s="18">
        <v>2</v>
      </c>
      <c r="BZ24" s="18">
        <v>0</v>
      </c>
      <c r="CA24" s="23" t="s">
        <v>142</v>
      </c>
      <c r="CB24" s="18">
        <v>0</v>
      </c>
      <c r="CC24" s="18">
        <v>4</v>
      </c>
      <c r="CD24" s="18">
        <v>5</v>
      </c>
      <c r="CE24" s="18">
        <v>6</v>
      </c>
      <c r="CF24" s="17">
        <v>1</v>
      </c>
      <c r="CG24" s="17">
        <v>0</v>
      </c>
      <c r="CH24" s="17">
        <v>0</v>
      </c>
      <c r="CI24" s="17">
        <v>0</v>
      </c>
      <c r="CJ24" s="17">
        <v>0</v>
      </c>
      <c r="CK24" s="17">
        <v>0</v>
      </c>
      <c r="CL24" s="17">
        <v>0</v>
      </c>
      <c r="CM24" s="17">
        <v>0</v>
      </c>
      <c r="CN24" s="17">
        <v>1</v>
      </c>
      <c r="CO24" s="17">
        <v>0</v>
      </c>
      <c r="CP24" s="17">
        <v>1</v>
      </c>
      <c r="CQ24" s="17">
        <v>0</v>
      </c>
      <c r="CR24" s="17">
        <v>1</v>
      </c>
      <c r="CS24" s="17">
        <v>1</v>
      </c>
      <c r="CT24" s="17">
        <v>0</v>
      </c>
      <c r="CU24" s="17">
        <v>0</v>
      </c>
      <c r="DA24" s="67"/>
      <c r="DB24" s="67"/>
      <c r="DC24" s="67"/>
      <c r="DD24" s="67"/>
      <c r="DE24" s="67"/>
      <c r="DF24" s="67"/>
      <c r="DG24" s="67"/>
      <c r="DH24" s="72">
        <v>1</v>
      </c>
      <c r="DI24" s="72">
        <v>0</v>
      </c>
      <c r="DJ24" s="72">
        <v>0</v>
      </c>
      <c r="DK24" s="72">
        <v>0</v>
      </c>
      <c r="DL24" s="72">
        <v>0</v>
      </c>
      <c r="DM24" s="72">
        <v>0</v>
      </c>
      <c r="DN24" s="72">
        <v>0</v>
      </c>
      <c r="DO24" s="72">
        <v>0</v>
      </c>
      <c r="DP24" s="72">
        <v>0</v>
      </c>
      <c r="DQ24" s="72">
        <v>0</v>
      </c>
      <c r="DR24" s="72">
        <v>0</v>
      </c>
      <c r="DS24" s="72">
        <v>0</v>
      </c>
      <c r="DT24" s="72">
        <v>1</v>
      </c>
      <c r="DU24" s="72">
        <v>1</v>
      </c>
      <c r="DV24" s="72">
        <v>0</v>
      </c>
      <c r="DW24" s="72">
        <v>0</v>
      </c>
    </row>
    <row r="25" ht="18" customHeight="true" spans="1:127">
      <c r="A25" s="2" t="s">
        <v>143</v>
      </c>
      <c r="D25" s="9">
        <v>1</v>
      </c>
      <c r="E25" s="10" t="s">
        <v>85</v>
      </c>
      <c r="F25" s="10">
        <v>0</v>
      </c>
      <c r="G25" s="5" t="s">
        <v>85</v>
      </c>
      <c r="H25" s="10" t="s">
        <v>86</v>
      </c>
      <c r="I25" s="10">
        <v>1</v>
      </c>
      <c r="J25" s="5" t="s">
        <v>86</v>
      </c>
      <c r="K25" s="10">
        <v>0</v>
      </c>
      <c r="L25" s="11">
        <v>0</v>
      </c>
      <c r="M25" s="10">
        <v>2</v>
      </c>
      <c r="N25" s="10">
        <v>0</v>
      </c>
      <c r="O25" s="10">
        <v>0</v>
      </c>
      <c r="P25" s="10">
        <v>1</v>
      </c>
      <c r="Q25" s="10">
        <v>1</v>
      </c>
      <c r="R25" s="10">
        <v>1</v>
      </c>
      <c r="S25" s="10">
        <v>2</v>
      </c>
      <c r="T25" s="10">
        <f t="shared" si="4"/>
        <v>0</v>
      </c>
      <c r="U25" s="10">
        <v>0</v>
      </c>
      <c r="V25" s="10">
        <v>1</v>
      </c>
      <c r="W25" s="10">
        <v>0</v>
      </c>
      <c r="X25" s="12" t="s">
        <v>87</v>
      </c>
      <c r="Y25" s="13" t="s">
        <v>144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1</v>
      </c>
      <c r="AI25" s="11">
        <v>0</v>
      </c>
      <c r="AJ25" s="11">
        <v>0</v>
      </c>
      <c r="AK25" s="11">
        <v>1</v>
      </c>
      <c r="AL25" s="11">
        <v>0</v>
      </c>
      <c r="AN25" s="11">
        <f t="shared" ref="AN25:AN34" si="7">_xlfn.IFS(DH25&lt;=2,0,DH25&gt;=3,1)</f>
        <v>0</v>
      </c>
      <c r="AP25" s="14" t="s">
        <v>143</v>
      </c>
      <c r="AQ25" s="15">
        <v>3</v>
      </c>
      <c r="AR25" s="15" t="s">
        <v>85</v>
      </c>
      <c r="AS25" s="15">
        <f t="shared" si="0"/>
        <v>2</v>
      </c>
      <c r="AT25" s="15">
        <v>0</v>
      </c>
      <c r="AU25" s="15">
        <v>1</v>
      </c>
      <c r="AV25" s="15">
        <f t="shared" si="6"/>
        <v>2</v>
      </c>
      <c r="AW25" s="15">
        <v>0</v>
      </c>
      <c r="AX25" s="15">
        <f t="shared" si="5"/>
        <v>0</v>
      </c>
      <c r="AY25" s="16">
        <v>78</v>
      </c>
      <c r="AZ25" s="16">
        <v>1</v>
      </c>
      <c r="BA25" s="54">
        <v>43546.2083333333</v>
      </c>
      <c r="BB25" s="18">
        <v>0</v>
      </c>
      <c r="BC25" s="54">
        <v>43546</v>
      </c>
      <c r="BD25" s="55">
        <v>43546.2944444444</v>
      </c>
      <c r="BE25" s="19">
        <f t="shared" ref="BE25:BE34" si="8">BF25</f>
        <v>0.234027777798474</v>
      </c>
      <c r="BF25" s="60">
        <f t="shared" ref="BF25:BF34" si="9">BI25-BA25</f>
        <v>0.234027777798474</v>
      </c>
      <c r="BG25" s="19">
        <f t="shared" ref="BG25:BG34" si="10">BH25</f>
        <v>-0.208333333299379</v>
      </c>
      <c r="BH25" s="60">
        <f t="shared" ref="BH25:BH34" si="11">BC25-BA25</f>
        <v>-0.208333333299379</v>
      </c>
      <c r="BI25" s="54">
        <v>43546.4423611111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  <c r="BP25" s="18">
        <v>1</v>
      </c>
      <c r="BQ25" s="18">
        <v>0</v>
      </c>
      <c r="BR25" s="18">
        <v>0</v>
      </c>
      <c r="BS25" s="18">
        <v>1</v>
      </c>
      <c r="BT25" s="18">
        <v>0</v>
      </c>
      <c r="BU25" s="18">
        <v>3</v>
      </c>
      <c r="BV25" s="18" t="s">
        <v>85</v>
      </c>
      <c r="BW25" s="18">
        <v>0</v>
      </c>
      <c r="BX25" s="18">
        <v>0</v>
      </c>
      <c r="BY25" s="18">
        <v>2</v>
      </c>
      <c r="BZ25" s="18">
        <v>2</v>
      </c>
      <c r="CA25" s="23" t="s">
        <v>144</v>
      </c>
      <c r="CB25" s="18">
        <v>0</v>
      </c>
      <c r="CC25" s="18">
        <v>4</v>
      </c>
      <c r="CD25" s="18">
        <v>5</v>
      </c>
      <c r="CE25" s="18">
        <v>6</v>
      </c>
      <c r="CF25" s="17">
        <v>3</v>
      </c>
      <c r="CG25" s="16">
        <v>0</v>
      </c>
      <c r="CH25" s="16">
        <v>0</v>
      </c>
      <c r="CI25" s="16">
        <v>0</v>
      </c>
      <c r="CJ25" s="16">
        <v>0</v>
      </c>
      <c r="CK25" s="16">
        <v>0</v>
      </c>
      <c r="CL25" s="16">
        <v>0</v>
      </c>
      <c r="CM25" s="16">
        <v>0</v>
      </c>
      <c r="CN25" s="16">
        <v>0</v>
      </c>
      <c r="CO25" s="16">
        <v>0</v>
      </c>
      <c r="CP25" s="16">
        <v>0</v>
      </c>
      <c r="CQ25" s="16">
        <v>1</v>
      </c>
      <c r="CR25" s="16">
        <v>1</v>
      </c>
      <c r="CS25" s="16">
        <v>0</v>
      </c>
      <c r="CT25" s="16">
        <v>0</v>
      </c>
      <c r="CU25" s="16">
        <v>0</v>
      </c>
      <c r="DA25" s="69"/>
      <c r="DB25" s="69"/>
      <c r="DC25" s="69"/>
      <c r="DD25" s="69"/>
      <c r="DE25" s="69"/>
      <c r="DF25" s="69"/>
      <c r="DG25" s="69"/>
      <c r="DH25" s="74">
        <v>1</v>
      </c>
      <c r="DI25" s="77">
        <v>0</v>
      </c>
      <c r="DJ25" s="77">
        <v>0</v>
      </c>
      <c r="DK25" s="77">
        <v>0</v>
      </c>
      <c r="DL25" s="77">
        <v>0</v>
      </c>
      <c r="DM25" s="77">
        <v>0</v>
      </c>
      <c r="DN25" s="77">
        <v>0</v>
      </c>
      <c r="DO25" s="77">
        <v>0</v>
      </c>
      <c r="DP25" s="77">
        <v>0</v>
      </c>
      <c r="DQ25" s="77">
        <v>0</v>
      </c>
      <c r="DR25" s="77">
        <v>0</v>
      </c>
      <c r="DS25" s="77">
        <v>0</v>
      </c>
      <c r="DT25" s="77">
        <v>1</v>
      </c>
      <c r="DU25" s="77">
        <v>0</v>
      </c>
      <c r="DV25" s="77">
        <v>0</v>
      </c>
      <c r="DW25" s="77">
        <v>0</v>
      </c>
    </row>
    <row r="26" ht="18" customHeight="true" spans="1:127">
      <c r="A26" s="2" t="s">
        <v>145</v>
      </c>
      <c r="D26" s="9">
        <v>0</v>
      </c>
      <c r="E26" s="32" t="s">
        <v>85</v>
      </c>
      <c r="F26" s="10">
        <v>0</v>
      </c>
      <c r="G26" s="5" t="s">
        <v>85</v>
      </c>
      <c r="H26" s="10" t="s">
        <v>95</v>
      </c>
      <c r="I26" s="34">
        <v>0</v>
      </c>
      <c r="J26" s="5" t="s">
        <v>95</v>
      </c>
      <c r="K26" s="10">
        <v>0</v>
      </c>
      <c r="L26" s="11">
        <v>0</v>
      </c>
      <c r="M26" s="10">
        <v>4</v>
      </c>
      <c r="N26" s="10">
        <v>0</v>
      </c>
      <c r="O26" s="10">
        <v>0</v>
      </c>
      <c r="P26" s="10">
        <v>1</v>
      </c>
      <c r="Q26" s="10">
        <v>1</v>
      </c>
      <c r="R26" s="10">
        <v>0</v>
      </c>
      <c r="S26" s="10">
        <v>6</v>
      </c>
      <c r="T26" s="10">
        <f t="shared" si="4"/>
        <v>2</v>
      </c>
      <c r="U26" s="10">
        <v>0</v>
      </c>
      <c r="V26" s="10">
        <v>0</v>
      </c>
      <c r="W26" s="10">
        <v>0</v>
      </c>
      <c r="X26" s="12" t="s">
        <v>101</v>
      </c>
      <c r="Y26" s="13" t="s">
        <v>111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1</v>
      </c>
      <c r="AJ26" s="11">
        <v>0</v>
      </c>
      <c r="AK26" s="11">
        <v>0</v>
      </c>
      <c r="AL26" s="11">
        <v>0</v>
      </c>
      <c r="AN26" s="11">
        <f t="shared" si="7"/>
        <v>0</v>
      </c>
      <c r="AP26" s="14" t="s">
        <v>145</v>
      </c>
      <c r="AQ26" s="15">
        <v>2</v>
      </c>
      <c r="AR26" s="15" t="s">
        <v>91</v>
      </c>
      <c r="AS26" s="15">
        <f t="shared" si="0"/>
        <v>4</v>
      </c>
      <c r="AT26" s="15">
        <v>0</v>
      </c>
      <c r="AU26" s="15">
        <v>1</v>
      </c>
      <c r="AV26" s="15">
        <f t="shared" si="6"/>
        <v>6</v>
      </c>
      <c r="AW26" s="15">
        <v>0</v>
      </c>
      <c r="AX26" s="15">
        <f t="shared" si="5"/>
        <v>2</v>
      </c>
      <c r="AY26" s="47">
        <v>50</v>
      </c>
      <c r="AZ26" s="48">
        <v>1</v>
      </c>
      <c r="BA26" s="54">
        <v>42982.625</v>
      </c>
      <c r="BB26" s="18">
        <v>1</v>
      </c>
      <c r="BC26" s="54">
        <v>42983</v>
      </c>
      <c r="BD26" s="55">
        <v>42983.3465277778</v>
      </c>
      <c r="BE26" s="19">
        <f t="shared" si="8"/>
        <v>1.86458333329938</v>
      </c>
      <c r="BF26" s="60">
        <f t="shared" si="9"/>
        <v>1.86458333329938</v>
      </c>
      <c r="BG26" s="19">
        <f t="shared" si="10"/>
        <v>0.375</v>
      </c>
      <c r="BH26" s="60">
        <f t="shared" si="11"/>
        <v>0.375</v>
      </c>
      <c r="BI26" s="54">
        <v>42984.4895833333</v>
      </c>
      <c r="BJ26" s="18">
        <v>0</v>
      </c>
      <c r="BK26" s="18">
        <v>0</v>
      </c>
      <c r="BL26" s="18">
        <v>0</v>
      </c>
      <c r="BM26" s="18">
        <v>0</v>
      </c>
      <c r="BN26" s="18">
        <v>0</v>
      </c>
      <c r="BO26" s="18">
        <v>0</v>
      </c>
      <c r="BP26" s="18">
        <v>0</v>
      </c>
      <c r="BQ26" s="18">
        <v>1</v>
      </c>
      <c r="BR26" s="18">
        <v>0</v>
      </c>
      <c r="BS26" s="18">
        <v>0</v>
      </c>
      <c r="BT26" s="18">
        <v>0</v>
      </c>
      <c r="BU26" s="18">
        <v>2</v>
      </c>
      <c r="BV26" s="18" t="s">
        <v>91</v>
      </c>
      <c r="BW26" s="18">
        <v>0</v>
      </c>
      <c r="BX26" s="18">
        <v>0</v>
      </c>
      <c r="BY26" s="18">
        <v>1</v>
      </c>
      <c r="BZ26" s="18">
        <v>1</v>
      </c>
      <c r="CA26" s="23" t="s">
        <v>111</v>
      </c>
      <c r="CB26" s="18">
        <v>0</v>
      </c>
      <c r="CC26" s="18">
        <v>4</v>
      </c>
      <c r="CD26" s="18">
        <v>5</v>
      </c>
      <c r="CE26" s="18">
        <v>6</v>
      </c>
      <c r="CF26" s="17">
        <v>1</v>
      </c>
      <c r="CG26" s="16">
        <v>0</v>
      </c>
      <c r="CH26" s="16">
        <v>0</v>
      </c>
      <c r="CI26" s="16">
        <v>0</v>
      </c>
      <c r="CJ26" s="16">
        <v>0</v>
      </c>
      <c r="CK26" s="16">
        <v>0</v>
      </c>
      <c r="CL26" s="16">
        <v>0</v>
      </c>
      <c r="CM26" s="16">
        <v>2</v>
      </c>
      <c r="CN26" s="16">
        <v>0</v>
      </c>
      <c r="CO26" s="16">
        <v>0</v>
      </c>
      <c r="CP26" s="16">
        <v>0</v>
      </c>
      <c r="CQ26" s="16">
        <v>1</v>
      </c>
      <c r="CR26" s="16">
        <v>1</v>
      </c>
      <c r="CS26" s="16">
        <v>0</v>
      </c>
      <c r="CT26" s="16">
        <v>0</v>
      </c>
      <c r="CU26" s="16">
        <v>0</v>
      </c>
      <c r="CV26" s="18">
        <v>5</v>
      </c>
      <c r="CW26" s="18">
        <v>5</v>
      </c>
      <c r="CX26" s="18">
        <v>4</v>
      </c>
      <c r="CY26" s="18">
        <v>4</v>
      </c>
      <c r="DA26" s="67">
        <v>4</v>
      </c>
      <c r="DB26" s="67">
        <v>5</v>
      </c>
      <c r="DC26" s="67">
        <v>6</v>
      </c>
      <c r="DD26" s="67">
        <v>4</v>
      </c>
      <c r="DE26" s="67">
        <v>5</v>
      </c>
      <c r="DF26" s="67">
        <v>5</v>
      </c>
      <c r="DG26" s="67">
        <v>5</v>
      </c>
      <c r="DH26" s="75">
        <v>1</v>
      </c>
      <c r="DI26" s="72">
        <v>0</v>
      </c>
      <c r="DJ26" s="72">
        <v>0</v>
      </c>
      <c r="DK26" s="72">
        <v>0</v>
      </c>
      <c r="DL26" s="72">
        <v>0</v>
      </c>
      <c r="DM26" s="72">
        <v>0</v>
      </c>
      <c r="DN26" s="72">
        <v>0</v>
      </c>
      <c r="DO26" s="72">
        <v>1</v>
      </c>
      <c r="DP26" s="72">
        <v>0</v>
      </c>
      <c r="DQ26" s="72">
        <v>1</v>
      </c>
      <c r="DR26" s="72">
        <v>0</v>
      </c>
      <c r="DS26" s="72">
        <v>2</v>
      </c>
      <c r="DT26" s="72">
        <v>1</v>
      </c>
      <c r="DU26" s="72">
        <v>0</v>
      </c>
      <c r="DV26" s="72">
        <v>0</v>
      </c>
      <c r="DW26" s="72">
        <v>0</v>
      </c>
    </row>
    <row r="27" ht="18" hidden="true" customHeight="true" spans="1:127">
      <c r="A27" s="2" t="s">
        <v>146</v>
      </c>
      <c r="D27" s="9">
        <v>1</v>
      </c>
      <c r="E27" s="10" t="s">
        <v>85</v>
      </c>
      <c r="F27" s="10">
        <v>0</v>
      </c>
      <c r="G27" s="5" t="s">
        <v>85</v>
      </c>
      <c r="H27" s="10" t="s">
        <v>95</v>
      </c>
      <c r="I27" s="34">
        <v>0</v>
      </c>
      <c r="J27" s="5" t="s">
        <v>95</v>
      </c>
      <c r="K27" s="10">
        <v>0</v>
      </c>
      <c r="L27" s="11">
        <v>0</v>
      </c>
      <c r="M27" s="10">
        <v>4</v>
      </c>
      <c r="N27" s="10">
        <v>0</v>
      </c>
      <c r="O27" s="10">
        <v>0</v>
      </c>
      <c r="P27" s="10">
        <v>1</v>
      </c>
      <c r="Q27" s="10">
        <v>1</v>
      </c>
      <c r="R27" s="10">
        <v>0</v>
      </c>
      <c r="V27" s="10">
        <v>1</v>
      </c>
      <c r="X27" s="12" t="s">
        <v>87</v>
      </c>
      <c r="Y27" s="13" t="s">
        <v>147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N27" s="11">
        <f t="shared" si="7"/>
        <v>1</v>
      </c>
      <c r="AP27" s="14" t="s">
        <v>146</v>
      </c>
      <c r="AQ27" s="15">
        <v>2</v>
      </c>
      <c r="AR27" s="15" t="s">
        <v>85</v>
      </c>
      <c r="AS27" s="15">
        <f t="shared" si="0"/>
        <v>4</v>
      </c>
      <c r="AT27" s="15">
        <v>0</v>
      </c>
      <c r="AU27" s="15">
        <v>1</v>
      </c>
      <c r="AY27" s="17">
        <v>62</v>
      </c>
      <c r="AZ27" s="17">
        <v>0</v>
      </c>
      <c r="BA27" s="54">
        <v>43553.2708333333</v>
      </c>
      <c r="BB27" s="18">
        <v>1</v>
      </c>
      <c r="BC27" s="54">
        <v>43553</v>
      </c>
      <c r="BD27" s="55">
        <v>43553.3236111111</v>
      </c>
      <c r="BE27" s="59">
        <f t="shared" si="8"/>
        <v>5.06805555560277</v>
      </c>
      <c r="BF27" s="60">
        <f t="shared" si="9"/>
        <v>5.06805555560277</v>
      </c>
      <c r="BG27" s="59">
        <f t="shared" si="10"/>
        <v>-0.270833333299379</v>
      </c>
      <c r="BH27" s="60">
        <f t="shared" si="11"/>
        <v>-0.270833333299379</v>
      </c>
      <c r="BI27" s="54">
        <v>43558.3388888889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  <c r="BP27" s="18">
        <v>0</v>
      </c>
      <c r="BQ27" s="18">
        <v>0</v>
      </c>
      <c r="BR27" s="18">
        <v>0</v>
      </c>
      <c r="BS27" s="18">
        <v>0</v>
      </c>
      <c r="BT27" s="18">
        <v>0</v>
      </c>
      <c r="BU27" s="18">
        <v>2</v>
      </c>
      <c r="BV27" s="18" t="s">
        <v>85</v>
      </c>
      <c r="BW27" s="18">
        <v>0</v>
      </c>
      <c r="BX27" s="18">
        <v>0</v>
      </c>
      <c r="BY27" s="18">
        <v>1</v>
      </c>
      <c r="BZ27" s="18">
        <v>1</v>
      </c>
      <c r="CA27" s="23" t="s">
        <v>147</v>
      </c>
      <c r="CB27" s="18">
        <v>0</v>
      </c>
      <c r="CC27" s="18">
        <v>4</v>
      </c>
      <c r="CD27" s="18">
        <v>5</v>
      </c>
      <c r="CE27" s="18">
        <v>6</v>
      </c>
      <c r="CF27" s="17">
        <v>3</v>
      </c>
      <c r="CG27" s="17">
        <v>0</v>
      </c>
      <c r="CH27" s="17">
        <v>0</v>
      </c>
      <c r="CI27" s="17">
        <v>0</v>
      </c>
      <c r="CJ27" s="17">
        <v>0</v>
      </c>
      <c r="CK27" s="17">
        <v>0</v>
      </c>
      <c r="CL27" s="17">
        <v>1</v>
      </c>
      <c r="CM27" s="17">
        <v>1</v>
      </c>
      <c r="CN27" s="17">
        <v>0</v>
      </c>
      <c r="CO27" s="17">
        <v>1</v>
      </c>
      <c r="CP27" s="17">
        <v>0</v>
      </c>
      <c r="CQ27" s="17">
        <v>0</v>
      </c>
      <c r="CR27" s="17">
        <v>0</v>
      </c>
      <c r="CS27" s="17">
        <v>0</v>
      </c>
      <c r="CT27" s="17">
        <v>1</v>
      </c>
      <c r="CU27" s="17">
        <v>0</v>
      </c>
      <c r="DA27" s="68"/>
      <c r="DB27" s="68"/>
      <c r="DC27" s="68"/>
      <c r="DD27" s="68"/>
      <c r="DE27" s="68"/>
      <c r="DF27" s="68"/>
      <c r="DG27" s="68"/>
      <c r="DH27" s="78" t="s">
        <v>89</v>
      </c>
      <c r="DI27" s="78" t="s">
        <v>89</v>
      </c>
      <c r="DJ27" s="78" t="s">
        <v>89</v>
      </c>
      <c r="DK27" s="78" t="s">
        <v>89</v>
      </c>
      <c r="DL27" s="78" t="s">
        <v>89</v>
      </c>
      <c r="DM27" s="78" t="s">
        <v>89</v>
      </c>
      <c r="DN27" s="78" t="s">
        <v>89</v>
      </c>
      <c r="DO27" s="78" t="s">
        <v>89</v>
      </c>
      <c r="DP27" s="78" t="s">
        <v>89</v>
      </c>
      <c r="DQ27" s="78" t="s">
        <v>89</v>
      </c>
      <c r="DR27" s="78" t="s">
        <v>89</v>
      </c>
      <c r="DS27" s="78" t="s">
        <v>89</v>
      </c>
      <c r="DT27" s="78" t="s">
        <v>89</v>
      </c>
      <c r="DU27" s="78" t="s">
        <v>89</v>
      </c>
      <c r="DV27" s="78" t="s">
        <v>89</v>
      </c>
      <c r="DW27" s="78" t="s">
        <v>89</v>
      </c>
    </row>
    <row r="28" ht="18" customHeight="true" spans="1:127">
      <c r="A28" s="2" t="s">
        <v>148</v>
      </c>
      <c r="D28" s="9">
        <v>1</v>
      </c>
      <c r="E28" s="10" t="s">
        <v>85</v>
      </c>
      <c r="F28" s="10">
        <v>0</v>
      </c>
      <c r="G28" s="5" t="s">
        <v>85</v>
      </c>
      <c r="H28" s="10" t="s">
        <v>95</v>
      </c>
      <c r="I28" s="34">
        <v>0</v>
      </c>
      <c r="J28" s="5" t="s">
        <v>95</v>
      </c>
      <c r="K28" s="10">
        <v>0</v>
      </c>
      <c r="L28" s="11">
        <v>1</v>
      </c>
      <c r="M28" s="10">
        <v>14</v>
      </c>
      <c r="N28" s="10">
        <v>0</v>
      </c>
      <c r="O28" s="10">
        <v>1</v>
      </c>
      <c r="P28" s="10">
        <v>0</v>
      </c>
      <c r="Q28" s="10">
        <v>0</v>
      </c>
      <c r="R28" s="10">
        <v>0</v>
      </c>
      <c r="S28" s="10">
        <v>18</v>
      </c>
      <c r="T28" s="10">
        <f>S28-M28</f>
        <v>4</v>
      </c>
      <c r="U28" s="10">
        <v>1</v>
      </c>
      <c r="V28" s="10">
        <v>1</v>
      </c>
      <c r="W28" s="10">
        <v>1</v>
      </c>
      <c r="X28" s="12" t="s">
        <v>101</v>
      </c>
      <c r="Y28" s="13" t="s">
        <v>27</v>
      </c>
      <c r="Z28" s="11">
        <v>1</v>
      </c>
      <c r="AA28" s="11">
        <v>0</v>
      </c>
      <c r="AB28" s="11">
        <v>0</v>
      </c>
      <c r="AC28" s="11">
        <v>1</v>
      </c>
      <c r="AD28" s="11">
        <v>0</v>
      </c>
      <c r="AE28" s="11">
        <v>1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N28" s="11">
        <f t="shared" si="7"/>
        <v>1</v>
      </c>
      <c r="AP28" s="14" t="s">
        <v>148</v>
      </c>
      <c r="AQ28" s="15" t="s">
        <v>99</v>
      </c>
      <c r="AR28" s="15" t="s">
        <v>85</v>
      </c>
      <c r="AS28" s="15">
        <f t="shared" si="0"/>
        <v>14</v>
      </c>
      <c r="AT28" s="15">
        <v>0</v>
      </c>
      <c r="AU28" s="15">
        <v>0</v>
      </c>
      <c r="AV28" s="15">
        <f>SUM(DH28:DW28)</f>
        <v>18</v>
      </c>
      <c r="AW28" s="15">
        <v>1</v>
      </c>
      <c r="AX28" s="15">
        <f>AV28-AS28</f>
        <v>4</v>
      </c>
      <c r="AY28" s="47">
        <v>72</v>
      </c>
      <c r="AZ28" s="16">
        <v>0</v>
      </c>
      <c r="BA28" s="54">
        <v>42973.7916666667</v>
      </c>
      <c r="BB28" s="18">
        <v>1</v>
      </c>
      <c r="BC28" s="54">
        <v>42973</v>
      </c>
      <c r="BD28" s="55">
        <v>42973.4930555556</v>
      </c>
      <c r="BE28" s="19">
        <f t="shared" si="8"/>
        <v>-0.247222222300479</v>
      </c>
      <c r="BF28" s="60">
        <f t="shared" si="9"/>
        <v>-0.247222222300479</v>
      </c>
      <c r="BG28" s="19">
        <f t="shared" si="10"/>
        <v>-0.791666666700621</v>
      </c>
      <c r="BH28" s="60">
        <f t="shared" si="11"/>
        <v>-0.791666666700621</v>
      </c>
      <c r="BI28" s="54">
        <v>42973.5444444444</v>
      </c>
      <c r="BJ28" s="18">
        <v>0</v>
      </c>
      <c r="BK28" s="18">
        <v>1</v>
      </c>
      <c r="BL28" s="18">
        <v>0</v>
      </c>
      <c r="BM28" s="18">
        <v>1</v>
      </c>
      <c r="BN28" s="18">
        <v>0</v>
      </c>
      <c r="BO28" s="18">
        <v>0</v>
      </c>
      <c r="BP28" s="18">
        <v>0</v>
      </c>
      <c r="BQ28" s="18">
        <v>0</v>
      </c>
      <c r="BR28" s="18">
        <v>0</v>
      </c>
      <c r="BS28" s="18">
        <v>0</v>
      </c>
      <c r="BT28" s="18">
        <v>0</v>
      </c>
      <c r="BU28" s="18" t="s">
        <v>99</v>
      </c>
      <c r="BV28" s="18" t="s">
        <v>85</v>
      </c>
      <c r="BW28" s="18">
        <v>1</v>
      </c>
      <c r="BX28" s="18">
        <v>0</v>
      </c>
      <c r="BY28" s="18">
        <v>1</v>
      </c>
      <c r="BZ28" s="18">
        <v>1</v>
      </c>
      <c r="CA28" s="23" t="s">
        <v>27</v>
      </c>
      <c r="CB28" s="18">
        <v>1</v>
      </c>
      <c r="CC28" s="18">
        <v>3</v>
      </c>
      <c r="CD28" s="18">
        <v>4</v>
      </c>
      <c r="CE28" s="18">
        <v>6</v>
      </c>
      <c r="CF28" s="17">
        <v>4</v>
      </c>
      <c r="CG28" s="16">
        <v>1</v>
      </c>
      <c r="CH28" s="16">
        <v>0</v>
      </c>
      <c r="CI28" s="16">
        <v>0</v>
      </c>
      <c r="CJ28" s="16">
        <v>1</v>
      </c>
      <c r="CK28" s="16">
        <v>2</v>
      </c>
      <c r="CL28" s="16">
        <v>2</v>
      </c>
      <c r="CM28" s="16">
        <v>4</v>
      </c>
      <c r="CN28" s="16">
        <v>0</v>
      </c>
      <c r="CO28" s="16">
        <v>3</v>
      </c>
      <c r="CP28" s="16">
        <v>0</v>
      </c>
      <c r="CQ28" s="16">
        <v>0</v>
      </c>
      <c r="CR28" s="16">
        <v>0</v>
      </c>
      <c r="CS28" s="16">
        <v>0</v>
      </c>
      <c r="CT28" s="16">
        <v>1</v>
      </c>
      <c r="CU28" s="16">
        <v>0</v>
      </c>
      <c r="CV28" s="18">
        <v>1</v>
      </c>
      <c r="CW28" s="18">
        <v>2</v>
      </c>
      <c r="CX28" s="18">
        <v>5</v>
      </c>
      <c r="CY28" s="18">
        <v>5</v>
      </c>
      <c r="DA28" s="70">
        <v>4</v>
      </c>
      <c r="DB28" s="70">
        <v>5</v>
      </c>
      <c r="DC28" s="70">
        <v>6</v>
      </c>
      <c r="DD28" s="70">
        <v>1</v>
      </c>
      <c r="DE28" s="70">
        <v>2</v>
      </c>
      <c r="DF28" s="70">
        <v>5</v>
      </c>
      <c r="DG28" s="70">
        <v>5</v>
      </c>
      <c r="DH28" s="79">
        <v>4</v>
      </c>
      <c r="DI28" s="76">
        <v>1</v>
      </c>
      <c r="DJ28" s="76">
        <v>0</v>
      </c>
      <c r="DK28" s="76">
        <v>0</v>
      </c>
      <c r="DL28" s="76">
        <v>1</v>
      </c>
      <c r="DM28" s="76">
        <v>2</v>
      </c>
      <c r="DN28" s="76">
        <v>2</v>
      </c>
      <c r="DO28" s="76">
        <v>4</v>
      </c>
      <c r="DP28" s="76">
        <v>0</v>
      </c>
      <c r="DQ28" s="76">
        <v>3</v>
      </c>
      <c r="DR28" s="76">
        <v>0</v>
      </c>
      <c r="DS28" s="76">
        <v>0</v>
      </c>
      <c r="DT28" s="76">
        <v>0</v>
      </c>
      <c r="DU28" s="76">
        <v>0</v>
      </c>
      <c r="DV28" s="76">
        <v>1</v>
      </c>
      <c r="DW28" s="76">
        <v>0</v>
      </c>
    </row>
    <row r="29" ht="18" customHeight="true" spans="1:127">
      <c r="A29" s="2" t="s">
        <v>149</v>
      </c>
      <c r="D29" s="9">
        <v>1</v>
      </c>
      <c r="E29" s="10" t="s">
        <v>85</v>
      </c>
      <c r="F29" s="10">
        <v>0</v>
      </c>
      <c r="G29" s="5" t="s">
        <v>85</v>
      </c>
      <c r="H29" s="10" t="s">
        <v>95</v>
      </c>
      <c r="I29" s="34">
        <v>0</v>
      </c>
      <c r="J29" s="5" t="s">
        <v>95</v>
      </c>
      <c r="K29" s="10">
        <v>0</v>
      </c>
      <c r="L29" s="11">
        <v>1</v>
      </c>
      <c r="M29" s="10">
        <v>8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38</v>
      </c>
      <c r="T29" s="10">
        <f>S29-M29</f>
        <v>30</v>
      </c>
      <c r="U29" s="10">
        <v>1</v>
      </c>
      <c r="V29" s="10">
        <v>1</v>
      </c>
      <c r="W29" s="10">
        <v>1</v>
      </c>
      <c r="X29" s="12" t="s">
        <v>87</v>
      </c>
      <c r="Y29" s="13" t="s">
        <v>150</v>
      </c>
      <c r="Z29" s="11">
        <v>1</v>
      </c>
      <c r="AA29" s="11">
        <v>0</v>
      </c>
      <c r="AB29" s="11">
        <v>1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1</v>
      </c>
      <c r="AI29" s="11">
        <v>0</v>
      </c>
      <c r="AJ29" s="11">
        <v>0</v>
      </c>
      <c r="AK29" s="11">
        <v>0</v>
      </c>
      <c r="AL29" s="11">
        <v>0</v>
      </c>
      <c r="AN29" s="11">
        <f t="shared" si="7"/>
        <v>1</v>
      </c>
      <c r="AP29" s="14" t="s">
        <v>149</v>
      </c>
      <c r="AQ29" s="15">
        <v>1</v>
      </c>
      <c r="AR29" s="15" t="s">
        <v>85</v>
      </c>
      <c r="AS29" s="15">
        <f t="shared" si="0"/>
        <v>8</v>
      </c>
      <c r="AT29" s="15">
        <v>0</v>
      </c>
      <c r="AU29" s="15">
        <v>0</v>
      </c>
      <c r="AV29" s="15">
        <v>38</v>
      </c>
      <c r="AW29" s="15">
        <v>1</v>
      </c>
      <c r="AX29" s="15">
        <f>AV29-AS29</f>
        <v>30</v>
      </c>
      <c r="AY29" s="47">
        <v>78</v>
      </c>
      <c r="AZ29" s="48">
        <v>1</v>
      </c>
      <c r="BA29" s="54">
        <v>43128.8333333333</v>
      </c>
      <c r="BB29" s="18">
        <v>2</v>
      </c>
      <c r="BC29" s="54">
        <v>43129</v>
      </c>
      <c r="BD29" s="55">
        <v>43129.3576388889</v>
      </c>
      <c r="BE29" s="19">
        <f t="shared" si="8"/>
        <v>4.11250000000291</v>
      </c>
      <c r="BF29" s="60">
        <f t="shared" si="9"/>
        <v>4.11250000000291</v>
      </c>
      <c r="BG29" s="19">
        <f t="shared" si="10"/>
        <v>0.166666666700621</v>
      </c>
      <c r="BH29" s="60">
        <f t="shared" si="11"/>
        <v>0.166666666700621</v>
      </c>
      <c r="BI29" s="54">
        <v>43132.9458333333</v>
      </c>
      <c r="BJ29" s="18">
        <v>1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  <c r="BP29" s="18">
        <v>1</v>
      </c>
      <c r="BQ29" s="18">
        <v>0</v>
      </c>
      <c r="BR29" s="18">
        <v>0</v>
      </c>
      <c r="BS29" s="18">
        <v>0</v>
      </c>
      <c r="BT29" s="18">
        <v>0</v>
      </c>
      <c r="BU29" s="18">
        <v>1</v>
      </c>
      <c r="BV29" s="18" t="s">
        <v>85</v>
      </c>
      <c r="BW29" s="18">
        <v>1</v>
      </c>
      <c r="BX29" s="18">
        <v>0</v>
      </c>
      <c r="BY29" s="18">
        <v>2</v>
      </c>
      <c r="BZ29" s="18">
        <v>1</v>
      </c>
      <c r="CA29" s="23" t="s">
        <v>150</v>
      </c>
      <c r="CB29" s="18">
        <v>1</v>
      </c>
      <c r="CC29" s="18">
        <v>4</v>
      </c>
      <c r="CD29" s="18">
        <v>5</v>
      </c>
      <c r="CE29" s="18">
        <v>6</v>
      </c>
      <c r="CF29" s="17">
        <v>4</v>
      </c>
      <c r="CG29" s="16">
        <v>0</v>
      </c>
      <c r="CH29" s="16">
        <v>0</v>
      </c>
      <c r="CI29" s="16">
        <v>0</v>
      </c>
      <c r="CJ29" s="16">
        <v>0</v>
      </c>
      <c r="CK29" s="16">
        <v>0</v>
      </c>
      <c r="CL29" s="16">
        <v>1</v>
      </c>
      <c r="CM29" s="16">
        <v>0</v>
      </c>
      <c r="CN29" s="16">
        <v>4</v>
      </c>
      <c r="CO29" s="16">
        <v>0</v>
      </c>
      <c r="CP29" s="16">
        <v>3</v>
      </c>
      <c r="CQ29" s="16">
        <v>0</v>
      </c>
      <c r="CR29" s="16">
        <v>0</v>
      </c>
      <c r="CS29" s="16">
        <v>0</v>
      </c>
      <c r="CT29" s="16">
        <v>0</v>
      </c>
      <c r="CU29" s="16">
        <v>0</v>
      </c>
      <c r="DA29" s="67"/>
      <c r="DB29" s="67"/>
      <c r="DC29" s="67"/>
      <c r="DD29" s="67"/>
      <c r="DE29" s="67"/>
      <c r="DF29" s="67"/>
      <c r="DG29" s="67"/>
      <c r="DH29" s="75">
        <v>5</v>
      </c>
      <c r="DI29" s="72">
        <v>3</v>
      </c>
      <c r="DJ29" s="72">
        <v>2</v>
      </c>
      <c r="DK29" s="72">
        <v>2</v>
      </c>
      <c r="DL29" s="72">
        <v>2</v>
      </c>
      <c r="DM29" s="72">
        <v>3</v>
      </c>
      <c r="DN29" s="72">
        <v>3</v>
      </c>
      <c r="DO29" s="72">
        <v>4</v>
      </c>
      <c r="DP29" s="72">
        <v>4</v>
      </c>
      <c r="DQ29" s="72">
        <v>4</v>
      </c>
      <c r="DR29" s="72">
        <v>4</v>
      </c>
      <c r="DS29" s="72">
        <v>0</v>
      </c>
      <c r="DT29" s="72">
        <v>2</v>
      </c>
      <c r="DU29" s="72">
        <v>3</v>
      </c>
      <c r="DV29" s="72">
        <v>2</v>
      </c>
      <c r="DW29" s="72">
        <v>0</v>
      </c>
    </row>
    <row r="30" ht="18" customHeight="true" spans="1:127">
      <c r="A30" s="2" t="s">
        <v>151</v>
      </c>
      <c r="D30" s="9">
        <v>1</v>
      </c>
      <c r="E30" s="10" t="s">
        <v>85</v>
      </c>
      <c r="F30" s="10">
        <v>0</v>
      </c>
      <c r="G30" s="5" t="s">
        <v>85</v>
      </c>
      <c r="H30" s="10" t="s">
        <v>95</v>
      </c>
      <c r="I30" s="34">
        <v>0</v>
      </c>
      <c r="J30" s="5" t="s">
        <v>95</v>
      </c>
      <c r="K30" s="10">
        <v>0</v>
      </c>
      <c r="L30" s="11">
        <v>0</v>
      </c>
      <c r="M30" s="10">
        <v>4</v>
      </c>
      <c r="N30" s="10">
        <v>0</v>
      </c>
      <c r="O30" s="10">
        <v>0</v>
      </c>
      <c r="P30" s="10">
        <v>1</v>
      </c>
      <c r="Q30" s="10">
        <v>1</v>
      </c>
      <c r="R30" s="10">
        <v>0</v>
      </c>
      <c r="S30" s="10">
        <v>5</v>
      </c>
      <c r="T30" s="10">
        <f>S30-M30</f>
        <v>1</v>
      </c>
      <c r="U30" s="10">
        <v>0</v>
      </c>
      <c r="V30" s="10">
        <v>0</v>
      </c>
      <c r="W30" s="10">
        <v>0</v>
      </c>
      <c r="X30" s="12" t="s">
        <v>101</v>
      </c>
      <c r="Y30" s="13" t="s">
        <v>152</v>
      </c>
      <c r="Z30" s="11">
        <v>1</v>
      </c>
      <c r="AA30" s="11">
        <v>0</v>
      </c>
      <c r="AB30" s="11">
        <v>1</v>
      </c>
      <c r="AC30" s="11">
        <v>1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N30" s="11">
        <f t="shared" si="7"/>
        <v>0</v>
      </c>
      <c r="AP30" s="14" t="s">
        <v>151</v>
      </c>
      <c r="AQ30" s="15">
        <v>2</v>
      </c>
      <c r="AR30" s="15" t="s">
        <v>85</v>
      </c>
      <c r="AS30" s="15">
        <f t="shared" si="0"/>
        <v>4</v>
      </c>
      <c r="AT30" s="15">
        <v>0</v>
      </c>
      <c r="AU30" s="15">
        <v>1</v>
      </c>
      <c r="AV30" s="15">
        <f>SUM(DH30:DW30)</f>
        <v>5</v>
      </c>
      <c r="AW30" s="15">
        <v>0</v>
      </c>
      <c r="AX30" s="15">
        <f>AV30-AS30</f>
        <v>1</v>
      </c>
      <c r="AY30" s="47">
        <v>82</v>
      </c>
      <c r="AZ30" s="48">
        <v>1</v>
      </c>
      <c r="BA30" s="54">
        <v>43148</v>
      </c>
      <c r="BB30" s="18">
        <v>0</v>
      </c>
      <c r="BC30" s="54">
        <v>43155</v>
      </c>
      <c r="BD30" s="55">
        <v>43154.6854166667</v>
      </c>
      <c r="BE30" s="19">
        <f t="shared" si="8"/>
        <v>12.7312499999971</v>
      </c>
      <c r="BF30" s="60">
        <f t="shared" si="9"/>
        <v>12.7312499999971</v>
      </c>
      <c r="BG30" s="19">
        <f t="shared" si="10"/>
        <v>7</v>
      </c>
      <c r="BH30" s="60">
        <f t="shared" si="11"/>
        <v>7</v>
      </c>
      <c r="BI30" s="54">
        <v>43160.73125</v>
      </c>
      <c r="BJ30" s="18">
        <v>1</v>
      </c>
      <c r="BK30" s="18">
        <v>1</v>
      </c>
      <c r="BL30" s="18">
        <v>0</v>
      </c>
      <c r="BM30" s="18">
        <v>0</v>
      </c>
      <c r="BN30" s="18">
        <v>0</v>
      </c>
      <c r="BO30" s="18">
        <v>0</v>
      </c>
      <c r="BP30" s="18">
        <v>0</v>
      </c>
      <c r="BQ30" s="18">
        <v>0</v>
      </c>
      <c r="BR30" s="18">
        <v>0</v>
      </c>
      <c r="BS30" s="18">
        <v>0</v>
      </c>
      <c r="BT30" s="18">
        <v>0</v>
      </c>
      <c r="BU30" s="18">
        <v>2</v>
      </c>
      <c r="BV30" s="18" t="s">
        <v>85</v>
      </c>
      <c r="BW30" s="18">
        <v>1</v>
      </c>
      <c r="BX30" s="18">
        <v>0</v>
      </c>
      <c r="BY30" s="18">
        <v>5</v>
      </c>
      <c r="CA30" s="23" t="s">
        <v>152</v>
      </c>
      <c r="CB30" s="18">
        <v>0</v>
      </c>
      <c r="CC30" s="18">
        <v>4</v>
      </c>
      <c r="CD30" s="18">
        <v>5</v>
      </c>
      <c r="CE30" s="18">
        <v>6</v>
      </c>
      <c r="CF30" s="17">
        <v>2</v>
      </c>
      <c r="CG30" s="16">
        <v>0</v>
      </c>
      <c r="CH30" s="16">
        <v>0</v>
      </c>
      <c r="CI30" s="16">
        <v>0</v>
      </c>
      <c r="CJ30" s="16">
        <v>0</v>
      </c>
      <c r="CK30" s="16">
        <v>0</v>
      </c>
      <c r="CL30" s="16">
        <v>1</v>
      </c>
      <c r="CM30" s="16">
        <v>2</v>
      </c>
      <c r="CN30" s="16">
        <v>0</v>
      </c>
      <c r="CO30" s="16">
        <v>1</v>
      </c>
      <c r="CP30" s="16">
        <v>0</v>
      </c>
      <c r="CQ30" s="16">
        <v>0</v>
      </c>
      <c r="CR30" s="16">
        <v>0</v>
      </c>
      <c r="CS30" s="16">
        <v>0</v>
      </c>
      <c r="CT30" s="16">
        <v>0</v>
      </c>
      <c r="CU30" s="16">
        <v>0</v>
      </c>
      <c r="DA30" s="67"/>
      <c r="DB30" s="67"/>
      <c r="DC30" s="67"/>
      <c r="DD30" s="67"/>
      <c r="DE30" s="67"/>
      <c r="DF30" s="67"/>
      <c r="DG30" s="67"/>
      <c r="DH30" s="75">
        <v>2</v>
      </c>
      <c r="DI30" s="72">
        <v>0</v>
      </c>
      <c r="DJ30" s="72">
        <v>0</v>
      </c>
      <c r="DK30" s="72">
        <v>0</v>
      </c>
      <c r="DL30" s="72">
        <v>0</v>
      </c>
      <c r="DM30" s="72">
        <v>0</v>
      </c>
      <c r="DN30" s="72">
        <v>1</v>
      </c>
      <c r="DO30" s="72">
        <v>1</v>
      </c>
      <c r="DP30" s="72">
        <v>0</v>
      </c>
      <c r="DQ30" s="72">
        <v>1</v>
      </c>
      <c r="DR30" s="72">
        <v>0</v>
      </c>
      <c r="DS30" s="72">
        <v>0</v>
      </c>
      <c r="DT30" s="72">
        <v>0</v>
      </c>
      <c r="DU30" s="72">
        <v>0</v>
      </c>
      <c r="DV30" s="72">
        <v>0</v>
      </c>
      <c r="DW30" s="72">
        <v>0</v>
      </c>
    </row>
    <row r="31" ht="18" customHeight="true" spans="1:127">
      <c r="A31" s="2" t="s">
        <v>153</v>
      </c>
      <c r="D31" s="9">
        <v>0</v>
      </c>
      <c r="E31" s="10" t="s">
        <v>91</v>
      </c>
      <c r="F31" s="10">
        <v>1</v>
      </c>
      <c r="G31" s="5" t="s">
        <v>91</v>
      </c>
      <c r="H31" s="10" t="s">
        <v>86</v>
      </c>
      <c r="I31" s="10">
        <v>1</v>
      </c>
      <c r="J31" s="5" t="s">
        <v>86</v>
      </c>
      <c r="K31" s="10">
        <v>0</v>
      </c>
      <c r="L31" s="11">
        <v>0</v>
      </c>
      <c r="M31" s="10">
        <v>1</v>
      </c>
      <c r="N31" s="10">
        <v>0</v>
      </c>
      <c r="O31" s="10">
        <v>0</v>
      </c>
      <c r="P31" s="10">
        <v>1</v>
      </c>
      <c r="Q31" s="10">
        <v>1</v>
      </c>
      <c r="R31" s="10">
        <v>1</v>
      </c>
      <c r="S31" s="10">
        <v>2</v>
      </c>
      <c r="T31" s="10">
        <f>S31-M31</f>
        <v>1</v>
      </c>
      <c r="U31" s="10">
        <v>0</v>
      </c>
      <c r="V31" s="10">
        <v>0</v>
      </c>
      <c r="W31" s="10">
        <v>0</v>
      </c>
      <c r="X31" s="12" t="s">
        <v>87</v>
      </c>
      <c r="Y31" s="13" t="s">
        <v>154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1</v>
      </c>
      <c r="AN31" s="11">
        <f t="shared" si="7"/>
        <v>0</v>
      </c>
      <c r="AP31" s="14" t="s">
        <v>153</v>
      </c>
      <c r="AQ31" s="15">
        <v>3</v>
      </c>
      <c r="AR31" s="15" t="s">
        <v>91</v>
      </c>
      <c r="AS31" s="15">
        <f t="shared" si="0"/>
        <v>1</v>
      </c>
      <c r="AT31" s="42">
        <v>0</v>
      </c>
      <c r="AU31" s="15">
        <v>1</v>
      </c>
      <c r="AV31" s="15">
        <f>SUM(DH31:DW31)</f>
        <v>2</v>
      </c>
      <c r="AW31" s="15">
        <v>0</v>
      </c>
      <c r="AX31" s="15">
        <f>AV31-AS31</f>
        <v>1</v>
      </c>
      <c r="AY31" s="16">
        <v>67</v>
      </c>
      <c r="AZ31" s="16">
        <v>0</v>
      </c>
      <c r="BA31" s="54">
        <v>43539.5</v>
      </c>
      <c r="BB31" s="18">
        <v>1</v>
      </c>
      <c r="BC31" s="54">
        <v>43542</v>
      </c>
      <c r="BD31" s="55">
        <v>43541.6826388889</v>
      </c>
      <c r="BE31" s="19">
        <f t="shared" si="8"/>
        <v>3.16944444440014</v>
      </c>
      <c r="BF31" s="60">
        <f t="shared" si="9"/>
        <v>3.16944444440014</v>
      </c>
      <c r="BG31" s="19">
        <f t="shared" si="10"/>
        <v>2.5</v>
      </c>
      <c r="BH31" s="60">
        <f t="shared" si="11"/>
        <v>2.5</v>
      </c>
      <c r="BI31" s="54">
        <v>43542.6694444444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  <c r="BP31" s="18">
        <v>0</v>
      </c>
      <c r="BQ31" s="18">
        <v>0</v>
      </c>
      <c r="BR31" s="18">
        <v>0</v>
      </c>
      <c r="BS31" s="18">
        <v>0</v>
      </c>
      <c r="BT31" s="18">
        <v>1</v>
      </c>
      <c r="BU31" s="18">
        <v>3</v>
      </c>
      <c r="BV31" s="18" t="s">
        <v>91</v>
      </c>
      <c r="BW31" s="18">
        <v>0</v>
      </c>
      <c r="BX31" s="18">
        <v>0</v>
      </c>
      <c r="BY31" s="18">
        <v>4</v>
      </c>
      <c r="CA31" s="23" t="s">
        <v>154</v>
      </c>
      <c r="CB31" s="18">
        <v>0</v>
      </c>
      <c r="CC31" s="18">
        <v>4</v>
      </c>
      <c r="CD31" s="18">
        <v>5</v>
      </c>
      <c r="CE31" s="18">
        <v>6</v>
      </c>
      <c r="CF31" s="17">
        <v>1</v>
      </c>
      <c r="CG31" s="16">
        <v>0</v>
      </c>
      <c r="CH31" s="16">
        <v>0</v>
      </c>
      <c r="CI31" s="16">
        <v>0</v>
      </c>
      <c r="CJ31" s="16">
        <v>0</v>
      </c>
      <c r="CK31" s="16">
        <v>0</v>
      </c>
      <c r="CL31" s="16">
        <v>0</v>
      </c>
      <c r="CM31" s="16">
        <v>1</v>
      </c>
      <c r="CN31" s="16">
        <v>0</v>
      </c>
      <c r="CO31" s="16">
        <v>0</v>
      </c>
      <c r="CP31" s="16">
        <v>0</v>
      </c>
      <c r="CQ31" s="16">
        <v>0</v>
      </c>
      <c r="CR31" s="16">
        <v>0</v>
      </c>
      <c r="CS31" s="16">
        <v>0</v>
      </c>
      <c r="CT31" s="16">
        <v>0</v>
      </c>
      <c r="CU31" s="16">
        <v>0</v>
      </c>
      <c r="DA31" s="69"/>
      <c r="DB31" s="69"/>
      <c r="DC31" s="69"/>
      <c r="DD31" s="69"/>
      <c r="DE31" s="69"/>
      <c r="DF31" s="69"/>
      <c r="DG31" s="69"/>
      <c r="DH31" s="74">
        <v>1</v>
      </c>
      <c r="DI31" s="77">
        <v>0</v>
      </c>
      <c r="DJ31" s="77">
        <v>0</v>
      </c>
      <c r="DK31" s="77">
        <v>0</v>
      </c>
      <c r="DL31" s="77">
        <v>0</v>
      </c>
      <c r="DM31" s="77">
        <v>0</v>
      </c>
      <c r="DN31" s="77">
        <v>0</v>
      </c>
      <c r="DO31" s="77">
        <v>1</v>
      </c>
      <c r="DP31" s="77">
        <v>0</v>
      </c>
      <c r="DQ31" s="77">
        <v>0</v>
      </c>
      <c r="DR31" s="77">
        <v>0</v>
      </c>
      <c r="DS31" s="77">
        <v>0</v>
      </c>
      <c r="DT31" s="77">
        <v>0</v>
      </c>
      <c r="DU31" s="77">
        <v>0</v>
      </c>
      <c r="DV31" s="77">
        <v>0</v>
      </c>
      <c r="DW31" s="77">
        <v>0</v>
      </c>
    </row>
    <row r="32" ht="18" customHeight="true" spans="1:127">
      <c r="A32" s="2" t="s">
        <v>155</v>
      </c>
      <c r="D32" s="9">
        <v>1</v>
      </c>
      <c r="E32" s="10" t="s">
        <v>91</v>
      </c>
      <c r="F32" s="10">
        <v>1</v>
      </c>
      <c r="G32" s="5" t="s">
        <v>91</v>
      </c>
      <c r="H32" s="10" t="s">
        <v>86</v>
      </c>
      <c r="I32" s="10">
        <v>1</v>
      </c>
      <c r="J32" s="5" t="s">
        <v>86</v>
      </c>
      <c r="K32" s="10">
        <v>0</v>
      </c>
      <c r="L32" s="11">
        <v>0</v>
      </c>
      <c r="M32" s="10">
        <v>3</v>
      </c>
      <c r="N32" s="10">
        <v>0</v>
      </c>
      <c r="O32" s="10">
        <v>0</v>
      </c>
      <c r="P32" s="10">
        <v>1</v>
      </c>
      <c r="Q32" s="10">
        <v>1</v>
      </c>
      <c r="R32" s="10">
        <v>1</v>
      </c>
      <c r="S32" s="10">
        <v>5</v>
      </c>
      <c r="T32" s="10">
        <f>S32-M32</f>
        <v>2</v>
      </c>
      <c r="U32" s="10">
        <v>0</v>
      </c>
      <c r="V32" s="10">
        <v>0</v>
      </c>
      <c r="W32" s="10">
        <v>0</v>
      </c>
      <c r="X32" s="12" t="s">
        <v>87</v>
      </c>
      <c r="Y32" s="13" t="s">
        <v>156</v>
      </c>
      <c r="AN32" s="11">
        <f t="shared" si="7"/>
        <v>0</v>
      </c>
      <c r="AP32" s="14" t="s">
        <v>155</v>
      </c>
      <c r="AQ32" s="15">
        <v>3</v>
      </c>
      <c r="AR32" s="15" t="s">
        <v>91</v>
      </c>
      <c r="AS32" s="15">
        <f t="shared" si="0"/>
        <v>3</v>
      </c>
      <c r="AT32" s="42">
        <v>0</v>
      </c>
      <c r="AU32" s="15">
        <v>1</v>
      </c>
      <c r="AV32" s="15">
        <f>SUM(DH32:DW32)</f>
        <v>5</v>
      </c>
      <c r="AW32" s="15">
        <v>0</v>
      </c>
      <c r="AX32" s="15">
        <f>AV32-AS32</f>
        <v>2</v>
      </c>
      <c r="AY32" s="47">
        <v>47</v>
      </c>
      <c r="AZ32" s="48">
        <v>1</v>
      </c>
      <c r="BA32" s="54">
        <v>42994</v>
      </c>
      <c r="BB32" s="18">
        <v>0</v>
      </c>
      <c r="BC32" s="54">
        <v>43000</v>
      </c>
      <c r="BD32" s="55">
        <v>42999.8909722222</v>
      </c>
      <c r="BE32" s="19">
        <f t="shared" si="8"/>
        <v>6.88680555560131</v>
      </c>
      <c r="BF32" s="60">
        <f t="shared" si="9"/>
        <v>6.88680555560131</v>
      </c>
      <c r="BG32" s="19">
        <f t="shared" si="10"/>
        <v>6</v>
      </c>
      <c r="BH32" s="60">
        <f t="shared" si="11"/>
        <v>6</v>
      </c>
      <c r="BI32" s="54">
        <v>43000.8868055556</v>
      </c>
      <c r="BV32" s="18" t="s">
        <v>91</v>
      </c>
      <c r="BY32" s="18">
        <v>4</v>
      </c>
      <c r="CA32" s="23" t="s">
        <v>156</v>
      </c>
      <c r="CB32" s="18">
        <v>0</v>
      </c>
      <c r="CC32" s="18">
        <v>4</v>
      </c>
      <c r="CD32" s="18">
        <v>5</v>
      </c>
      <c r="CE32" s="18">
        <v>6</v>
      </c>
      <c r="CF32" s="17">
        <v>2</v>
      </c>
      <c r="CG32" s="16">
        <v>0</v>
      </c>
      <c r="CH32" s="16">
        <v>0</v>
      </c>
      <c r="CI32" s="16">
        <v>0</v>
      </c>
      <c r="CJ32" s="16">
        <v>0</v>
      </c>
      <c r="CK32" s="16">
        <v>0</v>
      </c>
      <c r="CL32" s="16">
        <v>0</v>
      </c>
      <c r="CM32" s="16">
        <v>0</v>
      </c>
      <c r="CN32" s="16">
        <v>1</v>
      </c>
      <c r="CO32" s="16">
        <v>0</v>
      </c>
      <c r="CP32" s="16">
        <v>1</v>
      </c>
      <c r="CQ32" s="16">
        <v>1</v>
      </c>
      <c r="CR32" s="16">
        <v>0</v>
      </c>
      <c r="CS32" s="16">
        <v>0</v>
      </c>
      <c r="CT32" s="16">
        <v>0</v>
      </c>
      <c r="CU32" s="16">
        <v>0</v>
      </c>
      <c r="CV32" s="18">
        <v>5</v>
      </c>
      <c r="CW32" s="18">
        <v>5</v>
      </c>
      <c r="CX32" s="18">
        <v>5</v>
      </c>
      <c r="CY32" s="18">
        <v>5</v>
      </c>
      <c r="DA32" s="67">
        <v>4</v>
      </c>
      <c r="DB32" s="67">
        <v>5</v>
      </c>
      <c r="DC32" s="67">
        <v>6</v>
      </c>
      <c r="DD32" s="67">
        <v>5</v>
      </c>
      <c r="DE32" s="67">
        <v>5</v>
      </c>
      <c r="DF32" s="67">
        <v>5</v>
      </c>
      <c r="DG32" s="67">
        <v>5</v>
      </c>
      <c r="DH32" s="75">
        <v>2</v>
      </c>
      <c r="DI32" s="72">
        <v>0</v>
      </c>
      <c r="DJ32" s="72">
        <v>0</v>
      </c>
      <c r="DK32" s="72">
        <v>0</v>
      </c>
      <c r="DL32" s="72">
        <v>0</v>
      </c>
      <c r="DM32" s="72">
        <v>0</v>
      </c>
      <c r="DN32" s="72">
        <v>0</v>
      </c>
      <c r="DO32" s="72">
        <v>0</v>
      </c>
      <c r="DP32" s="72">
        <v>1</v>
      </c>
      <c r="DQ32" s="72">
        <v>0</v>
      </c>
      <c r="DR32" s="72">
        <v>1</v>
      </c>
      <c r="DS32" s="72">
        <v>1</v>
      </c>
      <c r="DT32" s="72">
        <v>0</v>
      </c>
      <c r="DU32" s="72">
        <v>0</v>
      </c>
      <c r="DV32" s="72">
        <v>0</v>
      </c>
      <c r="DW32" s="72">
        <v>0</v>
      </c>
    </row>
    <row r="33" ht="18" hidden="true" customHeight="true" spans="1:127">
      <c r="A33" s="2" t="s">
        <v>157</v>
      </c>
      <c r="D33" s="9">
        <v>0</v>
      </c>
      <c r="E33" s="10" t="s">
        <v>91</v>
      </c>
      <c r="F33" s="10">
        <v>1</v>
      </c>
      <c r="G33" s="5" t="s">
        <v>91</v>
      </c>
      <c r="H33" s="10" t="s">
        <v>95</v>
      </c>
      <c r="I33" s="34">
        <v>0</v>
      </c>
      <c r="J33" s="5" t="s">
        <v>95</v>
      </c>
      <c r="K33" s="10">
        <v>0</v>
      </c>
      <c r="L33" s="11">
        <v>0</v>
      </c>
      <c r="M33" s="10">
        <v>1</v>
      </c>
      <c r="N33" s="10">
        <v>0</v>
      </c>
      <c r="O33" s="10">
        <v>0</v>
      </c>
      <c r="P33" s="10">
        <v>1</v>
      </c>
      <c r="Q33" s="10">
        <v>1</v>
      </c>
      <c r="R33" s="10">
        <v>1</v>
      </c>
      <c r="V33" s="10">
        <v>1</v>
      </c>
      <c r="X33" s="12" t="s">
        <v>87</v>
      </c>
      <c r="Y33" s="13" t="s">
        <v>158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1</v>
      </c>
      <c r="AL33" s="11">
        <v>0</v>
      </c>
      <c r="AN33" s="11">
        <f t="shared" si="7"/>
        <v>1</v>
      </c>
      <c r="AP33" s="14" t="s">
        <v>157</v>
      </c>
      <c r="AQ33" s="15">
        <v>2</v>
      </c>
      <c r="AR33" s="15" t="s">
        <v>91</v>
      </c>
      <c r="AS33" s="15">
        <f t="shared" si="0"/>
        <v>1</v>
      </c>
      <c r="AT33" s="42">
        <v>0</v>
      </c>
      <c r="AU33" s="15">
        <v>1</v>
      </c>
      <c r="AY33" s="17">
        <v>45</v>
      </c>
      <c r="AZ33" s="17">
        <v>1</v>
      </c>
      <c r="BA33" s="54">
        <v>43551.75</v>
      </c>
      <c r="BB33" s="18">
        <v>0</v>
      </c>
      <c r="BC33" s="54">
        <v>43553</v>
      </c>
      <c r="BD33" s="55">
        <v>43553.1548611111</v>
      </c>
      <c r="BE33" s="59">
        <f t="shared" si="8"/>
        <v>1.67500000000291</v>
      </c>
      <c r="BF33" s="60">
        <f t="shared" si="9"/>
        <v>1.67500000000291</v>
      </c>
      <c r="BG33" s="59">
        <f t="shared" si="10"/>
        <v>1.25</v>
      </c>
      <c r="BH33" s="60">
        <f t="shared" si="11"/>
        <v>1.25</v>
      </c>
      <c r="BI33" s="54">
        <v>43553.425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  <c r="BP33" s="18">
        <v>0</v>
      </c>
      <c r="BQ33" s="18">
        <v>0</v>
      </c>
      <c r="BR33" s="18">
        <v>0</v>
      </c>
      <c r="BS33" s="18">
        <v>1</v>
      </c>
      <c r="BT33" s="18">
        <v>0</v>
      </c>
      <c r="BU33" s="18">
        <v>2</v>
      </c>
      <c r="BV33" s="18" t="s">
        <v>91</v>
      </c>
      <c r="BY33" s="18">
        <v>3</v>
      </c>
      <c r="CA33" s="23" t="s">
        <v>158</v>
      </c>
      <c r="CB33" s="18">
        <v>0</v>
      </c>
      <c r="CC33" s="18">
        <v>4</v>
      </c>
      <c r="CD33" s="18">
        <v>5</v>
      </c>
      <c r="CE33" s="18">
        <v>6</v>
      </c>
      <c r="CF33" s="17">
        <v>3</v>
      </c>
      <c r="CG33" s="17">
        <v>0</v>
      </c>
      <c r="CH33" s="17">
        <v>0</v>
      </c>
      <c r="CI33" s="17">
        <v>0</v>
      </c>
      <c r="CJ33" s="17">
        <v>0</v>
      </c>
      <c r="CK33" s="17">
        <v>0</v>
      </c>
      <c r="CL33" s="17">
        <v>0</v>
      </c>
      <c r="CM33" s="17">
        <v>0</v>
      </c>
      <c r="CN33" s="17">
        <v>0</v>
      </c>
      <c r="CO33" s="17">
        <v>0</v>
      </c>
      <c r="CP33" s="17">
        <v>0</v>
      </c>
      <c r="CQ33" s="17">
        <v>1</v>
      </c>
      <c r="CR33" s="17">
        <v>0</v>
      </c>
      <c r="CS33" s="17">
        <v>0</v>
      </c>
      <c r="CT33" s="17">
        <v>0</v>
      </c>
      <c r="CU33" s="17">
        <v>0</v>
      </c>
      <c r="DA33" s="69"/>
      <c r="DB33" s="69"/>
      <c r="DC33" s="69"/>
      <c r="DD33" s="69"/>
      <c r="DE33" s="69"/>
      <c r="DF33" s="69"/>
      <c r="DG33" s="69"/>
      <c r="DH33" s="77" t="s">
        <v>89</v>
      </c>
      <c r="DI33" s="77" t="s">
        <v>89</v>
      </c>
      <c r="DJ33" s="77" t="s">
        <v>89</v>
      </c>
      <c r="DK33" s="77" t="s">
        <v>89</v>
      </c>
      <c r="DL33" s="77" t="s">
        <v>89</v>
      </c>
      <c r="DM33" s="77" t="s">
        <v>89</v>
      </c>
      <c r="DN33" s="77" t="s">
        <v>89</v>
      </c>
      <c r="DO33" s="77" t="s">
        <v>89</v>
      </c>
      <c r="DP33" s="77" t="s">
        <v>89</v>
      </c>
      <c r="DQ33" s="77" t="s">
        <v>89</v>
      </c>
      <c r="DR33" s="77" t="s">
        <v>89</v>
      </c>
      <c r="DS33" s="77" t="s">
        <v>89</v>
      </c>
      <c r="DT33" s="77" t="s">
        <v>89</v>
      </c>
      <c r="DU33" s="77" t="s">
        <v>89</v>
      </c>
      <c r="DV33" s="77" t="s">
        <v>89</v>
      </c>
      <c r="DW33" s="77" t="s">
        <v>89</v>
      </c>
    </row>
    <row r="34" ht="18" customHeight="true" spans="1:127">
      <c r="A34" s="2" t="s">
        <v>159</v>
      </c>
      <c r="D34" s="9">
        <v>1</v>
      </c>
      <c r="E34" s="10" t="s">
        <v>85</v>
      </c>
      <c r="F34" s="10">
        <v>0</v>
      </c>
      <c r="G34" s="5" t="s">
        <v>85</v>
      </c>
      <c r="H34" s="10" t="s">
        <v>95</v>
      </c>
      <c r="I34" s="34">
        <v>0</v>
      </c>
      <c r="J34" s="5" t="s">
        <v>95</v>
      </c>
      <c r="K34" s="10">
        <v>0</v>
      </c>
      <c r="L34" s="11">
        <v>0</v>
      </c>
      <c r="M34" s="10">
        <v>12</v>
      </c>
      <c r="N34" s="10">
        <v>0</v>
      </c>
      <c r="O34" s="10">
        <v>1</v>
      </c>
      <c r="P34" s="10">
        <v>0</v>
      </c>
      <c r="Q34" s="10">
        <v>0</v>
      </c>
      <c r="R34" s="10">
        <v>0</v>
      </c>
      <c r="S34" s="10">
        <v>25</v>
      </c>
      <c r="T34" s="10">
        <f>S34-M34</f>
        <v>13</v>
      </c>
      <c r="U34" s="10">
        <v>1</v>
      </c>
      <c r="V34" s="10">
        <v>1</v>
      </c>
      <c r="W34" s="10">
        <v>1</v>
      </c>
      <c r="X34" s="12" t="s">
        <v>87</v>
      </c>
      <c r="Y34" s="13" t="s">
        <v>160</v>
      </c>
      <c r="AN34" s="11">
        <f t="shared" si="7"/>
        <v>1</v>
      </c>
      <c r="AP34" s="14" t="s">
        <v>159</v>
      </c>
      <c r="AQ34" s="15">
        <v>2</v>
      </c>
      <c r="AR34" s="15" t="s">
        <v>85</v>
      </c>
      <c r="AS34" s="15">
        <f t="shared" si="0"/>
        <v>12</v>
      </c>
      <c r="AT34" s="42">
        <v>0</v>
      </c>
      <c r="AU34" s="15">
        <v>0</v>
      </c>
      <c r="AV34" s="15">
        <f>SUM(DH34:DW34)</f>
        <v>25</v>
      </c>
      <c r="AW34" s="15">
        <v>1</v>
      </c>
      <c r="AX34" s="15">
        <f>AV34-AS34</f>
        <v>13</v>
      </c>
      <c r="AY34" s="47">
        <v>85</v>
      </c>
      <c r="AZ34" s="48">
        <v>1</v>
      </c>
      <c r="BA34" s="54">
        <v>42983</v>
      </c>
      <c r="BB34" s="18">
        <v>0</v>
      </c>
      <c r="BC34" s="54">
        <v>42983</v>
      </c>
      <c r="BD34" s="55">
        <v>42983.6111111111</v>
      </c>
      <c r="BE34" s="19">
        <f t="shared" si="8"/>
        <v>3.56180555559695</v>
      </c>
      <c r="BF34" s="60">
        <f t="shared" si="9"/>
        <v>3.56180555559695</v>
      </c>
      <c r="BG34" s="19">
        <f t="shared" si="10"/>
        <v>0</v>
      </c>
      <c r="BH34" s="60">
        <f t="shared" si="11"/>
        <v>0</v>
      </c>
      <c r="BI34" s="54">
        <v>42986.5618055556</v>
      </c>
      <c r="BV34" s="18" t="s">
        <v>85</v>
      </c>
      <c r="BY34" s="18">
        <v>2</v>
      </c>
      <c r="CA34" s="23" t="s">
        <v>160</v>
      </c>
      <c r="CB34" s="18">
        <v>0</v>
      </c>
      <c r="CC34" s="18">
        <v>2</v>
      </c>
      <c r="CD34" s="18">
        <v>3</v>
      </c>
      <c r="CE34" s="18">
        <v>5</v>
      </c>
      <c r="CF34" s="17">
        <v>4</v>
      </c>
      <c r="CG34" s="16">
        <v>1</v>
      </c>
      <c r="CH34" s="16">
        <v>2</v>
      </c>
      <c r="CI34" s="16">
        <v>0</v>
      </c>
      <c r="CJ34" s="16">
        <v>0</v>
      </c>
      <c r="CK34" s="16">
        <v>0</v>
      </c>
      <c r="CL34" s="16">
        <v>1</v>
      </c>
      <c r="CM34" s="16">
        <v>1</v>
      </c>
      <c r="CN34" s="16">
        <v>2</v>
      </c>
      <c r="CO34" s="16">
        <v>1</v>
      </c>
      <c r="CP34" s="16">
        <v>1</v>
      </c>
      <c r="CQ34" s="16">
        <v>0</v>
      </c>
      <c r="CR34" s="16">
        <v>0</v>
      </c>
      <c r="CS34" s="16">
        <v>2</v>
      </c>
      <c r="CT34" s="16">
        <v>1</v>
      </c>
      <c r="CU34" s="16">
        <v>0</v>
      </c>
      <c r="CV34" s="18">
        <v>4</v>
      </c>
      <c r="CW34" s="18">
        <v>4</v>
      </c>
      <c r="CX34" s="18">
        <v>3</v>
      </c>
      <c r="CY34" s="18">
        <v>4</v>
      </c>
      <c r="DA34" s="70">
        <v>3</v>
      </c>
      <c r="DB34" s="70">
        <v>2</v>
      </c>
      <c r="DC34" s="70">
        <v>5</v>
      </c>
      <c r="DD34" s="70">
        <v>4</v>
      </c>
      <c r="DE34" s="70">
        <v>4</v>
      </c>
      <c r="DF34" s="70">
        <v>2</v>
      </c>
      <c r="DG34" s="70">
        <v>2</v>
      </c>
      <c r="DH34" s="79">
        <v>5</v>
      </c>
      <c r="DI34" s="76">
        <v>0</v>
      </c>
      <c r="DJ34" s="76">
        <v>2</v>
      </c>
      <c r="DK34" s="76">
        <v>2</v>
      </c>
      <c r="DL34" s="76">
        <v>0</v>
      </c>
      <c r="DM34" s="76">
        <v>1</v>
      </c>
      <c r="DN34" s="76">
        <v>1</v>
      </c>
      <c r="DO34" s="76">
        <v>1</v>
      </c>
      <c r="DP34" s="76">
        <v>4</v>
      </c>
      <c r="DQ34" s="76">
        <v>1</v>
      </c>
      <c r="DR34" s="76">
        <v>4</v>
      </c>
      <c r="DS34" s="76">
        <v>0</v>
      </c>
      <c r="DT34" s="76">
        <v>0</v>
      </c>
      <c r="DU34" s="76">
        <v>3</v>
      </c>
      <c r="DV34" s="76">
        <v>1</v>
      </c>
      <c r="DW34" s="76">
        <v>0</v>
      </c>
    </row>
    <row r="35" ht="18" hidden="true" customHeight="true" spans="1:127">
      <c r="A35" s="2" t="s">
        <v>161</v>
      </c>
      <c r="B35" s="8" t="s">
        <v>162</v>
      </c>
      <c r="C35" s="8" t="s">
        <v>162</v>
      </c>
      <c r="G35" s="4"/>
      <c r="J35" s="4"/>
      <c r="K35" s="10">
        <v>0</v>
      </c>
      <c r="L35" s="11">
        <v>1</v>
      </c>
      <c r="M35" s="10">
        <v>13</v>
      </c>
      <c r="N35" s="10">
        <v>0</v>
      </c>
      <c r="O35" s="10">
        <v>1</v>
      </c>
      <c r="P35" s="10">
        <v>0</v>
      </c>
      <c r="Q35" s="10">
        <v>0</v>
      </c>
      <c r="R35" s="10">
        <v>0</v>
      </c>
      <c r="S35" s="10">
        <v>9</v>
      </c>
      <c r="T35" s="10">
        <f>S35-M35</f>
        <v>-4</v>
      </c>
      <c r="U35" s="10">
        <v>0</v>
      </c>
      <c r="V35" s="10">
        <v>1</v>
      </c>
      <c r="W35" s="10">
        <v>1</v>
      </c>
      <c r="Y35" s="13" t="s">
        <v>163</v>
      </c>
      <c r="AP35" s="14" t="s">
        <v>161</v>
      </c>
      <c r="AQ35" s="15" t="s">
        <v>164</v>
      </c>
      <c r="AR35" s="15" t="s">
        <v>164</v>
      </c>
      <c r="AS35" s="15">
        <f t="shared" si="0"/>
        <v>13</v>
      </c>
      <c r="AT35" s="42">
        <v>0</v>
      </c>
      <c r="AU35" s="15">
        <v>0</v>
      </c>
      <c r="AV35" s="15">
        <f>SUM(DH35:DW35)</f>
        <v>9</v>
      </c>
      <c r="AW35" s="15">
        <v>0</v>
      </c>
      <c r="AX35" s="15">
        <f>AV35-AS35</f>
        <v>-4</v>
      </c>
      <c r="AY35" s="45">
        <v>73</v>
      </c>
      <c r="AZ35" s="46">
        <v>1</v>
      </c>
      <c r="BA35" s="54">
        <v>42991.3333333333</v>
      </c>
      <c r="BB35" s="18">
        <v>0</v>
      </c>
      <c r="BC35" s="54">
        <v>42991</v>
      </c>
      <c r="BD35" s="55">
        <v>42991.3611111111</v>
      </c>
      <c r="BE35" s="59">
        <v>1.04097222222481</v>
      </c>
      <c r="BF35" s="61"/>
      <c r="BG35" s="59">
        <v>-1</v>
      </c>
      <c r="BH35" s="61"/>
      <c r="BI35" s="54">
        <v>42992.5201388889</v>
      </c>
      <c r="BU35" s="18" t="s">
        <v>165</v>
      </c>
      <c r="BY35" s="18">
        <v>2</v>
      </c>
      <c r="CA35" s="23" t="s">
        <v>163</v>
      </c>
      <c r="CB35" s="18">
        <v>1</v>
      </c>
      <c r="CC35" s="18">
        <v>4</v>
      </c>
      <c r="CD35" s="18">
        <v>3</v>
      </c>
      <c r="CE35" s="18">
        <v>6</v>
      </c>
      <c r="CF35" s="17">
        <v>4</v>
      </c>
      <c r="CG35" s="17">
        <v>0</v>
      </c>
      <c r="CH35" s="17">
        <v>1</v>
      </c>
      <c r="CI35" s="17">
        <v>1</v>
      </c>
      <c r="CJ35" s="17">
        <v>0</v>
      </c>
      <c r="CK35" s="17">
        <v>0</v>
      </c>
      <c r="CL35" s="17">
        <v>1</v>
      </c>
      <c r="CM35" s="17">
        <v>0</v>
      </c>
      <c r="CN35" s="17">
        <v>4</v>
      </c>
      <c r="CO35" s="17">
        <v>0</v>
      </c>
      <c r="CP35" s="17">
        <v>3</v>
      </c>
      <c r="CQ35" s="17">
        <v>0</v>
      </c>
      <c r="CR35" s="17">
        <v>1</v>
      </c>
      <c r="CS35" s="17">
        <v>1</v>
      </c>
      <c r="CT35" s="17">
        <v>1</v>
      </c>
      <c r="CU35" s="17">
        <v>0</v>
      </c>
      <c r="CV35" s="18">
        <v>4</v>
      </c>
      <c r="CW35" s="18">
        <v>4</v>
      </c>
      <c r="CX35" s="18">
        <v>0</v>
      </c>
      <c r="CY35" s="18">
        <v>2</v>
      </c>
      <c r="DA35" s="70">
        <v>4</v>
      </c>
      <c r="DB35" s="70">
        <v>5</v>
      </c>
      <c r="DC35" s="70">
        <v>6</v>
      </c>
      <c r="DD35" s="70">
        <v>5</v>
      </c>
      <c r="DE35" s="70">
        <v>5</v>
      </c>
      <c r="DF35" s="70">
        <v>3</v>
      </c>
      <c r="DG35" s="70">
        <v>3</v>
      </c>
      <c r="DH35" s="76">
        <v>4</v>
      </c>
      <c r="DI35" s="76">
        <v>0</v>
      </c>
      <c r="DJ35" s="76">
        <v>0</v>
      </c>
      <c r="DK35" s="76">
        <v>0</v>
      </c>
      <c r="DL35" s="76">
        <v>0</v>
      </c>
      <c r="DM35" s="76">
        <v>0</v>
      </c>
      <c r="DN35" s="76">
        <v>0</v>
      </c>
      <c r="DO35" s="76">
        <v>0</v>
      </c>
      <c r="DP35" s="76">
        <v>2</v>
      </c>
      <c r="DQ35" s="76">
        <v>0</v>
      </c>
      <c r="DR35" s="76">
        <v>2</v>
      </c>
      <c r="DS35" s="76">
        <v>0</v>
      </c>
      <c r="DT35" s="76">
        <v>0</v>
      </c>
      <c r="DU35" s="76">
        <v>0</v>
      </c>
      <c r="DV35" s="76">
        <v>1</v>
      </c>
      <c r="DW35" s="76">
        <v>0</v>
      </c>
    </row>
    <row r="36" ht="18" hidden="true" customHeight="true" spans="1:127">
      <c r="A36" s="2" t="s">
        <v>166</v>
      </c>
      <c r="B36" s="28" t="s">
        <v>167</v>
      </c>
      <c r="C36" s="28" t="s">
        <v>167</v>
      </c>
      <c r="G36" s="4"/>
      <c r="J36" s="4"/>
      <c r="K36" s="10">
        <v>0</v>
      </c>
      <c r="L36" s="11">
        <v>1</v>
      </c>
      <c r="M36" s="10">
        <v>5</v>
      </c>
      <c r="N36" s="10">
        <v>0</v>
      </c>
      <c r="O36" s="10">
        <v>0</v>
      </c>
      <c r="P36" s="10">
        <v>1</v>
      </c>
      <c r="Q36" s="10">
        <v>0</v>
      </c>
      <c r="R36" s="10">
        <v>0</v>
      </c>
      <c r="S36" s="10">
        <v>13</v>
      </c>
      <c r="T36" s="10">
        <f>S36-M36</f>
        <v>8</v>
      </c>
      <c r="U36" s="10">
        <v>1</v>
      </c>
      <c r="V36" s="10">
        <v>0</v>
      </c>
      <c r="W36" s="10">
        <v>1</v>
      </c>
      <c r="X36" s="12" t="s">
        <v>87</v>
      </c>
      <c r="Y36" s="13" t="s">
        <v>168</v>
      </c>
      <c r="AP36" s="14" t="s">
        <v>166</v>
      </c>
      <c r="AQ36" s="15">
        <v>1</v>
      </c>
      <c r="AR36" s="15" t="s">
        <v>91</v>
      </c>
      <c r="AS36" s="15">
        <f t="shared" si="0"/>
        <v>5</v>
      </c>
      <c r="AT36" s="42">
        <v>0</v>
      </c>
      <c r="AU36" s="15">
        <v>1</v>
      </c>
      <c r="AV36" s="15">
        <f>SUM(DH36:DW36)</f>
        <v>13</v>
      </c>
      <c r="AW36" s="15">
        <v>1</v>
      </c>
      <c r="AX36" s="15">
        <f>AV36-AS36</f>
        <v>8</v>
      </c>
      <c r="AY36" s="45">
        <v>73</v>
      </c>
      <c r="AZ36" s="46">
        <v>1</v>
      </c>
      <c r="BA36" s="54">
        <v>43065.4166666667</v>
      </c>
      <c r="BB36" s="18">
        <v>1</v>
      </c>
      <c r="BC36" s="54">
        <v>43065</v>
      </c>
      <c r="BD36" s="55">
        <v>43065.53125</v>
      </c>
      <c r="BE36" s="59">
        <v>4.24930555555329</v>
      </c>
      <c r="BF36" s="61"/>
      <c r="BG36" s="59">
        <v>0.375</v>
      </c>
      <c r="BH36" s="61"/>
      <c r="BI36" s="54">
        <v>43068.5645833333</v>
      </c>
      <c r="BY36" s="18">
        <v>2</v>
      </c>
      <c r="CA36" s="23" t="s">
        <v>168</v>
      </c>
      <c r="CB36" s="18">
        <v>1</v>
      </c>
      <c r="CC36" s="18">
        <v>4</v>
      </c>
      <c r="CD36" s="18">
        <v>5</v>
      </c>
      <c r="CE36" s="18">
        <v>6</v>
      </c>
      <c r="CF36" s="17">
        <v>2</v>
      </c>
      <c r="CG36" s="17">
        <v>0</v>
      </c>
      <c r="CH36" s="17">
        <v>0</v>
      </c>
      <c r="CI36" s="17">
        <v>0</v>
      </c>
      <c r="CJ36" s="17">
        <v>0</v>
      </c>
      <c r="CK36" s="17">
        <v>0</v>
      </c>
      <c r="CL36" s="17">
        <v>0</v>
      </c>
      <c r="CM36" s="17">
        <v>0</v>
      </c>
      <c r="CN36" s="17">
        <v>2</v>
      </c>
      <c r="CO36" s="17">
        <v>0</v>
      </c>
      <c r="CP36" s="17">
        <v>2</v>
      </c>
      <c r="CQ36" s="17">
        <v>0</v>
      </c>
      <c r="CR36" s="17">
        <v>0</v>
      </c>
      <c r="CS36" s="17">
        <v>0</v>
      </c>
      <c r="CT36" s="17">
        <v>1</v>
      </c>
      <c r="CU36" s="17">
        <v>0</v>
      </c>
      <c r="DA36" s="67"/>
      <c r="DB36" s="67"/>
      <c r="DC36" s="67"/>
      <c r="DD36" s="67"/>
      <c r="DE36" s="67"/>
      <c r="DF36" s="67"/>
      <c r="DG36" s="67"/>
      <c r="DH36" s="72">
        <v>4</v>
      </c>
      <c r="DI36" s="72">
        <v>0</v>
      </c>
      <c r="DJ36" s="72">
        <v>0</v>
      </c>
      <c r="DK36" s="72">
        <v>0</v>
      </c>
      <c r="DL36" s="72">
        <v>0</v>
      </c>
      <c r="DM36" s="72">
        <v>2</v>
      </c>
      <c r="DN36" s="72">
        <v>1</v>
      </c>
      <c r="DO36" s="72">
        <v>0</v>
      </c>
      <c r="DP36" s="72">
        <v>2</v>
      </c>
      <c r="DQ36" s="72">
        <v>0</v>
      </c>
      <c r="DR36" s="72">
        <v>2</v>
      </c>
      <c r="DS36" s="72">
        <v>1</v>
      </c>
      <c r="DT36" s="72">
        <v>0</v>
      </c>
      <c r="DU36" s="72">
        <v>0</v>
      </c>
      <c r="DV36" s="72">
        <v>1</v>
      </c>
      <c r="DW36" s="72">
        <v>0</v>
      </c>
    </row>
    <row r="37" ht="18" customHeight="true" spans="1:127">
      <c r="A37" s="2" t="s">
        <v>169</v>
      </c>
      <c r="D37" s="9">
        <v>1</v>
      </c>
      <c r="E37" s="10" t="s">
        <v>91</v>
      </c>
      <c r="F37" s="10">
        <v>1</v>
      </c>
      <c r="G37" s="5" t="s">
        <v>91</v>
      </c>
      <c r="H37" s="10" t="s">
        <v>86</v>
      </c>
      <c r="I37" s="10">
        <v>1</v>
      </c>
      <c r="J37" s="5" t="s">
        <v>86</v>
      </c>
      <c r="K37" s="10">
        <v>0</v>
      </c>
      <c r="L37" s="11">
        <v>0</v>
      </c>
      <c r="M37" s="10">
        <v>0</v>
      </c>
      <c r="N37" s="10">
        <v>0</v>
      </c>
      <c r="O37" s="10">
        <v>0</v>
      </c>
      <c r="P37" s="10">
        <v>1</v>
      </c>
      <c r="Q37" s="10">
        <v>1</v>
      </c>
      <c r="R37" s="10">
        <v>1</v>
      </c>
      <c r="S37" s="10">
        <v>2</v>
      </c>
      <c r="T37" s="10">
        <f>S37-M37</f>
        <v>2</v>
      </c>
      <c r="U37" s="10">
        <v>0</v>
      </c>
      <c r="V37" s="10">
        <v>0</v>
      </c>
      <c r="W37" s="10">
        <v>0</v>
      </c>
      <c r="X37" s="12" t="s">
        <v>87</v>
      </c>
      <c r="Y37" s="13" t="s">
        <v>154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1</v>
      </c>
      <c r="AI37" s="11">
        <v>0</v>
      </c>
      <c r="AJ37" s="11">
        <v>0</v>
      </c>
      <c r="AK37" s="11">
        <v>0</v>
      </c>
      <c r="AL37" s="11">
        <v>1</v>
      </c>
      <c r="AN37" s="11">
        <f>_xlfn.IFS(DH37&lt;=2,0,DH37&gt;=3,1)</f>
        <v>0</v>
      </c>
      <c r="AP37" s="14" t="s">
        <v>169</v>
      </c>
      <c r="AQ37" s="15">
        <v>3</v>
      </c>
      <c r="AR37" s="15" t="s">
        <v>91</v>
      </c>
      <c r="AS37" s="15">
        <f t="shared" si="0"/>
        <v>0</v>
      </c>
      <c r="AT37" s="15">
        <v>0</v>
      </c>
      <c r="AU37" s="15">
        <v>1</v>
      </c>
      <c r="AV37" s="15">
        <f>SUM(DH37:DW37)</f>
        <v>2</v>
      </c>
      <c r="AW37" s="15">
        <v>0</v>
      </c>
      <c r="AX37" s="15">
        <f>AV37-AS37</f>
        <v>2</v>
      </c>
      <c r="AY37" s="16">
        <v>69</v>
      </c>
      <c r="AZ37" s="16">
        <v>1</v>
      </c>
      <c r="BA37" s="54">
        <v>43543.9583333333</v>
      </c>
      <c r="BB37" s="18">
        <v>0</v>
      </c>
      <c r="BC37" s="54">
        <v>43545</v>
      </c>
      <c r="BD37" s="55">
        <v>43544.8493055556</v>
      </c>
      <c r="BE37" s="19">
        <f>BF37</f>
        <v>1.02500000000146</v>
      </c>
      <c r="BF37" s="60">
        <f>BI37-BA37</f>
        <v>1.02500000000146</v>
      </c>
      <c r="BG37" s="19">
        <f>BH37</f>
        <v>1.04166666670062</v>
      </c>
      <c r="BH37" s="60">
        <f>BC37-BA37</f>
        <v>1.04166666670062</v>
      </c>
      <c r="BI37" s="54">
        <v>43544.9833333333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  <c r="BP37" s="18">
        <v>1</v>
      </c>
      <c r="BQ37" s="18">
        <v>0</v>
      </c>
      <c r="BR37" s="18">
        <v>0</v>
      </c>
      <c r="BS37" s="18">
        <v>0</v>
      </c>
      <c r="BT37" s="18">
        <v>1</v>
      </c>
      <c r="BU37" s="18">
        <v>3</v>
      </c>
      <c r="BV37" s="18" t="s">
        <v>91</v>
      </c>
      <c r="BY37" s="18">
        <v>4</v>
      </c>
      <c r="CA37" s="23" t="s">
        <v>154</v>
      </c>
      <c r="CB37" s="18">
        <v>0</v>
      </c>
      <c r="CC37" s="18">
        <v>4</v>
      </c>
      <c r="CD37" s="18">
        <v>5</v>
      </c>
      <c r="CE37" s="18">
        <v>6</v>
      </c>
      <c r="CF37" s="17">
        <v>1</v>
      </c>
      <c r="CG37" s="16">
        <v>0</v>
      </c>
      <c r="CH37" s="16">
        <v>0</v>
      </c>
      <c r="CI37" s="16">
        <v>0</v>
      </c>
      <c r="CJ37" s="16">
        <v>0</v>
      </c>
      <c r="CK37" s="16">
        <v>0</v>
      </c>
      <c r="CL37" s="16">
        <v>0</v>
      </c>
      <c r="CM37" s="16">
        <v>0</v>
      </c>
      <c r="CN37" s="16">
        <v>0</v>
      </c>
      <c r="CO37" s="16">
        <v>0</v>
      </c>
      <c r="CP37" s="16">
        <v>0</v>
      </c>
      <c r="CQ37" s="16">
        <v>0</v>
      </c>
      <c r="CR37" s="16">
        <v>0</v>
      </c>
      <c r="CS37" s="16">
        <v>0</v>
      </c>
      <c r="CT37" s="16">
        <v>0</v>
      </c>
      <c r="CU37" s="16">
        <v>0</v>
      </c>
      <c r="DA37" s="69"/>
      <c r="DB37" s="69"/>
      <c r="DC37" s="69"/>
      <c r="DD37" s="69"/>
      <c r="DE37" s="69"/>
      <c r="DF37" s="69"/>
      <c r="DG37" s="69"/>
      <c r="DH37" s="74">
        <v>1</v>
      </c>
      <c r="DI37" s="77">
        <v>0</v>
      </c>
      <c r="DJ37" s="77">
        <v>0</v>
      </c>
      <c r="DK37" s="77">
        <v>0</v>
      </c>
      <c r="DL37" s="77">
        <v>0</v>
      </c>
      <c r="DM37" s="77">
        <v>0</v>
      </c>
      <c r="DN37" s="77">
        <v>0</v>
      </c>
      <c r="DO37" s="77">
        <v>0</v>
      </c>
      <c r="DP37" s="77">
        <v>0</v>
      </c>
      <c r="DQ37" s="77">
        <v>0</v>
      </c>
      <c r="DR37" s="77">
        <v>0</v>
      </c>
      <c r="DS37" s="77">
        <v>1</v>
      </c>
      <c r="DT37" s="77">
        <v>0</v>
      </c>
      <c r="DU37" s="77">
        <v>0</v>
      </c>
      <c r="DV37" s="77">
        <v>0</v>
      </c>
      <c r="DW37" s="77">
        <v>0</v>
      </c>
    </row>
    <row r="38" ht="18" customHeight="true" spans="1:127">
      <c r="A38" s="2" t="s">
        <v>170</v>
      </c>
      <c r="D38" s="9">
        <v>1</v>
      </c>
      <c r="E38" s="10" t="s">
        <v>85</v>
      </c>
      <c r="F38" s="10">
        <v>0</v>
      </c>
      <c r="G38" s="5" t="s">
        <v>85</v>
      </c>
      <c r="H38" s="10" t="s">
        <v>95</v>
      </c>
      <c r="I38" s="34">
        <v>0</v>
      </c>
      <c r="J38" s="5" t="s">
        <v>95</v>
      </c>
      <c r="K38" s="10">
        <v>0</v>
      </c>
      <c r="L38" s="11">
        <v>0</v>
      </c>
      <c r="M38" s="10">
        <v>2</v>
      </c>
      <c r="N38" s="10">
        <v>0</v>
      </c>
      <c r="O38" s="10">
        <v>0</v>
      </c>
      <c r="P38" s="10">
        <v>1</v>
      </c>
      <c r="Q38" s="10">
        <v>1</v>
      </c>
      <c r="R38" s="10">
        <v>1</v>
      </c>
      <c r="S38" s="10">
        <v>3</v>
      </c>
      <c r="T38" s="10">
        <f>S38-M38</f>
        <v>1</v>
      </c>
      <c r="U38" s="10">
        <v>0</v>
      </c>
      <c r="V38" s="10">
        <v>0</v>
      </c>
      <c r="W38" s="10">
        <v>0</v>
      </c>
      <c r="X38" s="12" t="s">
        <v>101</v>
      </c>
      <c r="Y38" s="13" t="s">
        <v>171</v>
      </c>
      <c r="AB38" s="11">
        <v>1</v>
      </c>
      <c r="AC38" s="11">
        <v>1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1</v>
      </c>
      <c r="AJ38" s="11">
        <v>0</v>
      </c>
      <c r="AK38" s="11">
        <v>0</v>
      </c>
      <c r="AL38" s="11">
        <v>0</v>
      </c>
      <c r="AN38" s="11">
        <f>_xlfn.IFS(DH38&lt;=2,0,DH38&gt;=3,1)</f>
        <v>0</v>
      </c>
      <c r="AP38" s="14" t="s">
        <v>170</v>
      </c>
      <c r="AQ38" s="15">
        <v>2</v>
      </c>
      <c r="AR38" s="15" t="s">
        <v>85</v>
      </c>
      <c r="AS38" s="15">
        <f t="shared" si="0"/>
        <v>2</v>
      </c>
      <c r="AT38" s="42">
        <v>0</v>
      </c>
      <c r="AU38" s="15">
        <v>1</v>
      </c>
      <c r="AV38" s="15">
        <f>SUM(DH38:DW38)</f>
        <v>3</v>
      </c>
      <c r="AW38" s="15">
        <v>0</v>
      </c>
      <c r="AX38" s="15">
        <f>AV38-AS38</f>
        <v>1</v>
      </c>
      <c r="AY38" s="47">
        <v>74</v>
      </c>
      <c r="AZ38" s="48">
        <v>1</v>
      </c>
      <c r="BA38" s="54">
        <v>42997.125</v>
      </c>
      <c r="BB38" s="18">
        <v>2</v>
      </c>
      <c r="BC38" s="54">
        <v>42997</v>
      </c>
      <c r="BD38" s="55">
        <v>42997.4083333333</v>
      </c>
      <c r="BE38" s="19">
        <f>BF38</f>
        <v>2.32569444440014</v>
      </c>
      <c r="BF38" s="60">
        <f>BI38-BA38</f>
        <v>2.32569444440014</v>
      </c>
      <c r="BG38" s="19">
        <f>BH38</f>
        <v>-0.125</v>
      </c>
      <c r="BH38" s="60">
        <f>BC38-BA38</f>
        <v>-0.125</v>
      </c>
      <c r="BI38" s="54">
        <v>42999.4506944444</v>
      </c>
      <c r="BJ38" s="18">
        <v>1</v>
      </c>
      <c r="BK38" s="18">
        <v>1</v>
      </c>
      <c r="BL38" s="18">
        <v>0</v>
      </c>
      <c r="BM38" s="18">
        <v>0</v>
      </c>
      <c r="BN38" s="18">
        <v>0</v>
      </c>
      <c r="BO38" s="18">
        <v>0</v>
      </c>
      <c r="BP38" s="18">
        <v>0</v>
      </c>
      <c r="BQ38" s="18">
        <v>1</v>
      </c>
      <c r="BR38" s="18">
        <v>0</v>
      </c>
      <c r="BS38" s="18">
        <v>0</v>
      </c>
      <c r="BT38" s="18">
        <v>0</v>
      </c>
      <c r="BV38" s="18" t="s">
        <v>85</v>
      </c>
      <c r="BY38" s="18">
        <v>1</v>
      </c>
      <c r="CA38" s="23" t="s">
        <v>171</v>
      </c>
      <c r="CB38" s="18">
        <v>0</v>
      </c>
      <c r="CC38" s="18">
        <v>4</v>
      </c>
      <c r="CD38" s="18">
        <v>5</v>
      </c>
      <c r="CE38" s="18">
        <v>6</v>
      </c>
      <c r="CF38" s="17">
        <v>1</v>
      </c>
      <c r="CG38" s="16">
        <v>0</v>
      </c>
      <c r="CH38" s="16">
        <v>0</v>
      </c>
      <c r="CI38" s="16">
        <v>0</v>
      </c>
      <c r="CJ38" s="16">
        <v>0</v>
      </c>
      <c r="CK38" s="16">
        <v>0</v>
      </c>
      <c r="CL38" s="16">
        <v>0</v>
      </c>
      <c r="CM38" s="16">
        <v>1</v>
      </c>
      <c r="CN38" s="16">
        <v>0</v>
      </c>
      <c r="CO38" s="16">
        <v>1</v>
      </c>
      <c r="CP38" s="16">
        <v>0</v>
      </c>
      <c r="CQ38" s="16">
        <v>0</v>
      </c>
      <c r="CR38" s="16">
        <v>0</v>
      </c>
      <c r="CS38" s="16">
        <v>0</v>
      </c>
      <c r="CT38" s="16">
        <v>0</v>
      </c>
      <c r="CU38" s="16">
        <v>0</v>
      </c>
      <c r="CV38" s="18">
        <v>4</v>
      </c>
      <c r="CW38" s="18">
        <v>4</v>
      </c>
      <c r="CX38" s="18">
        <v>5</v>
      </c>
      <c r="CY38" s="18">
        <v>5</v>
      </c>
      <c r="DA38" s="67">
        <v>4</v>
      </c>
      <c r="DB38" s="67">
        <v>5</v>
      </c>
      <c r="DC38" s="67">
        <v>6</v>
      </c>
      <c r="DD38" s="67">
        <v>4</v>
      </c>
      <c r="DE38" s="67">
        <v>4</v>
      </c>
      <c r="DF38" s="67">
        <v>5</v>
      </c>
      <c r="DG38" s="67">
        <v>5</v>
      </c>
      <c r="DH38" s="75">
        <v>1</v>
      </c>
      <c r="DI38" s="72">
        <v>0</v>
      </c>
      <c r="DJ38" s="72">
        <v>0</v>
      </c>
      <c r="DK38" s="72">
        <v>0</v>
      </c>
      <c r="DL38" s="72">
        <v>0</v>
      </c>
      <c r="DM38" s="72">
        <v>0</v>
      </c>
      <c r="DN38" s="72">
        <v>0</v>
      </c>
      <c r="DO38" s="72">
        <v>1</v>
      </c>
      <c r="DP38" s="72">
        <v>0</v>
      </c>
      <c r="DQ38" s="72">
        <v>1</v>
      </c>
      <c r="DR38" s="72">
        <v>0</v>
      </c>
      <c r="DS38" s="72">
        <v>0</v>
      </c>
      <c r="DT38" s="72">
        <v>0</v>
      </c>
      <c r="DU38" s="72">
        <v>0</v>
      </c>
      <c r="DV38" s="72">
        <v>0</v>
      </c>
      <c r="DW38" s="72">
        <v>0</v>
      </c>
    </row>
    <row r="39" ht="18" hidden="true" customHeight="true" spans="1:127">
      <c r="A39" s="2" t="s">
        <v>172</v>
      </c>
      <c r="D39" s="9">
        <v>1</v>
      </c>
      <c r="E39" s="10" t="s">
        <v>85</v>
      </c>
      <c r="F39" s="10">
        <v>0</v>
      </c>
      <c r="G39" s="5" t="s">
        <v>85</v>
      </c>
      <c r="H39" s="10" t="s">
        <v>86</v>
      </c>
      <c r="I39" s="10">
        <v>1</v>
      </c>
      <c r="J39" s="5" t="s">
        <v>86</v>
      </c>
      <c r="K39" s="10">
        <v>0</v>
      </c>
      <c r="L39" s="11">
        <v>1</v>
      </c>
      <c r="X39" s="12" t="s">
        <v>87</v>
      </c>
      <c r="Y39" s="13" t="s">
        <v>173</v>
      </c>
      <c r="AP39" s="14" t="s">
        <v>172</v>
      </c>
      <c r="AQ39" s="15">
        <v>3</v>
      </c>
      <c r="AR39" s="15" t="s">
        <v>85</v>
      </c>
      <c r="AT39" s="42"/>
      <c r="AY39" s="45">
        <v>79</v>
      </c>
      <c r="AZ39" s="46">
        <v>0</v>
      </c>
      <c r="BA39" s="54">
        <v>43020</v>
      </c>
      <c r="BB39" s="18">
        <v>0</v>
      </c>
      <c r="BC39" s="54">
        <v>43020</v>
      </c>
      <c r="BD39" s="55">
        <v>43020.69375</v>
      </c>
      <c r="BE39" s="59">
        <v>0.807638888894871</v>
      </c>
      <c r="BF39" s="61"/>
      <c r="BG39" s="59">
        <v>-1</v>
      </c>
      <c r="BH39" s="61"/>
      <c r="BI39" s="54">
        <v>43020.7993055556</v>
      </c>
      <c r="BV39" s="18" t="s">
        <v>85</v>
      </c>
      <c r="BY39" s="18">
        <v>2</v>
      </c>
      <c r="CA39" s="23" t="s">
        <v>173</v>
      </c>
      <c r="CB39" s="18">
        <v>1</v>
      </c>
      <c r="CC39" s="18">
        <v>3</v>
      </c>
      <c r="CD39" s="18" t="s">
        <v>136</v>
      </c>
      <c r="CE39" s="18">
        <v>6</v>
      </c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8">
        <v>5</v>
      </c>
      <c r="CW39" s="18">
        <v>5</v>
      </c>
      <c r="CX39" s="18">
        <v>4</v>
      </c>
      <c r="CY39" s="18">
        <v>2</v>
      </c>
      <c r="DA39" s="70"/>
      <c r="DB39" s="70"/>
      <c r="DC39" s="70"/>
      <c r="DD39" s="70"/>
      <c r="DE39" s="70"/>
      <c r="DF39" s="70"/>
      <c r="DG39" s="70"/>
      <c r="DH39" s="76"/>
      <c r="DI39" s="76"/>
      <c r="DJ39" s="76"/>
      <c r="DK39" s="76"/>
      <c r="DL39" s="76"/>
      <c r="DM39" s="76"/>
      <c r="DN39" s="76"/>
      <c r="DO39" s="76"/>
      <c r="DP39" s="76"/>
      <c r="DQ39" s="76"/>
      <c r="DR39" s="76"/>
      <c r="DS39" s="76"/>
      <c r="DT39" s="76"/>
      <c r="DU39" s="76"/>
      <c r="DV39" s="76"/>
      <c r="DW39" s="76"/>
    </row>
    <row r="40" ht="18" customHeight="true" spans="1:127">
      <c r="A40" s="2" t="s">
        <v>174</v>
      </c>
      <c r="D40" s="9">
        <v>1</v>
      </c>
      <c r="E40" s="10" t="s">
        <v>85</v>
      </c>
      <c r="F40" s="10">
        <v>0</v>
      </c>
      <c r="G40" s="5" t="s">
        <v>85</v>
      </c>
      <c r="H40" s="32" t="s">
        <v>86</v>
      </c>
      <c r="I40" s="10">
        <v>1</v>
      </c>
      <c r="J40" s="5" t="s">
        <v>86</v>
      </c>
      <c r="K40" s="10">
        <v>0</v>
      </c>
      <c r="L40" s="11">
        <v>0</v>
      </c>
      <c r="M40" s="10">
        <v>2</v>
      </c>
      <c r="N40" s="10">
        <v>0</v>
      </c>
      <c r="O40" s="10">
        <v>0</v>
      </c>
      <c r="P40" s="10">
        <v>1</v>
      </c>
      <c r="Q40" s="10">
        <v>1</v>
      </c>
      <c r="R40" s="10">
        <v>1</v>
      </c>
      <c r="S40" s="10">
        <v>1</v>
      </c>
      <c r="T40" s="10">
        <f>S40-M40</f>
        <v>-1</v>
      </c>
      <c r="U40" s="10">
        <v>0</v>
      </c>
      <c r="V40" s="10">
        <v>0</v>
      </c>
      <c r="W40" s="10">
        <v>0</v>
      </c>
      <c r="X40" s="12" t="s">
        <v>101</v>
      </c>
      <c r="Y40" s="13" t="s">
        <v>175</v>
      </c>
      <c r="AB40" s="11">
        <v>0</v>
      </c>
      <c r="AC40" s="11">
        <v>0</v>
      </c>
      <c r="AD40" s="11">
        <v>1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1</v>
      </c>
      <c r="AL40" s="11">
        <v>0</v>
      </c>
      <c r="AN40" s="11">
        <f>_xlfn.IFS(DH40&lt;=2,0,DH40&gt;=3,1)</f>
        <v>0</v>
      </c>
      <c r="AP40" s="14" t="s">
        <v>174</v>
      </c>
      <c r="AQ40" s="15">
        <v>2</v>
      </c>
      <c r="AR40" s="15" t="s">
        <v>85</v>
      </c>
      <c r="AS40" s="15">
        <f t="shared" ref="AS40:AS77" si="12">SUM(CG40:CU40)</f>
        <v>2</v>
      </c>
      <c r="AT40" s="42">
        <v>0</v>
      </c>
      <c r="AU40" s="15">
        <v>1</v>
      </c>
      <c r="AV40" s="15">
        <f>SUM(DH40:DW40)</f>
        <v>1</v>
      </c>
      <c r="AW40" s="15">
        <v>0</v>
      </c>
      <c r="AX40" s="15">
        <f>AV40-AS40</f>
        <v>-1</v>
      </c>
      <c r="AY40" s="16">
        <v>62</v>
      </c>
      <c r="AZ40" s="16">
        <v>1</v>
      </c>
      <c r="BA40" s="54">
        <v>43508.25</v>
      </c>
      <c r="BB40" s="18">
        <v>2</v>
      </c>
      <c r="BC40" s="54">
        <v>43515</v>
      </c>
      <c r="BD40" s="55">
        <v>43514.9756944444</v>
      </c>
      <c r="BE40" s="19">
        <f>BF40</f>
        <v>8.49791666670353</v>
      </c>
      <c r="BF40" s="60">
        <f>BI40-BA40</f>
        <v>8.49791666670353</v>
      </c>
      <c r="BG40" s="19">
        <f>BH40</f>
        <v>6.75</v>
      </c>
      <c r="BH40" s="60">
        <f>BC40-BA40</f>
        <v>6.75</v>
      </c>
      <c r="BI40" s="54">
        <v>43516.7479166667</v>
      </c>
      <c r="BJ40" s="18">
        <v>0</v>
      </c>
      <c r="BK40" s="18">
        <v>0</v>
      </c>
      <c r="BL40" s="18">
        <v>1</v>
      </c>
      <c r="BM40" s="18">
        <v>0</v>
      </c>
      <c r="BN40" s="18">
        <v>0</v>
      </c>
      <c r="BO40" s="18">
        <v>0</v>
      </c>
      <c r="BP40" s="18">
        <v>0</v>
      </c>
      <c r="BQ40" s="18">
        <v>0</v>
      </c>
      <c r="BR40" s="18">
        <v>0</v>
      </c>
      <c r="BS40" s="18">
        <v>1</v>
      </c>
      <c r="BT40" s="18">
        <v>0</v>
      </c>
      <c r="BU40" s="18">
        <v>3</v>
      </c>
      <c r="BV40" s="18" t="s">
        <v>85</v>
      </c>
      <c r="BY40" s="18">
        <v>1</v>
      </c>
      <c r="CA40" s="23" t="s">
        <v>175</v>
      </c>
      <c r="CB40" s="18">
        <v>0</v>
      </c>
      <c r="CC40" s="18">
        <v>4</v>
      </c>
      <c r="CD40" s="18">
        <v>5</v>
      </c>
      <c r="CE40" s="18">
        <v>6</v>
      </c>
      <c r="CF40" s="17">
        <v>1</v>
      </c>
      <c r="CG40" s="16">
        <v>0</v>
      </c>
      <c r="CH40" s="16">
        <v>0</v>
      </c>
      <c r="CI40" s="16">
        <v>0</v>
      </c>
      <c r="CJ40" s="16">
        <v>0</v>
      </c>
      <c r="CK40" s="16">
        <v>0</v>
      </c>
      <c r="CL40" s="16">
        <v>1</v>
      </c>
      <c r="CM40" s="16">
        <v>0</v>
      </c>
      <c r="CN40" s="16">
        <v>0</v>
      </c>
      <c r="CO40" s="16">
        <v>1</v>
      </c>
      <c r="CP40" s="16">
        <v>0</v>
      </c>
      <c r="CQ40" s="16">
        <v>0</v>
      </c>
      <c r="CR40" s="16">
        <v>0</v>
      </c>
      <c r="CS40" s="16">
        <v>0</v>
      </c>
      <c r="CT40" s="16">
        <v>0</v>
      </c>
      <c r="CU40" s="16">
        <v>0</v>
      </c>
      <c r="DA40" s="69"/>
      <c r="DB40" s="69"/>
      <c r="DC40" s="69"/>
      <c r="DD40" s="69"/>
      <c r="DE40" s="69"/>
      <c r="DF40" s="69"/>
      <c r="DG40" s="69"/>
      <c r="DH40" s="74">
        <v>0</v>
      </c>
      <c r="DI40" s="77">
        <v>0</v>
      </c>
      <c r="DJ40" s="77">
        <v>0</v>
      </c>
      <c r="DK40" s="77">
        <v>0</v>
      </c>
      <c r="DL40" s="77">
        <v>0</v>
      </c>
      <c r="DM40" s="77">
        <v>0</v>
      </c>
      <c r="DN40" s="77">
        <v>0</v>
      </c>
      <c r="DO40" s="77">
        <v>0</v>
      </c>
      <c r="DP40" s="77">
        <v>0</v>
      </c>
      <c r="DQ40" s="77">
        <v>1</v>
      </c>
      <c r="DR40" s="77">
        <v>0</v>
      </c>
      <c r="DS40" s="77">
        <v>0</v>
      </c>
      <c r="DT40" s="77">
        <v>0</v>
      </c>
      <c r="DU40" s="77">
        <v>0</v>
      </c>
      <c r="DV40" s="77">
        <v>0</v>
      </c>
      <c r="DW40" s="77">
        <v>0</v>
      </c>
    </row>
    <row r="41" ht="18" customHeight="true" spans="1:127">
      <c r="A41" s="2" t="s">
        <v>176</v>
      </c>
      <c r="D41" s="9">
        <v>0</v>
      </c>
      <c r="E41" s="10" t="s">
        <v>91</v>
      </c>
      <c r="F41" s="10">
        <v>1</v>
      </c>
      <c r="G41" s="5" t="s">
        <v>91</v>
      </c>
      <c r="H41" s="10" t="s">
        <v>95</v>
      </c>
      <c r="I41" s="34">
        <v>0</v>
      </c>
      <c r="J41" s="5" t="s">
        <v>95</v>
      </c>
      <c r="K41" s="10">
        <v>0</v>
      </c>
      <c r="L41" s="11">
        <v>0</v>
      </c>
      <c r="M41" s="10">
        <v>13</v>
      </c>
      <c r="N41" s="10">
        <v>0</v>
      </c>
      <c r="O41" s="10">
        <v>1</v>
      </c>
      <c r="P41" s="10">
        <v>0</v>
      </c>
      <c r="Q41" s="10">
        <v>0</v>
      </c>
      <c r="R41" s="10">
        <v>0</v>
      </c>
      <c r="S41" s="10">
        <v>38</v>
      </c>
      <c r="T41" s="10">
        <f>S41-M41</f>
        <v>25</v>
      </c>
      <c r="U41" s="10">
        <v>1</v>
      </c>
      <c r="V41" s="10">
        <v>1</v>
      </c>
      <c r="W41" s="10">
        <v>1</v>
      </c>
      <c r="X41" s="12" t="s">
        <v>87</v>
      </c>
      <c r="Y41" s="13" t="s">
        <v>177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1</v>
      </c>
      <c r="AK41" s="11">
        <v>0</v>
      </c>
      <c r="AL41" s="11">
        <v>1</v>
      </c>
      <c r="AN41" s="11">
        <f>_xlfn.IFS(DH41&lt;=2,0,DH41&gt;=3,1)</f>
        <v>1</v>
      </c>
      <c r="AP41" s="14" t="s">
        <v>176</v>
      </c>
      <c r="AQ41" s="15">
        <v>2</v>
      </c>
      <c r="AR41" s="15" t="s">
        <v>91</v>
      </c>
      <c r="AS41" s="15">
        <f t="shared" si="12"/>
        <v>13</v>
      </c>
      <c r="AT41" s="42">
        <v>0</v>
      </c>
      <c r="AU41" s="15">
        <v>0</v>
      </c>
      <c r="AV41" s="15">
        <v>38</v>
      </c>
      <c r="AW41" s="15">
        <v>1</v>
      </c>
      <c r="AX41" s="15">
        <f>AV41-AS41</f>
        <v>25</v>
      </c>
      <c r="AY41" s="47">
        <v>87</v>
      </c>
      <c r="AZ41" s="48">
        <v>1</v>
      </c>
      <c r="BA41" s="54">
        <v>43044.25</v>
      </c>
      <c r="BB41" s="18">
        <v>2</v>
      </c>
      <c r="BC41" s="54">
        <v>43044</v>
      </c>
      <c r="BD41" s="55">
        <v>43044.3256944444</v>
      </c>
      <c r="BE41" s="19">
        <f>BF41</f>
        <v>0.41874999999709</v>
      </c>
      <c r="BF41" s="60">
        <f>BI41-BA41</f>
        <v>0.41874999999709</v>
      </c>
      <c r="BG41" s="19">
        <f>BH41</f>
        <v>-0.25</v>
      </c>
      <c r="BH41" s="60">
        <f>BC41-BA41</f>
        <v>-0.25</v>
      </c>
      <c r="BI41" s="54">
        <v>43044.66875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  <c r="BP41" s="18">
        <v>0</v>
      </c>
      <c r="BQ41" s="18">
        <v>0</v>
      </c>
      <c r="BR41" s="18">
        <v>1</v>
      </c>
      <c r="BS41" s="18">
        <v>0</v>
      </c>
      <c r="BT41" s="18">
        <v>1</v>
      </c>
      <c r="BV41" s="18" t="s">
        <v>91</v>
      </c>
      <c r="BY41" s="18">
        <v>5</v>
      </c>
      <c r="CA41" s="23" t="s">
        <v>177</v>
      </c>
      <c r="CB41" s="18">
        <v>0</v>
      </c>
      <c r="CC41" s="18">
        <v>4</v>
      </c>
      <c r="CD41" s="18">
        <v>3</v>
      </c>
      <c r="CE41" s="18">
        <v>6</v>
      </c>
      <c r="CF41" s="17">
        <v>5</v>
      </c>
      <c r="CG41" s="16">
        <v>0</v>
      </c>
      <c r="CH41" s="16">
        <v>1</v>
      </c>
      <c r="CI41" s="16">
        <v>0</v>
      </c>
      <c r="CJ41" s="16">
        <v>0</v>
      </c>
      <c r="CK41" s="16">
        <v>1</v>
      </c>
      <c r="CL41" s="16">
        <v>0</v>
      </c>
      <c r="CM41" s="16">
        <v>2</v>
      </c>
      <c r="CN41" s="16">
        <v>1</v>
      </c>
      <c r="CO41" s="16">
        <v>3</v>
      </c>
      <c r="CP41" s="16">
        <v>3</v>
      </c>
      <c r="CQ41" s="16">
        <v>1</v>
      </c>
      <c r="CR41" s="16">
        <v>0</v>
      </c>
      <c r="CS41" s="16">
        <v>0</v>
      </c>
      <c r="CT41" s="16">
        <v>1</v>
      </c>
      <c r="CU41" s="16">
        <v>0</v>
      </c>
      <c r="DA41" s="70"/>
      <c r="DB41" s="70"/>
      <c r="DC41" s="70"/>
      <c r="DD41" s="70"/>
      <c r="DE41" s="70"/>
      <c r="DF41" s="70"/>
      <c r="DG41" s="70"/>
      <c r="DH41" s="79">
        <v>5</v>
      </c>
      <c r="DI41" s="76">
        <v>3</v>
      </c>
      <c r="DJ41" s="76">
        <v>2</v>
      </c>
      <c r="DK41" s="76">
        <v>2</v>
      </c>
      <c r="DL41" s="76">
        <v>2</v>
      </c>
      <c r="DM41" s="76">
        <v>3</v>
      </c>
      <c r="DN41" s="76">
        <v>3</v>
      </c>
      <c r="DO41" s="76">
        <v>4</v>
      </c>
      <c r="DP41" s="76">
        <v>4</v>
      </c>
      <c r="DQ41" s="76">
        <v>4</v>
      </c>
      <c r="DR41" s="76">
        <v>4</v>
      </c>
      <c r="DS41" s="76">
        <v>0</v>
      </c>
      <c r="DT41" s="76">
        <v>2</v>
      </c>
      <c r="DU41" s="76">
        <v>3</v>
      </c>
      <c r="DV41" s="76">
        <v>2</v>
      </c>
      <c r="DW41" s="76">
        <v>0</v>
      </c>
    </row>
    <row r="42" ht="18" hidden="true" customHeight="true" spans="1:127">
      <c r="A42" s="2" t="s">
        <v>178</v>
      </c>
      <c r="D42" s="9">
        <v>1</v>
      </c>
      <c r="E42" s="10" t="s">
        <v>85</v>
      </c>
      <c r="F42" s="10">
        <v>0</v>
      </c>
      <c r="G42" s="5" t="s">
        <v>85</v>
      </c>
      <c r="H42" s="10" t="s">
        <v>95</v>
      </c>
      <c r="I42" s="34">
        <v>0</v>
      </c>
      <c r="J42" s="5" t="s">
        <v>95</v>
      </c>
      <c r="K42" s="10">
        <v>0</v>
      </c>
      <c r="L42" s="11">
        <v>1</v>
      </c>
      <c r="M42" s="10">
        <v>6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V42" s="10">
        <v>0</v>
      </c>
      <c r="X42" s="12" t="s">
        <v>101</v>
      </c>
      <c r="Y42" s="13" t="s">
        <v>179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1">
        <v>0</v>
      </c>
      <c r="AN42" s="11">
        <f>_xlfn.IFS(DH42&lt;=2,0,DH42&gt;=3,1)</f>
        <v>1</v>
      </c>
      <c r="AP42" s="14" t="s">
        <v>178</v>
      </c>
      <c r="AQ42" s="15">
        <v>1</v>
      </c>
      <c r="AR42" s="15" t="s">
        <v>85</v>
      </c>
      <c r="AS42" s="15">
        <f t="shared" si="12"/>
        <v>6</v>
      </c>
      <c r="AT42" s="42">
        <v>0</v>
      </c>
      <c r="AU42" s="15">
        <v>1</v>
      </c>
      <c r="AY42" s="45">
        <v>73</v>
      </c>
      <c r="AZ42" s="46">
        <v>0</v>
      </c>
      <c r="BA42" s="54">
        <v>43025.3333333333</v>
      </c>
      <c r="BB42" s="18">
        <v>1</v>
      </c>
      <c r="BC42" s="54">
        <v>43025</v>
      </c>
      <c r="BD42" s="55">
        <v>43025.3791666667</v>
      </c>
      <c r="BE42" s="59">
        <f>BF42</f>
        <v>3.15694444449764</v>
      </c>
      <c r="BF42" s="60">
        <f>BI42-BA42</f>
        <v>3.15694444449764</v>
      </c>
      <c r="BG42" s="59">
        <f>BH42</f>
        <v>-0.333333333299379</v>
      </c>
      <c r="BH42" s="60">
        <f>BC42-BA42</f>
        <v>-0.333333333299379</v>
      </c>
      <c r="BI42" s="54">
        <v>43028.4902777778</v>
      </c>
      <c r="BJ42" s="18">
        <v>0</v>
      </c>
      <c r="BK42" s="18">
        <v>0</v>
      </c>
      <c r="BL42" s="18">
        <v>0</v>
      </c>
      <c r="BM42" s="18">
        <v>0</v>
      </c>
      <c r="BN42" s="18">
        <v>0</v>
      </c>
      <c r="BO42" s="18">
        <v>0</v>
      </c>
      <c r="BP42" s="18">
        <v>0</v>
      </c>
      <c r="BQ42" s="18">
        <v>0</v>
      </c>
      <c r="BR42" s="18">
        <v>0</v>
      </c>
      <c r="BS42" s="18">
        <v>0</v>
      </c>
      <c r="BT42" s="18">
        <v>0</v>
      </c>
      <c r="BV42" s="18" t="s">
        <v>85</v>
      </c>
      <c r="BY42" s="18">
        <v>1</v>
      </c>
      <c r="CA42" s="23" t="s">
        <v>179</v>
      </c>
      <c r="CB42" s="18">
        <v>1</v>
      </c>
      <c r="CC42" s="18">
        <v>4</v>
      </c>
      <c r="CD42" s="18">
        <v>5</v>
      </c>
      <c r="CE42" s="18">
        <v>6</v>
      </c>
      <c r="CF42" s="17">
        <v>2</v>
      </c>
      <c r="CG42" s="17">
        <v>0</v>
      </c>
      <c r="CH42" s="17">
        <v>0</v>
      </c>
      <c r="CI42" s="17">
        <v>0</v>
      </c>
      <c r="CJ42" s="17">
        <v>1</v>
      </c>
      <c r="CK42" s="17">
        <v>1</v>
      </c>
      <c r="CL42" s="17">
        <v>0</v>
      </c>
      <c r="CM42" s="17">
        <v>2</v>
      </c>
      <c r="CN42" s="17">
        <v>0</v>
      </c>
      <c r="CO42" s="17">
        <v>1</v>
      </c>
      <c r="CP42" s="17">
        <v>0</v>
      </c>
      <c r="CQ42" s="17">
        <v>0</v>
      </c>
      <c r="CR42" s="17">
        <v>0</v>
      </c>
      <c r="CS42" s="17">
        <v>0</v>
      </c>
      <c r="CT42" s="17">
        <v>1</v>
      </c>
      <c r="CU42" s="17">
        <v>0</v>
      </c>
      <c r="DA42" s="70"/>
      <c r="DB42" s="70"/>
      <c r="DC42" s="70"/>
      <c r="DD42" s="70"/>
      <c r="DE42" s="70"/>
      <c r="DF42" s="70"/>
      <c r="DG42" s="70"/>
      <c r="DH42" s="76" t="s">
        <v>89</v>
      </c>
      <c r="DI42" s="76" t="s">
        <v>89</v>
      </c>
      <c r="DJ42" s="76" t="s">
        <v>89</v>
      </c>
      <c r="DK42" s="76" t="s">
        <v>89</v>
      </c>
      <c r="DL42" s="76" t="s">
        <v>89</v>
      </c>
      <c r="DM42" s="76" t="s">
        <v>89</v>
      </c>
      <c r="DN42" s="76" t="s">
        <v>89</v>
      </c>
      <c r="DO42" s="76" t="s">
        <v>89</v>
      </c>
      <c r="DP42" s="76" t="s">
        <v>89</v>
      </c>
      <c r="DQ42" s="76" t="s">
        <v>89</v>
      </c>
      <c r="DR42" s="76" t="s">
        <v>89</v>
      </c>
      <c r="DS42" s="76" t="s">
        <v>89</v>
      </c>
      <c r="DT42" s="76" t="s">
        <v>89</v>
      </c>
      <c r="DU42" s="76" t="s">
        <v>89</v>
      </c>
      <c r="DV42" s="76" t="s">
        <v>89</v>
      </c>
      <c r="DW42" s="76" t="s">
        <v>89</v>
      </c>
    </row>
    <row r="43" ht="18" hidden="true" customHeight="true" spans="1:127">
      <c r="A43" s="2" t="s">
        <v>180</v>
      </c>
      <c r="D43" s="9">
        <v>0</v>
      </c>
      <c r="E43" s="10" t="s">
        <v>85</v>
      </c>
      <c r="F43" s="10">
        <v>0</v>
      </c>
      <c r="G43" s="5" t="s">
        <v>85</v>
      </c>
      <c r="H43" s="32" t="s">
        <v>95</v>
      </c>
      <c r="I43" s="34">
        <v>0</v>
      </c>
      <c r="J43" s="5" t="s">
        <v>95</v>
      </c>
      <c r="K43" s="10">
        <v>0</v>
      </c>
      <c r="L43" s="11">
        <v>1</v>
      </c>
      <c r="M43" s="10">
        <v>10</v>
      </c>
      <c r="N43" s="10">
        <v>0</v>
      </c>
      <c r="O43" s="10">
        <v>1</v>
      </c>
      <c r="P43" s="10">
        <v>0</v>
      </c>
      <c r="Q43" s="10">
        <v>0</v>
      </c>
      <c r="R43" s="10">
        <v>0</v>
      </c>
      <c r="V43" s="10">
        <v>1</v>
      </c>
      <c r="X43" s="12" t="s">
        <v>87</v>
      </c>
      <c r="Y43" s="13" t="s">
        <v>181</v>
      </c>
      <c r="AB43" s="11">
        <v>1</v>
      </c>
      <c r="AC43" s="11">
        <v>0</v>
      </c>
      <c r="AD43" s="11">
        <v>1</v>
      </c>
      <c r="AE43" s="11">
        <v>1</v>
      </c>
      <c r="AF43" s="11">
        <v>1</v>
      </c>
      <c r="AG43" s="11">
        <v>1</v>
      </c>
      <c r="AH43" s="11">
        <v>1</v>
      </c>
      <c r="AI43" s="11">
        <v>1</v>
      </c>
      <c r="AJ43" s="11">
        <v>0</v>
      </c>
      <c r="AK43" s="11">
        <v>0</v>
      </c>
      <c r="AL43" s="11">
        <v>0</v>
      </c>
      <c r="AN43" s="11">
        <f>_xlfn.IFS(DH43&lt;=2,0,DH43&gt;=3,1)</f>
        <v>1</v>
      </c>
      <c r="AP43" s="14" t="s">
        <v>180</v>
      </c>
      <c r="AQ43" s="15">
        <v>3</v>
      </c>
      <c r="AR43" s="15" t="s">
        <v>85</v>
      </c>
      <c r="AS43" s="15">
        <f t="shared" si="12"/>
        <v>10</v>
      </c>
      <c r="AT43" s="42">
        <v>0</v>
      </c>
      <c r="AU43" s="15">
        <v>0</v>
      </c>
      <c r="AY43" s="45">
        <v>68</v>
      </c>
      <c r="AZ43" s="17">
        <v>1</v>
      </c>
      <c r="BA43" s="54">
        <v>43080.2916666667</v>
      </c>
      <c r="BB43" s="18">
        <v>2</v>
      </c>
      <c r="BC43" s="54">
        <v>43080</v>
      </c>
      <c r="BD43" s="55">
        <v>43080.3909722222</v>
      </c>
      <c r="BE43" s="59">
        <f>BF43</f>
        <v>1.51875000000291</v>
      </c>
      <c r="BF43" s="60">
        <f>BI43-BA43</f>
        <v>1.51875000000291</v>
      </c>
      <c r="BG43" s="59">
        <f>BH43</f>
        <v>-0.291666666700621</v>
      </c>
      <c r="BH43" s="60">
        <f>BC43-BA43</f>
        <v>-0.291666666700621</v>
      </c>
      <c r="BI43" s="54">
        <v>43081.8104166667</v>
      </c>
      <c r="BJ43" s="18">
        <v>1</v>
      </c>
      <c r="BK43" s="18">
        <v>0</v>
      </c>
      <c r="BL43" s="18">
        <v>1</v>
      </c>
      <c r="BM43" s="18">
        <v>1</v>
      </c>
      <c r="BN43" s="18">
        <v>1</v>
      </c>
      <c r="BO43" s="18">
        <v>1</v>
      </c>
      <c r="BP43" s="18">
        <v>1</v>
      </c>
      <c r="BQ43" s="18">
        <v>1</v>
      </c>
      <c r="BR43" s="18">
        <v>0</v>
      </c>
      <c r="BS43" s="18">
        <v>0</v>
      </c>
      <c r="BT43" s="18">
        <v>0</v>
      </c>
      <c r="BV43" s="18" t="s">
        <v>85</v>
      </c>
      <c r="BY43" s="18">
        <v>2</v>
      </c>
      <c r="CA43" s="23" t="s">
        <v>181</v>
      </c>
      <c r="CB43" s="18">
        <v>1</v>
      </c>
      <c r="CC43" s="18">
        <v>4</v>
      </c>
      <c r="CD43" s="18">
        <v>5</v>
      </c>
      <c r="CE43" s="18">
        <v>6</v>
      </c>
      <c r="CF43" s="17">
        <v>4</v>
      </c>
      <c r="CG43" s="17">
        <v>0</v>
      </c>
      <c r="CH43" s="17">
        <v>1</v>
      </c>
      <c r="CI43" s="17">
        <v>0</v>
      </c>
      <c r="CJ43" s="17">
        <v>0</v>
      </c>
      <c r="CK43" s="17">
        <v>0</v>
      </c>
      <c r="CL43" s="17">
        <v>0</v>
      </c>
      <c r="CM43" s="17">
        <v>0</v>
      </c>
      <c r="CN43" s="17">
        <v>4</v>
      </c>
      <c r="CO43" s="17">
        <v>0</v>
      </c>
      <c r="CP43" s="17">
        <v>3</v>
      </c>
      <c r="CQ43" s="17">
        <v>0</v>
      </c>
      <c r="CR43" s="17">
        <v>0</v>
      </c>
      <c r="CS43" s="17">
        <v>1</v>
      </c>
      <c r="CT43" s="17">
        <v>1</v>
      </c>
      <c r="CU43" s="17">
        <v>0</v>
      </c>
      <c r="DA43" s="70"/>
      <c r="DB43" s="70"/>
      <c r="DC43" s="70"/>
      <c r="DD43" s="70"/>
      <c r="DE43" s="70"/>
      <c r="DF43" s="70"/>
      <c r="DG43" s="70"/>
      <c r="DH43" s="76" t="s">
        <v>89</v>
      </c>
      <c r="DI43" s="76" t="s">
        <v>89</v>
      </c>
      <c r="DJ43" s="76" t="s">
        <v>89</v>
      </c>
      <c r="DK43" s="76" t="s">
        <v>89</v>
      </c>
      <c r="DL43" s="76" t="s">
        <v>89</v>
      </c>
      <c r="DM43" s="76" t="s">
        <v>89</v>
      </c>
      <c r="DN43" s="76" t="s">
        <v>89</v>
      </c>
      <c r="DO43" s="76" t="s">
        <v>89</v>
      </c>
      <c r="DP43" s="76" t="s">
        <v>89</v>
      </c>
      <c r="DQ43" s="76" t="s">
        <v>89</v>
      </c>
      <c r="DR43" s="76" t="s">
        <v>89</v>
      </c>
      <c r="DS43" s="76" t="s">
        <v>89</v>
      </c>
      <c r="DT43" s="76" t="s">
        <v>89</v>
      </c>
      <c r="DU43" s="76" t="s">
        <v>89</v>
      </c>
      <c r="DV43" s="76" t="s">
        <v>89</v>
      </c>
      <c r="DW43" s="76" t="s">
        <v>89</v>
      </c>
    </row>
    <row r="44" ht="18" customHeight="true" spans="1:127">
      <c r="A44" s="2" t="s">
        <v>182</v>
      </c>
      <c r="C44" s="29"/>
      <c r="D44" s="9">
        <v>0</v>
      </c>
      <c r="E44" s="10" t="s">
        <v>91</v>
      </c>
      <c r="F44" s="10">
        <v>1</v>
      </c>
      <c r="G44" s="5" t="s">
        <v>91</v>
      </c>
      <c r="H44" s="10" t="s">
        <v>86</v>
      </c>
      <c r="I44" s="10">
        <v>1</v>
      </c>
      <c r="J44" s="5" t="s">
        <v>86</v>
      </c>
      <c r="K44" s="10">
        <v>0</v>
      </c>
      <c r="L44" s="11">
        <v>1</v>
      </c>
      <c r="M44" s="10">
        <v>4</v>
      </c>
      <c r="N44" s="10">
        <v>0</v>
      </c>
      <c r="O44" s="10">
        <v>0</v>
      </c>
      <c r="P44" s="10">
        <v>1</v>
      </c>
      <c r="Q44" s="10">
        <v>1</v>
      </c>
      <c r="R44" s="10">
        <v>0</v>
      </c>
      <c r="S44" s="10">
        <v>9</v>
      </c>
      <c r="T44" s="10">
        <f t="shared" ref="T44:T49" si="13">S44-M44</f>
        <v>5</v>
      </c>
      <c r="U44" s="10">
        <v>1</v>
      </c>
      <c r="V44" s="10">
        <v>0</v>
      </c>
      <c r="W44" s="10">
        <v>1</v>
      </c>
      <c r="X44" s="12" t="s">
        <v>101</v>
      </c>
      <c r="Y44" s="13" t="s">
        <v>183</v>
      </c>
      <c r="AN44" s="11">
        <f>_xlfn.IFS(DH44&lt;=2,0,DH44&gt;=3,1)</f>
        <v>1</v>
      </c>
      <c r="AP44" s="14" t="s">
        <v>182</v>
      </c>
      <c r="AQ44" s="15">
        <v>3</v>
      </c>
      <c r="AR44" s="15" t="s">
        <v>91</v>
      </c>
      <c r="AS44" s="15">
        <f t="shared" si="12"/>
        <v>4</v>
      </c>
      <c r="AT44" s="15">
        <v>0</v>
      </c>
      <c r="AU44" s="15">
        <v>1</v>
      </c>
      <c r="AV44" s="15">
        <f>SUM(DH44:DW44)</f>
        <v>9</v>
      </c>
      <c r="AW44" s="15">
        <v>1</v>
      </c>
      <c r="AX44" s="15">
        <f t="shared" ref="AX44:AX49" si="14">AV44-AS44</f>
        <v>5</v>
      </c>
      <c r="AY44" s="47">
        <v>91</v>
      </c>
      <c r="AZ44" s="16">
        <v>1</v>
      </c>
      <c r="BA44" s="54">
        <v>42975.5</v>
      </c>
      <c r="BB44" s="18">
        <v>1</v>
      </c>
      <c r="BC44" s="54">
        <v>42976</v>
      </c>
      <c r="BD44" s="55">
        <v>42976.4027777778</v>
      </c>
      <c r="BE44" s="19">
        <f>BF44</f>
        <v>4.14375000000291</v>
      </c>
      <c r="BF44" s="60">
        <f>BI44-BA44</f>
        <v>4.14375000000291</v>
      </c>
      <c r="BG44" s="19">
        <f>BH44</f>
        <v>0.5</v>
      </c>
      <c r="BH44" s="60">
        <f>BC44-BA44</f>
        <v>0.5</v>
      </c>
      <c r="BI44" s="54">
        <v>42979.64375</v>
      </c>
      <c r="BV44" s="18" t="s">
        <v>91</v>
      </c>
      <c r="BY44" s="18">
        <v>4</v>
      </c>
      <c r="CA44" s="23" t="s">
        <v>183</v>
      </c>
      <c r="CB44" s="18">
        <v>1</v>
      </c>
      <c r="CC44" s="18">
        <v>4</v>
      </c>
      <c r="CD44" s="18">
        <v>5</v>
      </c>
      <c r="CE44" s="18">
        <v>6</v>
      </c>
      <c r="CF44" s="17">
        <v>2</v>
      </c>
      <c r="CG44" s="16">
        <v>0</v>
      </c>
      <c r="CH44" s="16">
        <v>0</v>
      </c>
      <c r="CI44" s="16">
        <v>0</v>
      </c>
      <c r="CJ44" s="16">
        <v>0</v>
      </c>
      <c r="CK44" s="16">
        <v>0</v>
      </c>
      <c r="CL44" s="16">
        <v>0</v>
      </c>
      <c r="CM44" s="16">
        <v>0</v>
      </c>
      <c r="CN44" s="16">
        <v>0</v>
      </c>
      <c r="CO44" s="16">
        <v>1</v>
      </c>
      <c r="CP44" s="16">
        <v>1</v>
      </c>
      <c r="CQ44" s="16">
        <v>1</v>
      </c>
      <c r="CR44" s="16">
        <v>1</v>
      </c>
      <c r="CS44" s="16">
        <v>0</v>
      </c>
      <c r="CT44" s="16">
        <v>0</v>
      </c>
      <c r="CU44" s="16">
        <v>0</v>
      </c>
      <c r="CV44" s="18">
        <v>5</v>
      </c>
      <c r="CW44" s="18">
        <v>5</v>
      </c>
      <c r="CX44" s="18">
        <v>5</v>
      </c>
      <c r="CY44" s="18">
        <v>5</v>
      </c>
      <c r="DA44" s="67">
        <v>4</v>
      </c>
      <c r="DB44" s="67">
        <v>5</v>
      </c>
      <c r="DC44" s="67">
        <v>6</v>
      </c>
      <c r="DD44" s="67">
        <v>5</v>
      </c>
      <c r="DE44" s="67">
        <v>4</v>
      </c>
      <c r="DF44" s="67">
        <v>5</v>
      </c>
      <c r="DG44" s="67">
        <v>4</v>
      </c>
      <c r="DH44" s="75">
        <v>3</v>
      </c>
      <c r="DI44" s="72">
        <v>0</v>
      </c>
      <c r="DJ44" s="72">
        <v>0</v>
      </c>
      <c r="DK44" s="72">
        <v>0</v>
      </c>
      <c r="DL44" s="72">
        <v>0</v>
      </c>
      <c r="DM44" s="72">
        <v>0</v>
      </c>
      <c r="DN44" s="72">
        <v>1</v>
      </c>
      <c r="DO44" s="72">
        <v>1</v>
      </c>
      <c r="DP44" s="72">
        <v>1</v>
      </c>
      <c r="DQ44" s="72">
        <v>0</v>
      </c>
      <c r="DR44" s="72">
        <v>0</v>
      </c>
      <c r="DS44" s="72">
        <v>1</v>
      </c>
      <c r="DT44" s="72">
        <v>1</v>
      </c>
      <c r="DU44" s="72">
        <v>0</v>
      </c>
      <c r="DV44" s="72">
        <v>1</v>
      </c>
      <c r="DW44" s="72">
        <v>0</v>
      </c>
    </row>
    <row r="45" ht="18" hidden="true" customHeight="true" spans="1:127">
      <c r="A45" s="2" t="s">
        <v>184</v>
      </c>
      <c r="B45" s="8" t="s">
        <v>185</v>
      </c>
      <c r="C45" s="8" t="s">
        <v>185</v>
      </c>
      <c r="G45" s="4"/>
      <c r="J45" s="4"/>
      <c r="K45" s="10">
        <v>0</v>
      </c>
      <c r="L45" s="11">
        <v>0</v>
      </c>
      <c r="M45" s="10">
        <v>1</v>
      </c>
      <c r="N45" s="10">
        <v>0</v>
      </c>
      <c r="O45" s="10">
        <v>0</v>
      </c>
      <c r="P45" s="10">
        <v>1</v>
      </c>
      <c r="Q45" s="10">
        <v>1</v>
      </c>
      <c r="R45" s="10">
        <v>1</v>
      </c>
      <c r="S45" s="10">
        <v>3</v>
      </c>
      <c r="T45" s="10">
        <f t="shared" si="13"/>
        <v>2</v>
      </c>
      <c r="U45" s="10">
        <v>0</v>
      </c>
      <c r="V45" s="10">
        <v>0</v>
      </c>
      <c r="W45" s="10">
        <v>0</v>
      </c>
      <c r="Y45" s="13" t="s">
        <v>186</v>
      </c>
      <c r="AP45" s="14" t="s">
        <v>184</v>
      </c>
      <c r="AQ45" s="41" t="s">
        <v>164</v>
      </c>
      <c r="AR45" s="15" t="s">
        <v>164</v>
      </c>
      <c r="AS45" s="15">
        <f t="shared" si="12"/>
        <v>1</v>
      </c>
      <c r="AT45" s="42">
        <v>0</v>
      </c>
      <c r="AU45" s="15">
        <v>1</v>
      </c>
      <c r="AV45" s="15">
        <f>SUM(DH45:DW45)</f>
        <v>3</v>
      </c>
      <c r="AW45" s="15">
        <v>0</v>
      </c>
      <c r="AX45" s="15">
        <f t="shared" si="14"/>
        <v>2</v>
      </c>
      <c r="AY45" s="45">
        <v>58</v>
      </c>
      <c r="AZ45" s="46">
        <v>1</v>
      </c>
      <c r="BA45" s="54">
        <v>42997.625</v>
      </c>
      <c r="BB45" s="18">
        <v>1</v>
      </c>
      <c r="BC45" s="54">
        <v>42997</v>
      </c>
      <c r="BD45" s="55">
        <v>42997.7604166667</v>
      </c>
      <c r="BE45" s="59">
        <v>3.2451388888876</v>
      </c>
      <c r="BF45" s="61"/>
      <c r="BG45" s="59">
        <v>1.375</v>
      </c>
      <c r="BH45" s="61"/>
      <c r="BI45" s="54">
        <v>43000.8583333333</v>
      </c>
      <c r="BY45" s="18">
        <v>2</v>
      </c>
      <c r="CA45" s="23" t="s">
        <v>186</v>
      </c>
      <c r="CB45" s="18">
        <v>0</v>
      </c>
      <c r="CC45" s="18">
        <v>4</v>
      </c>
      <c r="CD45" s="18">
        <v>5</v>
      </c>
      <c r="CE45" s="18">
        <v>6</v>
      </c>
      <c r="CF45" s="17">
        <v>1</v>
      </c>
      <c r="CG45" s="17">
        <v>0</v>
      </c>
      <c r="CH45" s="17">
        <v>0</v>
      </c>
      <c r="CI45" s="17">
        <v>0</v>
      </c>
      <c r="CJ45" s="17">
        <v>0</v>
      </c>
      <c r="CK45" s="17">
        <v>1</v>
      </c>
      <c r="CL45" s="17">
        <v>0</v>
      </c>
      <c r="CM45" s="17">
        <v>0</v>
      </c>
      <c r="CN45" s="17">
        <v>0</v>
      </c>
      <c r="CO45" s="17">
        <v>0</v>
      </c>
      <c r="CP45" s="17">
        <v>0</v>
      </c>
      <c r="CQ45" s="17">
        <v>0</v>
      </c>
      <c r="CR45" s="17">
        <v>0</v>
      </c>
      <c r="CS45" s="17">
        <v>0</v>
      </c>
      <c r="CT45" s="17">
        <v>0</v>
      </c>
      <c r="CU45" s="17">
        <v>0</v>
      </c>
      <c r="CV45" s="18">
        <v>5</v>
      </c>
      <c r="CW45" s="18">
        <v>5</v>
      </c>
      <c r="CX45" s="18">
        <v>5</v>
      </c>
      <c r="CY45" s="18">
        <v>5</v>
      </c>
      <c r="DA45" s="67">
        <v>4</v>
      </c>
      <c r="DB45" s="67">
        <v>5</v>
      </c>
      <c r="DC45" s="67">
        <v>6</v>
      </c>
      <c r="DD45" s="67">
        <v>5</v>
      </c>
      <c r="DE45" s="67">
        <v>5</v>
      </c>
      <c r="DF45" s="67">
        <v>5</v>
      </c>
      <c r="DG45" s="67">
        <v>5</v>
      </c>
      <c r="DH45" s="72">
        <v>2</v>
      </c>
      <c r="DI45" s="72">
        <v>0</v>
      </c>
      <c r="DJ45" s="72">
        <v>0</v>
      </c>
      <c r="DK45" s="72">
        <v>0</v>
      </c>
      <c r="DL45" s="72">
        <v>0</v>
      </c>
      <c r="DM45" s="72">
        <v>1</v>
      </c>
      <c r="DN45" s="72">
        <v>0</v>
      </c>
      <c r="DO45" s="72">
        <v>0</v>
      </c>
      <c r="DP45" s="72">
        <v>0</v>
      </c>
      <c r="DQ45" s="72">
        <v>0</v>
      </c>
      <c r="DR45" s="72">
        <v>0</v>
      </c>
      <c r="DS45" s="72">
        <v>0</v>
      </c>
      <c r="DT45" s="72">
        <v>0</v>
      </c>
      <c r="DU45" s="72">
        <v>0</v>
      </c>
      <c r="DV45" s="72">
        <v>0</v>
      </c>
      <c r="DW45" s="72">
        <v>0</v>
      </c>
    </row>
    <row r="46" ht="18" customHeight="true" spans="1:127">
      <c r="A46" s="2" t="s">
        <v>187</v>
      </c>
      <c r="D46" s="9">
        <v>1</v>
      </c>
      <c r="E46" s="10" t="s">
        <v>85</v>
      </c>
      <c r="F46" s="10">
        <v>0</v>
      </c>
      <c r="G46" s="5" t="s">
        <v>85</v>
      </c>
      <c r="H46" s="10" t="s">
        <v>95</v>
      </c>
      <c r="I46" s="34">
        <v>0</v>
      </c>
      <c r="J46" s="5" t="s">
        <v>95</v>
      </c>
      <c r="K46" s="10">
        <v>0</v>
      </c>
      <c r="L46" s="11">
        <v>1</v>
      </c>
      <c r="M46" s="10">
        <v>17</v>
      </c>
      <c r="N46" s="10">
        <v>1</v>
      </c>
      <c r="O46" s="10">
        <v>1</v>
      </c>
      <c r="P46" s="10">
        <v>0</v>
      </c>
      <c r="Q46" s="10">
        <v>0</v>
      </c>
      <c r="R46" s="10">
        <v>0</v>
      </c>
      <c r="S46" s="10">
        <v>17</v>
      </c>
      <c r="T46" s="10">
        <f t="shared" si="13"/>
        <v>0</v>
      </c>
      <c r="U46" s="10">
        <v>0</v>
      </c>
      <c r="V46" s="10">
        <v>1</v>
      </c>
      <c r="W46" s="10">
        <v>1</v>
      </c>
      <c r="X46" s="12" t="s">
        <v>87</v>
      </c>
      <c r="Y46" s="13" t="s">
        <v>188</v>
      </c>
      <c r="AN46" s="11">
        <f>_xlfn.IFS(DH46&lt;=2,0,DH46&gt;=3,1)</f>
        <v>1</v>
      </c>
      <c r="AP46" s="14" t="s">
        <v>187</v>
      </c>
      <c r="AQ46" s="15">
        <v>1</v>
      </c>
      <c r="AR46" s="15" t="s">
        <v>85</v>
      </c>
      <c r="AS46" s="15">
        <f t="shared" si="12"/>
        <v>17</v>
      </c>
      <c r="AT46" s="42">
        <v>1</v>
      </c>
      <c r="AU46" s="15">
        <v>0</v>
      </c>
      <c r="AV46" s="15">
        <f>SUM(DH46:DW46)</f>
        <v>17</v>
      </c>
      <c r="AW46" s="15">
        <v>0</v>
      </c>
      <c r="AX46" s="15">
        <f t="shared" si="14"/>
        <v>0</v>
      </c>
      <c r="AY46" s="47">
        <v>82</v>
      </c>
      <c r="AZ46" s="48">
        <v>0</v>
      </c>
      <c r="BA46" s="54">
        <v>43138.375</v>
      </c>
      <c r="BB46" s="18">
        <v>2</v>
      </c>
      <c r="BC46" s="54">
        <v>43139</v>
      </c>
      <c r="BD46" s="55">
        <v>43138.6277777778</v>
      </c>
      <c r="BE46" s="19">
        <f>BF46</f>
        <v>1.41111111109785</v>
      </c>
      <c r="BF46" s="60">
        <f>BI46-BA46</f>
        <v>1.41111111109785</v>
      </c>
      <c r="BG46" s="19">
        <f>BH46</f>
        <v>0.625</v>
      </c>
      <c r="BH46" s="60">
        <f>BC46-BA46</f>
        <v>0.625</v>
      </c>
      <c r="BI46" s="54">
        <v>43139.7861111111</v>
      </c>
      <c r="BV46" s="18" t="s">
        <v>85</v>
      </c>
      <c r="BY46" s="18">
        <v>1</v>
      </c>
      <c r="CA46" s="23" t="s">
        <v>188</v>
      </c>
      <c r="CB46" s="18">
        <v>1</v>
      </c>
      <c r="CC46" s="18">
        <v>4</v>
      </c>
      <c r="CD46" s="18">
        <v>5</v>
      </c>
      <c r="CE46" s="18">
        <v>6</v>
      </c>
      <c r="CF46" s="17">
        <v>4</v>
      </c>
      <c r="CG46" s="16">
        <v>0</v>
      </c>
      <c r="CH46" s="16">
        <v>0</v>
      </c>
      <c r="CI46" s="16">
        <v>0</v>
      </c>
      <c r="CJ46" s="16">
        <v>2</v>
      </c>
      <c r="CK46" s="16">
        <v>2</v>
      </c>
      <c r="CL46" s="16">
        <v>1</v>
      </c>
      <c r="CM46" s="16">
        <v>4</v>
      </c>
      <c r="CN46" s="16">
        <v>1</v>
      </c>
      <c r="CO46" s="16">
        <v>4</v>
      </c>
      <c r="CP46" s="16">
        <v>1</v>
      </c>
      <c r="CQ46" s="16">
        <v>0</v>
      </c>
      <c r="CR46" s="16">
        <v>1</v>
      </c>
      <c r="CS46" s="16">
        <v>0</v>
      </c>
      <c r="CT46" s="16">
        <v>1</v>
      </c>
      <c r="CU46" s="16">
        <v>0</v>
      </c>
      <c r="DA46" s="70"/>
      <c r="DB46" s="70"/>
      <c r="DC46" s="70"/>
      <c r="DD46" s="70"/>
      <c r="DE46" s="70"/>
      <c r="DF46" s="70"/>
      <c r="DG46" s="70"/>
      <c r="DH46" s="79">
        <v>5</v>
      </c>
      <c r="DI46" s="76">
        <v>0</v>
      </c>
      <c r="DJ46" s="76">
        <v>0</v>
      </c>
      <c r="DK46" s="76">
        <v>0</v>
      </c>
      <c r="DL46" s="76">
        <v>0</v>
      </c>
      <c r="DM46" s="76">
        <v>1</v>
      </c>
      <c r="DN46" s="76">
        <v>2</v>
      </c>
      <c r="DO46" s="76">
        <v>4</v>
      </c>
      <c r="DP46" s="76">
        <v>0</v>
      </c>
      <c r="DQ46" s="76">
        <v>4</v>
      </c>
      <c r="DR46" s="76">
        <v>0</v>
      </c>
      <c r="DS46" s="76">
        <v>0</v>
      </c>
      <c r="DT46" s="76">
        <v>0</v>
      </c>
      <c r="DU46" s="76">
        <v>0</v>
      </c>
      <c r="DV46" s="76">
        <v>1</v>
      </c>
      <c r="DW46" s="76">
        <v>0</v>
      </c>
    </row>
    <row r="47" ht="18" customHeight="true" spans="1:127">
      <c r="A47" s="2" t="s">
        <v>189</v>
      </c>
      <c r="D47" s="9">
        <v>0</v>
      </c>
      <c r="E47" s="10" t="s">
        <v>91</v>
      </c>
      <c r="F47" s="10">
        <v>1</v>
      </c>
      <c r="G47" s="5" t="s">
        <v>91</v>
      </c>
      <c r="H47" s="10" t="s">
        <v>95</v>
      </c>
      <c r="I47" s="34">
        <v>0</v>
      </c>
      <c r="J47" s="5" t="s">
        <v>95</v>
      </c>
      <c r="K47" s="10">
        <v>0</v>
      </c>
      <c r="L47" s="11">
        <v>1</v>
      </c>
      <c r="M47" s="10">
        <v>2</v>
      </c>
      <c r="N47" s="10">
        <v>0</v>
      </c>
      <c r="O47" s="10">
        <v>0</v>
      </c>
      <c r="P47" s="10">
        <v>1</v>
      </c>
      <c r="Q47" s="10">
        <v>1</v>
      </c>
      <c r="R47" s="10">
        <v>1</v>
      </c>
      <c r="S47" s="10">
        <v>6</v>
      </c>
      <c r="T47" s="10">
        <f t="shared" si="13"/>
        <v>4</v>
      </c>
      <c r="U47" s="10">
        <v>1</v>
      </c>
      <c r="V47" s="10">
        <v>0</v>
      </c>
      <c r="W47" s="10">
        <v>1</v>
      </c>
      <c r="X47" s="12" t="s">
        <v>87</v>
      </c>
      <c r="Y47" s="13" t="s">
        <v>190</v>
      </c>
      <c r="AN47" s="11">
        <f>_xlfn.IFS(DH47&lt;=2,0,DH47&gt;=3,1)</f>
        <v>1</v>
      </c>
      <c r="AP47" s="14" t="s">
        <v>189</v>
      </c>
      <c r="AQ47" s="15">
        <v>1</v>
      </c>
      <c r="AR47" s="15" t="s">
        <v>91</v>
      </c>
      <c r="AS47" s="15">
        <f t="shared" si="12"/>
        <v>2</v>
      </c>
      <c r="AT47" s="15">
        <v>0</v>
      </c>
      <c r="AU47" s="15">
        <v>1</v>
      </c>
      <c r="AV47" s="15">
        <f>SUM(DH47:DW47)</f>
        <v>6</v>
      </c>
      <c r="AW47" s="15">
        <v>1</v>
      </c>
      <c r="AX47" s="15">
        <f t="shared" si="14"/>
        <v>4</v>
      </c>
      <c r="AY47" s="47">
        <v>54</v>
      </c>
      <c r="AZ47" s="48">
        <v>1</v>
      </c>
      <c r="BA47" s="54">
        <v>43111.9166666667</v>
      </c>
      <c r="BB47" s="18">
        <v>0</v>
      </c>
      <c r="BC47" s="54">
        <v>43113</v>
      </c>
      <c r="BD47" s="55">
        <v>43112.4840277778</v>
      </c>
      <c r="BE47" s="19">
        <f>BF47</f>
        <v>0.663194444401597</v>
      </c>
      <c r="BF47" s="60">
        <f>BI47-BA47</f>
        <v>0.663194444401597</v>
      </c>
      <c r="BG47" s="19">
        <f>BH47</f>
        <v>1.08333333329938</v>
      </c>
      <c r="BH47" s="60">
        <f>BC47-BA47</f>
        <v>1.08333333329938</v>
      </c>
      <c r="BI47" s="54">
        <v>43112.5798611111</v>
      </c>
      <c r="BV47" s="18" t="s">
        <v>91</v>
      </c>
      <c r="BY47" s="18">
        <v>3</v>
      </c>
      <c r="CA47" s="23" t="s">
        <v>190</v>
      </c>
      <c r="CB47" s="18">
        <v>1</v>
      </c>
      <c r="CC47" s="18">
        <v>4</v>
      </c>
      <c r="CD47" s="18">
        <v>5</v>
      </c>
      <c r="CE47" s="18">
        <v>6</v>
      </c>
      <c r="CF47" s="17">
        <v>2</v>
      </c>
      <c r="CG47" s="16">
        <v>0</v>
      </c>
      <c r="CH47" s="16">
        <v>0</v>
      </c>
      <c r="CI47" s="16">
        <v>0</v>
      </c>
      <c r="CJ47" s="16">
        <v>0</v>
      </c>
      <c r="CK47" s="16">
        <v>0</v>
      </c>
      <c r="CL47" s="16">
        <v>0</v>
      </c>
      <c r="CM47" s="16">
        <v>1</v>
      </c>
      <c r="CN47" s="16">
        <v>0</v>
      </c>
      <c r="CO47" s="16">
        <v>1</v>
      </c>
      <c r="CP47" s="16">
        <v>0</v>
      </c>
      <c r="CQ47" s="16">
        <v>0</v>
      </c>
      <c r="CR47" s="16">
        <v>0</v>
      </c>
      <c r="CS47" s="16">
        <v>0</v>
      </c>
      <c r="CT47" s="16">
        <v>0</v>
      </c>
      <c r="CU47" s="16">
        <v>0</v>
      </c>
      <c r="DA47" s="67"/>
      <c r="DB47" s="67"/>
      <c r="DC47" s="67"/>
      <c r="DD47" s="67"/>
      <c r="DE47" s="67"/>
      <c r="DF47" s="67"/>
      <c r="DG47" s="67"/>
      <c r="DH47" s="75">
        <v>3</v>
      </c>
      <c r="DI47" s="72">
        <v>0</v>
      </c>
      <c r="DJ47" s="72">
        <v>0</v>
      </c>
      <c r="DK47" s="72">
        <v>0</v>
      </c>
      <c r="DL47" s="72">
        <v>0</v>
      </c>
      <c r="DM47" s="72">
        <v>0</v>
      </c>
      <c r="DN47" s="72">
        <v>0</v>
      </c>
      <c r="DO47" s="72">
        <v>1</v>
      </c>
      <c r="DP47" s="72">
        <v>0</v>
      </c>
      <c r="DQ47" s="72">
        <v>1</v>
      </c>
      <c r="DR47" s="72">
        <v>0</v>
      </c>
      <c r="DS47" s="72">
        <v>1</v>
      </c>
      <c r="DT47" s="72">
        <v>0</v>
      </c>
      <c r="DU47" s="72">
        <v>0</v>
      </c>
      <c r="DV47" s="72">
        <v>0</v>
      </c>
      <c r="DW47" s="72">
        <v>0</v>
      </c>
    </row>
    <row r="48" ht="18" customHeight="true" spans="1:127">
      <c r="A48" s="2" t="s">
        <v>191</v>
      </c>
      <c r="D48" s="9">
        <v>1</v>
      </c>
      <c r="E48" s="10" t="s">
        <v>91</v>
      </c>
      <c r="F48" s="10">
        <v>1</v>
      </c>
      <c r="G48" s="5" t="s">
        <v>91</v>
      </c>
      <c r="H48" s="10" t="s">
        <v>95</v>
      </c>
      <c r="I48" s="34">
        <v>0</v>
      </c>
      <c r="J48" s="5" t="s">
        <v>95</v>
      </c>
      <c r="K48" s="10">
        <v>0</v>
      </c>
      <c r="L48" s="11">
        <v>0</v>
      </c>
      <c r="M48" s="10">
        <v>20</v>
      </c>
      <c r="N48" s="10">
        <v>1</v>
      </c>
      <c r="O48" s="10">
        <v>1</v>
      </c>
      <c r="P48" s="10">
        <v>0</v>
      </c>
      <c r="Q48" s="10">
        <v>0</v>
      </c>
      <c r="R48" s="10">
        <v>0</v>
      </c>
      <c r="S48" s="10">
        <v>38</v>
      </c>
      <c r="T48" s="10">
        <f t="shared" si="13"/>
        <v>18</v>
      </c>
      <c r="U48" s="10">
        <v>1</v>
      </c>
      <c r="V48" s="10">
        <v>1</v>
      </c>
      <c r="W48" s="10">
        <v>1</v>
      </c>
      <c r="X48" s="12" t="s">
        <v>87</v>
      </c>
      <c r="Y48" s="13" t="s">
        <v>192</v>
      </c>
      <c r="AN48" s="11">
        <f>_xlfn.IFS(DH48&lt;=2,0,DH48&gt;=3,1)</f>
        <v>1</v>
      </c>
      <c r="AP48" s="14" t="s">
        <v>191</v>
      </c>
      <c r="AQ48" s="15">
        <v>2</v>
      </c>
      <c r="AR48" s="15" t="s">
        <v>91</v>
      </c>
      <c r="AS48" s="15">
        <f t="shared" si="12"/>
        <v>20</v>
      </c>
      <c r="AT48" s="15">
        <v>1</v>
      </c>
      <c r="AU48" s="15">
        <v>0</v>
      </c>
      <c r="AV48" s="15">
        <v>38</v>
      </c>
      <c r="AW48" s="15">
        <v>1</v>
      </c>
      <c r="AX48" s="15">
        <f t="shared" si="14"/>
        <v>18</v>
      </c>
      <c r="AY48" s="47">
        <v>52</v>
      </c>
      <c r="AZ48" s="48">
        <v>1</v>
      </c>
      <c r="BA48" s="54">
        <v>42999.3541666667</v>
      </c>
      <c r="BB48" s="18">
        <v>2</v>
      </c>
      <c r="BC48" s="54">
        <v>42999</v>
      </c>
      <c r="BD48" s="55">
        <v>43000.5618055556</v>
      </c>
      <c r="BE48" s="19">
        <f>BF48</f>
        <v>0.138888888897782</v>
      </c>
      <c r="BF48" s="60">
        <f>BI48-BA48</f>
        <v>0.138888888897782</v>
      </c>
      <c r="BG48" s="19">
        <f>BH48</f>
        <v>-0.354166666700621</v>
      </c>
      <c r="BH48" s="60">
        <f>BC48-BA48</f>
        <v>-0.354166666700621</v>
      </c>
      <c r="BI48" s="54">
        <v>42999.4930555556</v>
      </c>
      <c r="BV48" s="18" t="s">
        <v>91</v>
      </c>
      <c r="BY48" s="18">
        <v>5</v>
      </c>
      <c r="CA48" s="23" t="s">
        <v>192</v>
      </c>
      <c r="CB48" s="18">
        <v>0</v>
      </c>
      <c r="CC48" s="18">
        <v>3</v>
      </c>
      <c r="CD48" s="18">
        <v>1</v>
      </c>
      <c r="CE48" s="18">
        <v>5</v>
      </c>
      <c r="CF48" s="17">
        <v>5</v>
      </c>
      <c r="CG48" s="16">
        <v>2</v>
      </c>
      <c r="CH48" s="16">
        <v>2</v>
      </c>
      <c r="CI48" s="16">
        <v>2</v>
      </c>
      <c r="CJ48" s="16">
        <v>1</v>
      </c>
      <c r="CK48" s="16">
        <v>1</v>
      </c>
      <c r="CL48" s="16">
        <v>1</v>
      </c>
      <c r="CM48" s="16">
        <v>3</v>
      </c>
      <c r="CN48" s="16">
        <v>1</v>
      </c>
      <c r="CO48" s="16">
        <v>0</v>
      </c>
      <c r="CP48" s="16">
        <v>0</v>
      </c>
      <c r="CQ48" s="16">
        <v>1</v>
      </c>
      <c r="CR48" s="16">
        <v>1</v>
      </c>
      <c r="CS48" s="16">
        <v>3</v>
      </c>
      <c r="CT48" s="16">
        <v>2</v>
      </c>
      <c r="CU48" s="16">
        <v>0</v>
      </c>
      <c r="CV48" s="18">
        <v>1</v>
      </c>
      <c r="CW48" s="18">
        <v>3</v>
      </c>
      <c r="CX48" s="18">
        <v>5</v>
      </c>
      <c r="CY48" s="18">
        <v>5</v>
      </c>
      <c r="DA48" s="70">
        <v>1</v>
      </c>
      <c r="DB48" s="70" t="s">
        <v>193</v>
      </c>
      <c r="DC48" s="70">
        <v>1</v>
      </c>
      <c r="DD48" s="70">
        <v>1</v>
      </c>
      <c r="DE48" s="70">
        <v>1</v>
      </c>
      <c r="DF48" s="70">
        <v>1</v>
      </c>
      <c r="DG48" s="70">
        <v>1</v>
      </c>
      <c r="DH48" s="79">
        <v>5</v>
      </c>
      <c r="DI48" s="76">
        <v>3</v>
      </c>
      <c r="DJ48" s="76">
        <v>2</v>
      </c>
      <c r="DK48" s="76">
        <v>2</v>
      </c>
      <c r="DL48" s="76">
        <v>2</v>
      </c>
      <c r="DM48" s="76">
        <v>3</v>
      </c>
      <c r="DN48" s="76">
        <v>3</v>
      </c>
      <c r="DO48" s="76">
        <v>4</v>
      </c>
      <c r="DP48" s="76">
        <v>4</v>
      </c>
      <c r="DQ48" s="76">
        <v>4</v>
      </c>
      <c r="DR48" s="76">
        <v>4</v>
      </c>
      <c r="DS48" s="76">
        <v>0</v>
      </c>
      <c r="DT48" s="76">
        <v>2</v>
      </c>
      <c r="DU48" s="76">
        <v>3</v>
      </c>
      <c r="DV48" s="76">
        <v>2</v>
      </c>
      <c r="DW48" s="76">
        <v>0</v>
      </c>
    </row>
    <row r="49" ht="18" customHeight="true" spans="1:127">
      <c r="A49" s="2" t="s">
        <v>194</v>
      </c>
      <c r="D49" s="9">
        <v>1</v>
      </c>
      <c r="E49" s="10" t="s">
        <v>85</v>
      </c>
      <c r="F49" s="10">
        <v>0</v>
      </c>
      <c r="G49" s="5" t="s">
        <v>85</v>
      </c>
      <c r="H49" s="32" t="s">
        <v>95</v>
      </c>
      <c r="I49" s="34">
        <v>0</v>
      </c>
      <c r="J49" s="5" t="s">
        <v>95</v>
      </c>
      <c r="K49" s="10">
        <v>0</v>
      </c>
      <c r="L49" s="11">
        <v>0</v>
      </c>
      <c r="M49" s="10">
        <v>7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9</v>
      </c>
      <c r="T49" s="10">
        <f t="shared" si="13"/>
        <v>2</v>
      </c>
      <c r="U49" s="10">
        <v>0</v>
      </c>
      <c r="V49" s="10">
        <v>1</v>
      </c>
      <c r="W49" s="10">
        <v>1</v>
      </c>
      <c r="X49" s="12" t="s">
        <v>101</v>
      </c>
      <c r="Y49" s="13" t="s">
        <v>195</v>
      </c>
      <c r="AN49" s="11">
        <f>_xlfn.IFS(DH49&lt;=2,0,DH49&gt;=3,1)</f>
        <v>1</v>
      </c>
      <c r="AP49" s="14" t="s">
        <v>194</v>
      </c>
      <c r="AQ49" s="15">
        <v>3</v>
      </c>
      <c r="AR49" s="15" t="s">
        <v>85</v>
      </c>
      <c r="AS49" s="15">
        <f t="shared" si="12"/>
        <v>7</v>
      </c>
      <c r="AT49" s="15">
        <v>0</v>
      </c>
      <c r="AU49" s="15">
        <v>0</v>
      </c>
      <c r="AV49" s="15">
        <f>SUM(DH49:DW49)</f>
        <v>9</v>
      </c>
      <c r="AW49" s="15">
        <v>0</v>
      </c>
      <c r="AX49" s="15">
        <f t="shared" si="14"/>
        <v>2</v>
      </c>
      <c r="AY49" s="47">
        <v>78</v>
      </c>
      <c r="AZ49" s="48">
        <v>0</v>
      </c>
      <c r="BA49" s="54">
        <v>43009.3958333333</v>
      </c>
      <c r="BB49" s="18">
        <v>0</v>
      </c>
      <c r="BC49" s="54">
        <v>43011</v>
      </c>
      <c r="BD49" s="55">
        <v>43010.6458333333</v>
      </c>
      <c r="BE49" s="19">
        <f>BF49</f>
        <v>1.5201388889036</v>
      </c>
      <c r="BF49" s="60">
        <f>BI49-BA49</f>
        <v>1.5201388889036</v>
      </c>
      <c r="BG49" s="19">
        <f>BH49</f>
        <v>1.60416666670062</v>
      </c>
      <c r="BH49" s="60">
        <f>BC49-BA49</f>
        <v>1.60416666670062</v>
      </c>
      <c r="BI49" s="54">
        <v>43010.9159722222</v>
      </c>
      <c r="BV49" s="18" t="s">
        <v>85</v>
      </c>
      <c r="BY49" s="18">
        <v>2</v>
      </c>
      <c r="CA49" s="23" t="s">
        <v>195</v>
      </c>
      <c r="CB49" s="18">
        <v>0</v>
      </c>
      <c r="CC49" s="18">
        <v>4</v>
      </c>
      <c r="CD49" s="18">
        <v>5</v>
      </c>
      <c r="CE49" s="18">
        <v>6</v>
      </c>
      <c r="CF49" s="17">
        <v>4</v>
      </c>
      <c r="CG49" s="16">
        <v>0</v>
      </c>
      <c r="CH49" s="16">
        <v>0</v>
      </c>
      <c r="CI49" s="16">
        <v>0</v>
      </c>
      <c r="CJ49" s="16">
        <v>0</v>
      </c>
      <c r="CK49" s="16">
        <v>0</v>
      </c>
      <c r="CL49" s="16">
        <v>2</v>
      </c>
      <c r="CM49" s="16">
        <v>0</v>
      </c>
      <c r="CN49" s="16">
        <v>1</v>
      </c>
      <c r="CO49" s="16">
        <v>1</v>
      </c>
      <c r="CP49" s="16">
        <v>2</v>
      </c>
      <c r="CQ49" s="16">
        <v>0</v>
      </c>
      <c r="CR49" s="16">
        <v>0</v>
      </c>
      <c r="CS49" s="16">
        <v>0</v>
      </c>
      <c r="CT49" s="16">
        <v>1</v>
      </c>
      <c r="CU49" s="16">
        <v>0</v>
      </c>
      <c r="CV49" s="18">
        <v>5</v>
      </c>
      <c r="CW49" s="18">
        <v>4</v>
      </c>
      <c r="CX49" s="18">
        <v>3</v>
      </c>
      <c r="CY49" s="18">
        <v>3</v>
      </c>
      <c r="DA49" s="67"/>
      <c r="DB49" s="67"/>
      <c r="DC49" s="67"/>
      <c r="DD49" s="67"/>
      <c r="DE49" s="67"/>
      <c r="DF49" s="67"/>
      <c r="DG49" s="67"/>
      <c r="DH49" s="75">
        <v>4</v>
      </c>
      <c r="DI49" s="72">
        <v>0</v>
      </c>
      <c r="DJ49" s="72">
        <v>0</v>
      </c>
      <c r="DK49" s="72">
        <v>0</v>
      </c>
      <c r="DL49" s="72">
        <v>0</v>
      </c>
      <c r="DM49" s="72">
        <v>0</v>
      </c>
      <c r="DN49" s="72">
        <v>0</v>
      </c>
      <c r="DO49" s="72">
        <v>1</v>
      </c>
      <c r="DP49" s="72">
        <v>1</v>
      </c>
      <c r="DQ49" s="72">
        <v>1</v>
      </c>
      <c r="DR49" s="72">
        <v>2</v>
      </c>
      <c r="DS49" s="72">
        <v>0</v>
      </c>
      <c r="DT49" s="72">
        <v>0</v>
      </c>
      <c r="DU49" s="72">
        <v>0</v>
      </c>
      <c r="DV49" s="72">
        <v>0</v>
      </c>
      <c r="DW49" s="72">
        <v>0</v>
      </c>
    </row>
    <row r="50" ht="18" hidden="true" customHeight="true" spans="1:127">
      <c r="A50" s="2" t="s">
        <v>196</v>
      </c>
      <c r="B50" s="8" t="s">
        <v>116</v>
      </c>
      <c r="C50" s="8" t="s">
        <v>116</v>
      </c>
      <c r="G50" s="4"/>
      <c r="J50" s="4"/>
      <c r="K50" s="10">
        <v>0</v>
      </c>
      <c r="L50" s="11">
        <v>0</v>
      </c>
      <c r="M50" s="10">
        <v>3</v>
      </c>
      <c r="N50" s="10">
        <v>0</v>
      </c>
      <c r="O50" s="10">
        <v>0</v>
      </c>
      <c r="P50" s="10">
        <v>1</v>
      </c>
      <c r="Q50" s="10">
        <v>1</v>
      </c>
      <c r="R50" s="10">
        <v>1</v>
      </c>
      <c r="V50" s="10">
        <v>1</v>
      </c>
      <c r="Y50" s="13" t="s">
        <v>117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P50" s="14" t="s">
        <v>196</v>
      </c>
      <c r="AQ50" s="15">
        <v>0</v>
      </c>
      <c r="AR50" s="15">
        <v>0</v>
      </c>
      <c r="AS50" s="15">
        <f t="shared" si="12"/>
        <v>3</v>
      </c>
      <c r="AT50" s="15">
        <v>0</v>
      </c>
      <c r="AU50" s="15">
        <v>1</v>
      </c>
      <c r="AY50" s="17">
        <v>53</v>
      </c>
      <c r="AZ50" s="17">
        <v>1</v>
      </c>
      <c r="BA50" s="54">
        <v>43537</v>
      </c>
      <c r="BB50" s="18">
        <v>0</v>
      </c>
      <c r="BC50" s="54">
        <v>43539</v>
      </c>
      <c r="BD50" s="55">
        <v>43539.4611111111</v>
      </c>
      <c r="BE50" s="59">
        <v>5.55902777778101</v>
      </c>
      <c r="BF50" s="61"/>
      <c r="BG50" s="59">
        <v>2</v>
      </c>
      <c r="BH50" s="61"/>
      <c r="BI50" s="54">
        <v>43543.8868055556</v>
      </c>
      <c r="BJ50" s="18">
        <v>0</v>
      </c>
      <c r="BK50" s="18">
        <v>0</v>
      </c>
      <c r="BL50" s="18">
        <v>0</v>
      </c>
      <c r="BM50" s="18">
        <v>0</v>
      </c>
      <c r="BN50" s="18">
        <v>0</v>
      </c>
      <c r="BO50" s="18">
        <v>0</v>
      </c>
      <c r="BP50" s="18">
        <v>0</v>
      </c>
      <c r="BQ50" s="18">
        <v>0</v>
      </c>
      <c r="BR50" s="18">
        <v>0</v>
      </c>
      <c r="BS50" s="18">
        <v>0</v>
      </c>
      <c r="BT50" s="18">
        <v>0</v>
      </c>
      <c r="BU50" s="18">
        <v>0</v>
      </c>
      <c r="BY50" s="18">
        <v>0</v>
      </c>
      <c r="CA50" s="23" t="s">
        <v>117</v>
      </c>
      <c r="CB50" s="18">
        <v>0</v>
      </c>
      <c r="CC50" s="18">
        <v>4</v>
      </c>
      <c r="CD50" s="18">
        <v>5</v>
      </c>
      <c r="CE50" s="18">
        <v>6</v>
      </c>
      <c r="CF50" s="17">
        <v>4</v>
      </c>
      <c r="CG50" s="17">
        <v>0</v>
      </c>
      <c r="CH50" s="17">
        <v>0</v>
      </c>
      <c r="CI50" s="17">
        <v>0</v>
      </c>
      <c r="CJ50" s="17">
        <v>0</v>
      </c>
      <c r="CK50" s="17">
        <v>0</v>
      </c>
      <c r="CL50" s="17">
        <v>1</v>
      </c>
      <c r="CM50" s="17">
        <v>0</v>
      </c>
      <c r="CN50" s="17">
        <v>0</v>
      </c>
      <c r="CO50" s="17">
        <v>1</v>
      </c>
      <c r="CP50" s="17">
        <v>0</v>
      </c>
      <c r="CQ50" s="17">
        <v>0</v>
      </c>
      <c r="CR50" s="17">
        <v>0</v>
      </c>
      <c r="CS50" s="17">
        <v>0</v>
      </c>
      <c r="CT50" s="17">
        <v>1</v>
      </c>
      <c r="CU50" s="17">
        <v>0</v>
      </c>
      <c r="DA50" s="69"/>
      <c r="DB50" s="69"/>
      <c r="DC50" s="69"/>
      <c r="DD50" s="69"/>
      <c r="DE50" s="69"/>
      <c r="DF50" s="69"/>
      <c r="DG50" s="69"/>
      <c r="DH50" s="77" t="s">
        <v>89</v>
      </c>
      <c r="DI50" s="77" t="s">
        <v>89</v>
      </c>
      <c r="DJ50" s="77" t="s">
        <v>89</v>
      </c>
      <c r="DK50" s="77" t="s">
        <v>89</v>
      </c>
      <c r="DL50" s="77" t="s">
        <v>89</v>
      </c>
      <c r="DM50" s="77" t="s">
        <v>89</v>
      </c>
      <c r="DN50" s="77" t="s">
        <v>89</v>
      </c>
      <c r="DO50" s="77" t="s">
        <v>89</v>
      </c>
      <c r="DP50" s="77" t="s">
        <v>89</v>
      </c>
      <c r="DQ50" s="77" t="s">
        <v>89</v>
      </c>
      <c r="DR50" s="77" t="s">
        <v>89</v>
      </c>
      <c r="DS50" s="77" t="s">
        <v>89</v>
      </c>
      <c r="DT50" s="77" t="s">
        <v>89</v>
      </c>
      <c r="DU50" s="77" t="s">
        <v>89</v>
      </c>
      <c r="DV50" s="77" t="s">
        <v>89</v>
      </c>
      <c r="DW50" s="77" t="s">
        <v>89</v>
      </c>
    </row>
    <row r="51" ht="18" hidden="true" customHeight="true" spans="1:127">
      <c r="A51" s="2" t="s">
        <v>197</v>
      </c>
      <c r="D51" s="9">
        <v>0</v>
      </c>
      <c r="E51" s="10" t="s">
        <v>91</v>
      </c>
      <c r="F51" s="10">
        <v>1</v>
      </c>
      <c r="G51" s="5" t="s">
        <v>91</v>
      </c>
      <c r="H51" s="10" t="s">
        <v>95</v>
      </c>
      <c r="I51" s="34">
        <v>0</v>
      </c>
      <c r="J51" s="5" t="s">
        <v>95</v>
      </c>
      <c r="K51" s="10">
        <v>0</v>
      </c>
      <c r="L51" s="11">
        <v>1</v>
      </c>
      <c r="M51" s="10">
        <v>1</v>
      </c>
      <c r="N51" s="10">
        <v>0</v>
      </c>
      <c r="O51" s="10">
        <v>0</v>
      </c>
      <c r="P51" s="10">
        <v>1</v>
      </c>
      <c r="Q51" s="10">
        <v>1</v>
      </c>
      <c r="R51" s="10">
        <v>1</v>
      </c>
      <c r="V51" s="10">
        <v>0</v>
      </c>
      <c r="X51" s="12" t="s">
        <v>87</v>
      </c>
      <c r="Y51" s="13" t="s">
        <v>198</v>
      </c>
      <c r="AB51" s="11">
        <v>0</v>
      </c>
      <c r="AC51" s="11">
        <v>0</v>
      </c>
      <c r="AD51" s="11">
        <v>0</v>
      </c>
      <c r="AE51" s="11">
        <v>1</v>
      </c>
      <c r="AF51" s="11">
        <v>0</v>
      </c>
      <c r="AG51" s="11">
        <v>0</v>
      </c>
      <c r="AH51" s="11">
        <v>1</v>
      </c>
      <c r="AI51" s="11">
        <v>1</v>
      </c>
      <c r="AJ51" s="11">
        <v>1</v>
      </c>
      <c r="AK51" s="11">
        <v>1</v>
      </c>
      <c r="AL51" s="11">
        <v>0</v>
      </c>
      <c r="AN51" s="11">
        <f>_xlfn.IFS(DH51&lt;=2,0,DH51&gt;=3,1)</f>
        <v>1</v>
      </c>
      <c r="AP51" s="14" t="s">
        <v>197</v>
      </c>
      <c r="AQ51" s="15">
        <v>2</v>
      </c>
      <c r="AR51" s="15" t="s">
        <v>91</v>
      </c>
      <c r="AS51" s="15">
        <f t="shared" si="12"/>
        <v>1</v>
      </c>
      <c r="AT51" s="15">
        <v>0</v>
      </c>
      <c r="AU51" s="15">
        <v>1</v>
      </c>
      <c r="AY51" s="17">
        <v>82</v>
      </c>
      <c r="AZ51" s="17">
        <v>1</v>
      </c>
      <c r="BA51" s="54">
        <v>43511.9166666667</v>
      </c>
      <c r="BB51" s="18">
        <v>0</v>
      </c>
      <c r="BC51" s="54">
        <v>43512</v>
      </c>
      <c r="BD51" s="55">
        <v>43512.5222222222</v>
      </c>
      <c r="BE51" s="59">
        <f>BF51</f>
        <v>0.711805555496539</v>
      </c>
      <c r="BF51" s="60">
        <f>BI51-BA51</f>
        <v>0.711805555496539</v>
      </c>
      <c r="BG51" s="59">
        <f>BH51</f>
        <v>0.0833333332993789</v>
      </c>
      <c r="BH51" s="60">
        <f>BC51-BA51</f>
        <v>0.0833333332993789</v>
      </c>
      <c r="BI51" s="54">
        <v>43512.6284722222</v>
      </c>
      <c r="BJ51" s="18">
        <v>0</v>
      </c>
      <c r="BK51" s="18">
        <v>0</v>
      </c>
      <c r="BL51" s="18">
        <v>0</v>
      </c>
      <c r="BM51" s="18">
        <v>1</v>
      </c>
      <c r="BN51" s="18">
        <v>0</v>
      </c>
      <c r="BO51" s="18">
        <v>0</v>
      </c>
      <c r="BP51" s="18">
        <v>1</v>
      </c>
      <c r="BQ51" s="18">
        <v>1</v>
      </c>
      <c r="BR51" s="18">
        <v>1</v>
      </c>
      <c r="BS51" s="18">
        <v>1</v>
      </c>
      <c r="BT51" s="18">
        <v>0</v>
      </c>
      <c r="BU51" s="18" t="s">
        <v>99</v>
      </c>
      <c r="BY51" s="18">
        <v>5</v>
      </c>
      <c r="CA51" s="23" t="s">
        <v>198</v>
      </c>
      <c r="CB51" s="18">
        <v>1</v>
      </c>
      <c r="CC51" s="18">
        <v>4</v>
      </c>
      <c r="CD51" s="18">
        <v>5</v>
      </c>
      <c r="CE51" s="18">
        <v>6</v>
      </c>
      <c r="CF51" s="17">
        <v>2</v>
      </c>
      <c r="CG51" s="17">
        <v>0</v>
      </c>
      <c r="CH51" s="17">
        <v>0</v>
      </c>
      <c r="CI51" s="17">
        <v>0</v>
      </c>
      <c r="CJ51" s="17">
        <v>0</v>
      </c>
      <c r="CK51" s="17">
        <v>0</v>
      </c>
      <c r="CL51" s="17">
        <v>0</v>
      </c>
      <c r="CM51" s="17">
        <v>0</v>
      </c>
      <c r="CN51" s="17">
        <v>0</v>
      </c>
      <c r="CO51" s="17">
        <v>0</v>
      </c>
      <c r="CP51" s="17">
        <v>0</v>
      </c>
      <c r="CQ51" s="17">
        <v>0</v>
      </c>
      <c r="CR51" s="17">
        <v>0</v>
      </c>
      <c r="CS51" s="17">
        <v>0</v>
      </c>
      <c r="CT51" s="17">
        <v>1</v>
      </c>
      <c r="CU51" s="17">
        <v>0</v>
      </c>
      <c r="DA51" s="69"/>
      <c r="DB51" s="69"/>
      <c r="DC51" s="69"/>
      <c r="DD51" s="69"/>
      <c r="DE51" s="69"/>
      <c r="DF51" s="69"/>
      <c r="DG51" s="69"/>
      <c r="DH51" s="77" t="s">
        <v>89</v>
      </c>
      <c r="DI51" s="77" t="s">
        <v>89</v>
      </c>
      <c r="DJ51" s="77" t="s">
        <v>89</v>
      </c>
      <c r="DK51" s="77" t="s">
        <v>89</v>
      </c>
      <c r="DL51" s="77" t="s">
        <v>89</v>
      </c>
      <c r="DM51" s="77" t="s">
        <v>89</v>
      </c>
      <c r="DN51" s="77" t="s">
        <v>89</v>
      </c>
      <c r="DO51" s="77" t="s">
        <v>89</v>
      </c>
      <c r="DP51" s="77" t="s">
        <v>89</v>
      </c>
      <c r="DQ51" s="77" t="s">
        <v>89</v>
      </c>
      <c r="DR51" s="77" t="s">
        <v>89</v>
      </c>
      <c r="DS51" s="77" t="s">
        <v>89</v>
      </c>
      <c r="DT51" s="77" t="s">
        <v>89</v>
      </c>
      <c r="DU51" s="77" t="s">
        <v>89</v>
      </c>
      <c r="DV51" s="77" t="s">
        <v>89</v>
      </c>
      <c r="DW51" s="77" t="s">
        <v>89</v>
      </c>
    </row>
    <row r="52" ht="18" customHeight="true" spans="1:127">
      <c r="A52" s="2" t="s">
        <v>199</v>
      </c>
      <c r="D52" s="9">
        <v>1</v>
      </c>
      <c r="E52" s="10" t="s">
        <v>91</v>
      </c>
      <c r="F52" s="10">
        <v>1</v>
      </c>
      <c r="G52" s="5" t="s">
        <v>91</v>
      </c>
      <c r="H52" s="10" t="s">
        <v>95</v>
      </c>
      <c r="I52" s="34">
        <v>0</v>
      </c>
      <c r="J52" s="5" t="s">
        <v>95</v>
      </c>
      <c r="K52" s="10">
        <v>0</v>
      </c>
      <c r="L52" s="11">
        <v>0</v>
      </c>
      <c r="M52" s="10">
        <v>3</v>
      </c>
      <c r="N52" s="10">
        <v>0</v>
      </c>
      <c r="O52" s="10">
        <v>0</v>
      </c>
      <c r="P52" s="10">
        <v>1</v>
      </c>
      <c r="Q52" s="10">
        <v>1</v>
      </c>
      <c r="R52" s="10">
        <v>1</v>
      </c>
      <c r="S52" s="10">
        <v>4</v>
      </c>
      <c r="T52" s="10">
        <f>S52-M52</f>
        <v>1</v>
      </c>
      <c r="U52" s="10">
        <v>0</v>
      </c>
      <c r="V52" s="10">
        <v>0</v>
      </c>
      <c r="W52" s="10">
        <v>0</v>
      </c>
      <c r="X52" s="12" t="s">
        <v>87</v>
      </c>
      <c r="Y52" s="13" t="s">
        <v>31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>
        <v>1</v>
      </c>
      <c r="AJ52" s="11">
        <v>0</v>
      </c>
      <c r="AK52" s="11">
        <v>0</v>
      </c>
      <c r="AL52" s="11">
        <v>0</v>
      </c>
      <c r="AN52" s="11">
        <f>_xlfn.IFS(DH52&lt;=2,0,DH52&gt;=3,1)</f>
        <v>0</v>
      </c>
      <c r="AP52" s="14" t="s">
        <v>199</v>
      </c>
      <c r="AQ52" s="15">
        <v>2</v>
      </c>
      <c r="AR52" s="15" t="s">
        <v>91</v>
      </c>
      <c r="AS52" s="15">
        <f t="shared" si="12"/>
        <v>3</v>
      </c>
      <c r="AT52" s="15">
        <v>0</v>
      </c>
      <c r="AU52" s="15">
        <v>1</v>
      </c>
      <c r="AV52" s="15">
        <f>SUM(DH52:DW52)</f>
        <v>4</v>
      </c>
      <c r="AW52" s="15">
        <v>0</v>
      </c>
      <c r="AX52" s="15">
        <f>AV52-AS52</f>
        <v>1</v>
      </c>
      <c r="AY52" s="16">
        <v>62</v>
      </c>
      <c r="AZ52" s="16">
        <v>1</v>
      </c>
      <c r="BA52" s="54">
        <v>43506.8333333333</v>
      </c>
      <c r="BB52" s="18">
        <v>0</v>
      </c>
      <c r="BC52" s="54">
        <v>43508</v>
      </c>
      <c r="BD52" s="55">
        <v>43508.51875</v>
      </c>
      <c r="BE52" s="19">
        <f>BF52</f>
        <v>1.93819444449764</v>
      </c>
      <c r="BF52" s="60">
        <f>BI52-BA52</f>
        <v>1.93819444449764</v>
      </c>
      <c r="BG52" s="19">
        <f>BH52</f>
        <v>1.16666666670062</v>
      </c>
      <c r="BH52" s="60">
        <f>BC52-BA52</f>
        <v>1.16666666670062</v>
      </c>
      <c r="BI52" s="54">
        <v>43508.7715277778</v>
      </c>
      <c r="BJ52" s="18">
        <v>0</v>
      </c>
      <c r="BK52" s="18">
        <v>0</v>
      </c>
      <c r="BL52" s="18">
        <v>0</v>
      </c>
      <c r="BM52" s="18">
        <v>0</v>
      </c>
      <c r="BN52" s="18">
        <v>0</v>
      </c>
      <c r="BO52" s="18">
        <v>0</v>
      </c>
      <c r="BP52" s="18">
        <v>0</v>
      </c>
      <c r="BQ52" s="18">
        <v>1</v>
      </c>
      <c r="BR52" s="18">
        <v>0</v>
      </c>
      <c r="BS52" s="18">
        <v>0</v>
      </c>
      <c r="BT52" s="18">
        <v>0</v>
      </c>
      <c r="BU52" s="18">
        <v>3</v>
      </c>
      <c r="BY52" s="18">
        <v>1</v>
      </c>
      <c r="CA52" s="23" t="s">
        <v>31</v>
      </c>
      <c r="CB52" s="18">
        <v>0</v>
      </c>
      <c r="CC52" s="18">
        <v>4</v>
      </c>
      <c r="CD52" s="18">
        <v>5</v>
      </c>
      <c r="CE52" s="18">
        <v>6</v>
      </c>
      <c r="CF52" s="17">
        <v>1</v>
      </c>
      <c r="CG52" s="16">
        <v>0</v>
      </c>
      <c r="CH52" s="16">
        <v>0</v>
      </c>
      <c r="CI52" s="16">
        <v>0</v>
      </c>
      <c r="CJ52" s="16">
        <v>0</v>
      </c>
      <c r="CK52" s="16">
        <v>1</v>
      </c>
      <c r="CL52" s="16">
        <v>0</v>
      </c>
      <c r="CM52" s="16">
        <v>1</v>
      </c>
      <c r="CN52" s="16">
        <v>0</v>
      </c>
      <c r="CO52" s="16">
        <v>1</v>
      </c>
      <c r="CP52" s="16">
        <v>0</v>
      </c>
      <c r="CQ52" s="16">
        <v>0</v>
      </c>
      <c r="CR52" s="16">
        <v>0</v>
      </c>
      <c r="CS52" s="16">
        <v>0</v>
      </c>
      <c r="CT52" s="16">
        <v>0</v>
      </c>
      <c r="CU52" s="16">
        <v>0</v>
      </c>
      <c r="DA52" s="69"/>
      <c r="DB52" s="69"/>
      <c r="DC52" s="69"/>
      <c r="DD52" s="69"/>
      <c r="DE52" s="69"/>
      <c r="DF52" s="69"/>
      <c r="DG52" s="69"/>
      <c r="DH52" s="74">
        <v>2</v>
      </c>
      <c r="DI52" s="77">
        <v>0</v>
      </c>
      <c r="DJ52" s="77">
        <v>0</v>
      </c>
      <c r="DK52" s="77">
        <v>0</v>
      </c>
      <c r="DL52" s="77">
        <v>0</v>
      </c>
      <c r="DM52" s="77">
        <v>2</v>
      </c>
      <c r="DN52" s="77">
        <v>0</v>
      </c>
      <c r="DO52" s="77">
        <v>0</v>
      </c>
      <c r="DP52" s="77">
        <v>0</v>
      </c>
      <c r="DQ52" s="77">
        <v>0</v>
      </c>
      <c r="DR52" s="77">
        <v>0</v>
      </c>
      <c r="DS52" s="77">
        <v>0</v>
      </c>
      <c r="DT52" s="77">
        <v>0</v>
      </c>
      <c r="DU52" s="77">
        <v>0</v>
      </c>
      <c r="DV52" s="77">
        <v>0</v>
      </c>
      <c r="DW52" s="77">
        <v>0</v>
      </c>
    </row>
    <row r="53" ht="18" customHeight="true" spans="1:127">
      <c r="A53" s="2" t="s">
        <v>200</v>
      </c>
      <c r="D53" s="9">
        <v>0</v>
      </c>
      <c r="E53" s="10" t="s">
        <v>91</v>
      </c>
      <c r="F53" s="10">
        <v>1</v>
      </c>
      <c r="G53" s="5" t="s">
        <v>91</v>
      </c>
      <c r="H53" s="10" t="s">
        <v>86</v>
      </c>
      <c r="I53" s="10">
        <v>1</v>
      </c>
      <c r="J53" s="5" t="s">
        <v>86</v>
      </c>
      <c r="K53" s="10">
        <v>0</v>
      </c>
      <c r="L53" s="11">
        <v>0</v>
      </c>
      <c r="M53" s="10">
        <v>0</v>
      </c>
      <c r="N53" s="10">
        <v>0</v>
      </c>
      <c r="O53" s="10">
        <v>0</v>
      </c>
      <c r="P53" s="10">
        <v>1</v>
      </c>
      <c r="Q53" s="10">
        <v>1</v>
      </c>
      <c r="R53" s="10">
        <v>1</v>
      </c>
      <c r="S53" s="10">
        <v>1</v>
      </c>
      <c r="T53" s="10">
        <f>S53-M53</f>
        <v>1</v>
      </c>
      <c r="U53" s="10">
        <v>0</v>
      </c>
      <c r="V53" s="10">
        <v>0</v>
      </c>
      <c r="W53" s="10">
        <v>0</v>
      </c>
      <c r="X53" s="12" t="s">
        <v>101</v>
      </c>
      <c r="Y53" s="13" t="s">
        <v>201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N53" s="11">
        <f>_xlfn.IFS(DH53&lt;=2,0,DH53&gt;=3,1)</f>
        <v>0</v>
      </c>
      <c r="AP53" s="14" t="s">
        <v>200</v>
      </c>
      <c r="AQ53" s="15">
        <v>3</v>
      </c>
      <c r="AR53" s="15" t="s">
        <v>91</v>
      </c>
      <c r="AS53" s="15">
        <f t="shared" si="12"/>
        <v>0</v>
      </c>
      <c r="AT53" s="15">
        <v>0</v>
      </c>
      <c r="AU53" s="15">
        <v>1</v>
      </c>
      <c r="AV53" s="15">
        <f>SUM(DH53:DW53)</f>
        <v>1</v>
      </c>
      <c r="AW53" s="15">
        <v>0</v>
      </c>
      <c r="AX53" s="15">
        <f>AV53-AS53</f>
        <v>1</v>
      </c>
      <c r="AY53" s="16">
        <v>52</v>
      </c>
      <c r="AZ53" s="16">
        <v>1</v>
      </c>
      <c r="BA53" s="54">
        <v>43489.375</v>
      </c>
      <c r="BB53" s="18">
        <v>2</v>
      </c>
      <c r="BC53" s="54" t="s">
        <v>202</v>
      </c>
      <c r="BD53" s="55">
        <v>43489.5631944444</v>
      </c>
      <c r="BE53" s="19">
        <f>BF53</f>
        <v>0.290972222202981</v>
      </c>
      <c r="BF53" s="60">
        <f>BI53-BA53</f>
        <v>0.290972222202981</v>
      </c>
      <c r="BG53" s="19">
        <f>BH53</f>
        <v>0.625</v>
      </c>
      <c r="BH53" s="60">
        <f>BC53-BA53</f>
        <v>0.625</v>
      </c>
      <c r="BI53" s="54">
        <v>43489.6659722222</v>
      </c>
      <c r="BJ53" s="18">
        <v>0</v>
      </c>
      <c r="BK53" s="18">
        <v>0</v>
      </c>
      <c r="BL53" s="18">
        <v>0</v>
      </c>
      <c r="BM53" s="18">
        <v>0</v>
      </c>
      <c r="BN53" s="18">
        <v>0</v>
      </c>
      <c r="BO53" s="18">
        <v>0</v>
      </c>
      <c r="BP53" s="18">
        <v>0</v>
      </c>
      <c r="BQ53" s="18">
        <v>0</v>
      </c>
      <c r="BR53" s="18">
        <v>0</v>
      </c>
      <c r="BS53" s="18">
        <v>0</v>
      </c>
      <c r="BT53" s="18">
        <v>0</v>
      </c>
      <c r="BU53" s="18">
        <v>3</v>
      </c>
      <c r="BY53" s="18">
        <v>4</v>
      </c>
      <c r="CA53" s="23" t="s">
        <v>201</v>
      </c>
      <c r="CB53" s="18">
        <v>0</v>
      </c>
      <c r="CC53" s="18">
        <v>4</v>
      </c>
      <c r="CD53" s="18">
        <v>5</v>
      </c>
      <c r="CE53" s="18">
        <v>6</v>
      </c>
      <c r="CF53" s="17">
        <v>2</v>
      </c>
      <c r="CG53" s="16">
        <v>0</v>
      </c>
      <c r="CH53" s="16">
        <v>0</v>
      </c>
      <c r="CI53" s="16">
        <v>0</v>
      </c>
      <c r="CJ53" s="16">
        <v>0</v>
      </c>
      <c r="CK53" s="16">
        <v>0</v>
      </c>
      <c r="CL53" s="16">
        <v>0</v>
      </c>
      <c r="CM53" s="16">
        <v>0</v>
      </c>
      <c r="CN53" s="16">
        <v>0</v>
      </c>
      <c r="CO53" s="16">
        <v>0</v>
      </c>
      <c r="CP53" s="16">
        <v>0</v>
      </c>
      <c r="CQ53" s="16">
        <v>0</v>
      </c>
      <c r="CR53" s="16">
        <v>0</v>
      </c>
      <c r="CS53" s="16">
        <v>0</v>
      </c>
      <c r="CT53" s="16">
        <v>0</v>
      </c>
      <c r="CU53" s="16">
        <v>0</v>
      </c>
      <c r="DA53" s="69"/>
      <c r="DB53" s="69"/>
      <c r="DC53" s="69"/>
      <c r="DD53" s="69"/>
      <c r="DE53" s="69"/>
      <c r="DF53" s="69"/>
      <c r="DG53" s="69"/>
      <c r="DH53" s="74">
        <v>1</v>
      </c>
      <c r="DI53" s="77">
        <v>0</v>
      </c>
      <c r="DJ53" s="77">
        <v>0</v>
      </c>
      <c r="DK53" s="77">
        <v>0</v>
      </c>
      <c r="DL53" s="77">
        <v>0</v>
      </c>
      <c r="DM53" s="77">
        <v>0</v>
      </c>
      <c r="DN53" s="77">
        <v>0</v>
      </c>
      <c r="DO53" s="77">
        <v>0</v>
      </c>
      <c r="DP53" s="77">
        <v>0</v>
      </c>
      <c r="DQ53" s="77">
        <v>0</v>
      </c>
      <c r="DR53" s="77">
        <v>0</v>
      </c>
      <c r="DS53" s="77">
        <v>0</v>
      </c>
      <c r="DT53" s="77">
        <v>0</v>
      </c>
      <c r="DU53" s="77">
        <v>0</v>
      </c>
      <c r="DV53" s="77">
        <v>0</v>
      </c>
      <c r="DW53" s="77">
        <v>0</v>
      </c>
    </row>
    <row r="54" ht="18" hidden="true" customHeight="true" spans="1:127">
      <c r="A54" s="2" t="s">
        <v>203</v>
      </c>
      <c r="D54" s="9">
        <v>1</v>
      </c>
      <c r="E54" s="10" t="s">
        <v>85</v>
      </c>
      <c r="F54" s="10">
        <v>0</v>
      </c>
      <c r="G54" s="5" t="s">
        <v>85</v>
      </c>
      <c r="H54" s="10" t="s">
        <v>95</v>
      </c>
      <c r="I54" s="34">
        <v>0</v>
      </c>
      <c r="J54" s="5" t="s">
        <v>95</v>
      </c>
      <c r="K54" s="10">
        <v>0</v>
      </c>
      <c r="L54" s="11">
        <v>0</v>
      </c>
      <c r="M54" s="10">
        <v>19</v>
      </c>
      <c r="N54" s="10">
        <v>1</v>
      </c>
      <c r="O54" s="10">
        <v>1</v>
      </c>
      <c r="P54" s="10">
        <v>0</v>
      </c>
      <c r="Q54" s="10">
        <v>0</v>
      </c>
      <c r="R54" s="10">
        <v>0</v>
      </c>
      <c r="V54" s="10">
        <v>1</v>
      </c>
      <c r="X54" s="12" t="s">
        <v>87</v>
      </c>
      <c r="Y54" s="13" t="s">
        <v>204</v>
      </c>
      <c r="AN54" s="11">
        <f>_xlfn.IFS(DH54&lt;=2,0,DH54&gt;=3,1)</f>
        <v>1</v>
      </c>
      <c r="AP54" s="14" t="s">
        <v>203</v>
      </c>
      <c r="AQ54" s="15">
        <v>2</v>
      </c>
      <c r="AR54" s="15" t="s">
        <v>85</v>
      </c>
      <c r="AS54" s="15">
        <f t="shared" si="12"/>
        <v>19</v>
      </c>
      <c r="AT54" s="15">
        <v>1</v>
      </c>
      <c r="AU54" s="15">
        <v>0</v>
      </c>
      <c r="AY54" s="45">
        <v>79</v>
      </c>
      <c r="AZ54" s="46">
        <v>1</v>
      </c>
      <c r="BA54" s="54">
        <v>43040.875</v>
      </c>
      <c r="BB54" s="18">
        <v>0</v>
      </c>
      <c r="BC54" s="54">
        <v>43042</v>
      </c>
      <c r="BD54" s="55">
        <v>43041.3041666667</v>
      </c>
      <c r="BE54" s="59">
        <f>BF54</f>
        <v>0.692361111097853</v>
      </c>
      <c r="BF54" s="60">
        <f>BI54-BA54</f>
        <v>0.692361111097853</v>
      </c>
      <c r="BG54" s="59">
        <f>BH54</f>
        <v>1.125</v>
      </c>
      <c r="BH54" s="60">
        <f>BC54-BA54</f>
        <v>1.125</v>
      </c>
      <c r="BI54" s="54">
        <v>43041.5673611111</v>
      </c>
      <c r="BY54" s="18">
        <v>2</v>
      </c>
      <c r="CA54" s="23" t="s">
        <v>204</v>
      </c>
      <c r="CB54" s="18">
        <v>0</v>
      </c>
      <c r="CC54" s="18">
        <v>4</v>
      </c>
      <c r="CD54" s="18" t="s">
        <v>136</v>
      </c>
      <c r="CE54" s="18">
        <v>6</v>
      </c>
      <c r="CF54" s="17">
        <v>4</v>
      </c>
      <c r="CG54" s="17">
        <v>1</v>
      </c>
      <c r="CH54" s="17">
        <v>2</v>
      </c>
      <c r="CI54" s="17">
        <v>2</v>
      </c>
      <c r="CJ54" s="17">
        <v>0</v>
      </c>
      <c r="CK54" s="17">
        <v>0</v>
      </c>
      <c r="CL54" s="17">
        <v>1</v>
      </c>
      <c r="CM54" s="17">
        <v>0</v>
      </c>
      <c r="CN54" s="17">
        <v>4</v>
      </c>
      <c r="CO54" s="17">
        <v>0</v>
      </c>
      <c r="CP54" s="17">
        <v>4</v>
      </c>
      <c r="CQ54" s="17">
        <v>0</v>
      </c>
      <c r="CR54" s="17">
        <v>1</v>
      </c>
      <c r="CS54" s="17">
        <v>2</v>
      </c>
      <c r="CT54" s="17">
        <v>1</v>
      </c>
      <c r="CU54" s="17">
        <v>1</v>
      </c>
      <c r="DA54" s="70"/>
      <c r="DB54" s="70"/>
      <c r="DC54" s="70"/>
      <c r="DD54" s="70"/>
      <c r="DE54" s="70"/>
      <c r="DF54" s="70"/>
      <c r="DG54" s="70"/>
      <c r="DH54" s="76" t="s">
        <v>89</v>
      </c>
      <c r="DI54" s="76" t="s">
        <v>89</v>
      </c>
      <c r="DJ54" s="76" t="s">
        <v>89</v>
      </c>
      <c r="DK54" s="76" t="s">
        <v>89</v>
      </c>
      <c r="DL54" s="76" t="s">
        <v>89</v>
      </c>
      <c r="DM54" s="76" t="s">
        <v>89</v>
      </c>
      <c r="DN54" s="76" t="s">
        <v>89</v>
      </c>
      <c r="DO54" s="76" t="s">
        <v>89</v>
      </c>
      <c r="DP54" s="76" t="s">
        <v>89</v>
      </c>
      <c r="DQ54" s="76" t="s">
        <v>89</v>
      </c>
      <c r="DR54" s="76" t="s">
        <v>89</v>
      </c>
      <c r="DS54" s="76" t="s">
        <v>89</v>
      </c>
      <c r="DT54" s="76" t="s">
        <v>89</v>
      </c>
      <c r="DU54" s="76" t="s">
        <v>89</v>
      </c>
      <c r="DV54" s="76" t="s">
        <v>89</v>
      </c>
      <c r="DW54" s="76" t="s">
        <v>89</v>
      </c>
    </row>
    <row r="55" ht="18" hidden="true" customHeight="true" spans="1:127">
      <c r="A55" s="2" t="s">
        <v>205</v>
      </c>
      <c r="D55" s="9">
        <v>0</v>
      </c>
      <c r="E55" s="10" t="s">
        <v>85</v>
      </c>
      <c r="F55" s="10">
        <v>0</v>
      </c>
      <c r="G55" s="5" t="s">
        <v>85</v>
      </c>
      <c r="H55" s="10" t="s">
        <v>95</v>
      </c>
      <c r="I55" s="34">
        <v>0</v>
      </c>
      <c r="J55" s="5" t="s">
        <v>95</v>
      </c>
      <c r="K55" s="10">
        <v>0</v>
      </c>
      <c r="L55" s="11">
        <v>0</v>
      </c>
      <c r="M55" s="10">
        <v>12</v>
      </c>
      <c r="N55" s="10">
        <v>0</v>
      </c>
      <c r="O55" s="10">
        <v>1</v>
      </c>
      <c r="P55" s="10">
        <v>0</v>
      </c>
      <c r="Q55" s="10">
        <v>0</v>
      </c>
      <c r="R55" s="10">
        <v>0</v>
      </c>
      <c r="V55" s="10">
        <v>1</v>
      </c>
      <c r="X55" s="12" t="s">
        <v>101</v>
      </c>
      <c r="Y55" s="13" t="s">
        <v>204</v>
      </c>
      <c r="AN55" s="11">
        <f>_xlfn.IFS(DH55&lt;=2,0,DH55&gt;=3,1)</f>
        <v>1</v>
      </c>
      <c r="AP55" s="14" t="s">
        <v>205</v>
      </c>
      <c r="AQ55" s="15">
        <v>2</v>
      </c>
      <c r="AR55" s="15" t="s">
        <v>85</v>
      </c>
      <c r="AS55" s="15">
        <f t="shared" si="12"/>
        <v>12</v>
      </c>
      <c r="AT55" s="15">
        <v>0</v>
      </c>
      <c r="AU55" s="15">
        <v>0</v>
      </c>
      <c r="AY55" s="45">
        <v>68</v>
      </c>
      <c r="AZ55" s="46">
        <v>1</v>
      </c>
      <c r="BA55" s="54">
        <v>43006.5416666667</v>
      </c>
      <c r="BB55" s="18">
        <v>1</v>
      </c>
      <c r="BC55" s="54">
        <v>43006</v>
      </c>
      <c r="BD55" s="55">
        <v>43006.6020833333</v>
      </c>
      <c r="BE55" s="59">
        <f>BF55</f>
        <v>0.150000000001455</v>
      </c>
      <c r="BF55" s="60">
        <f>BI55-BA55</f>
        <v>0.150000000001455</v>
      </c>
      <c r="BG55" s="59">
        <f>BH55</f>
        <v>-0.541666666700621</v>
      </c>
      <c r="BH55" s="60">
        <f>BC55-BA55</f>
        <v>-0.541666666700621</v>
      </c>
      <c r="BI55" s="54">
        <v>43006.6916666667</v>
      </c>
      <c r="BY55" s="18">
        <v>2</v>
      </c>
      <c r="CA55" s="23" t="s">
        <v>204</v>
      </c>
      <c r="CB55" s="18">
        <v>0</v>
      </c>
      <c r="CC55" s="18">
        <v>3</v>
      </c>
      <c r="CD55" s="18">
        <v>1</v>
      </c>
      <c r="CE55" s="18">
        <v>5</v>
      </c>
      <c r="CF55" s="17">
        <v>3</v>
      </c>
      <c r="CG55" s="17">
        <v>1</v>
      </c>
      <c r="CH55" s="17">
        <v>2</v>
      </c>
      <c r="CI55" s="17">
        <v>2</v>
      </c>
      <c r="CJ55" s="17">
        <v>0</v>
      </c>
      <c r="CK55" s="17">
        <v>0</v>
      </c>
      <c r="CL55" s="17">
        <v>0</v>
      </c>
      <c r="CM55" s="17">
        <v>2</v>
      </c>
      <c r="CN55" s="17">
        <v>0</v>
      </c>
      <c r="CO55" s="17">
        <v>2</v>
      </c>
      <c r="CP55" s="17">
        <v>0</v>
      </c>
      <c r="CQ55" s="17">
        <v>0</v>
      </c>
      <c r="CR55" s="17">
        <v>0</v>
      </c>
      <c r="CS55" s="17">
        <v>2</v>
      </c>
      <c r="CT55" s="17">
        <v>1</v>
      </c>
      <c r="CU55" s="17">
        <v>0</v>
      </c>
      <c r="CV55" s="18">
        <v>4</v>
      </c>
      <c r="CW55" s="18">
        <v>4</v>
      </c>
      <c r="CX55" s="18">
        <v>3</v>
      </c>
      <c r="CY55" s="18">
        <v>3</v>
      </c>
      <c r="DA55" s="70"/>
      <c r="DB55" s="70"/>
      <c r="DC55" s="70"/>
      <c r="DD55" s="70"/>
      <c r="DE55" s="70"/>
      <c r="DF55" s="70"/>
      <c r="DG55" s="70"/>
      <c r="DH55" s="76" t="s">
        <v>89</v>
      </c>
      <c r="DI55" s="76" t="s">
        <v>89</v>
      </c>
      <c r="DJ55" s="76" t="s">
        <v>89</v>
      </c>
      <c r="DK55" s="76" t="s">
        <v>89</v>
      </c>
      <c r="DL55" s="76" t="s">
        <v>89</v>
      </c>
      <c r="DM55" s="76" t="s">
        <v>89</v>
      </c>
      <c r="DN55" s="76" t="s">
        <v>89</v>
      </c>
      <c r="DO55" s="76" t="s">
        <v>89</v>
      </c>
      <c r="DP55" s="76" t="s">
        <v>89</v>
      </c>
      <c r="DQ55" s="76" t="s">
        <v>89</v>
      </c>
      <c r="DR55" s="76" t="s">
        <v>89</v>
      </c>
      <c r="DS55" s="76" t="s">
        <v>89</v>
      </c>
      <c r="DT55" s="76" t="s">
        <v>89</v>
      </c>
      <c r="DU55" s="76" t="s">
        <v>89</v>
      </c>
      <c r="DV55" s="76" t="s">
        <v>89</v>
      </c>
      <c r="DW55" s="76" t="s">
        <v>89</v>
      </c>
    </row>
    <row r="56" ht="18" hidden="true" customHeight="true" spans="1:127">
      <c r="A56" s="2" t="s">
        <v>206</v>
      </c>
      <c r="B56" s="8" t="s">
        <v>104</v>
      </c>
      <c r="C56" s="8" t="s">
        <v>104</v>
      </c>
      <c r="G56" s="5"/>
      <c r="I56" s="34"/>
      <c r="J56" s="5"/>
      <c r="K56" s="10">
        <v>0</v>
      </c>
      <c r="L56" s="11">
        <v>0</v>
      </c>
      <c r="M56" s="10">
        <v>4</v>
      </c>
      <c r="N56" s="10">
        <v>0</v>
      </c>
      <c r="O56" s="10">
        <v>0</v>
      </c>
      <c r="P56" s="10">
        <v>1</v>
      </c>
      <c r="Q56" s="10">
        <v>1</v>
      </c>
      <c r="R56" s="10">
        <v>0</v>
      </c>
      <c r="S56" s="10">
        <v>10</v>
      </c>
      <c r="T56" s="10">
        <f>S56-M56</f>
        <v>6</v>
      </c>
      <c r="U56" s="10">
        <v>1</v>
      </c>
      <c r="V56" s="10">
        <v>0</v>
      </c>
      <c r="W56" s="10">
        <v>1</v>
      </c>
      <c r="X56" s="12" t="s">
        <v>101</v>
      </c>
      <c r="Y56" s="13" t="s">
        <v>207</v>
      </c>
      <c r="AP56" s="14" t="s">
        <v>206</v>
      </c>
      <c r="AQ56" s="15">
        <v>2</v>
      </c>
      <c r="AR56" s="15" t="s">
        <v>85</v>
      </c>
      <c r="AS56" s="15">
        <f t="shared" si="12"/>
        <v>4</v>
      </c>
      <c r="AT56" s="15">
        <v>0</v>
      </c>
      <c r="AU56" s="15">
        <v>1</v>
      </c>
      <c r="AV56" s="15">
        <f>SUM(DH56:DW56)</f>
        <v>10</v>
      </c>
      <c r="AW56" s="15">
        <v>1</v>
      </c>
      <c r="AX56" s="15">
        <f>AV56-AS56</f>
        <v>6</v>
      </c>
      <c r="AY56" s="45">
        <v>63</v>
      </c>
      <c r="AZ56" s="46">
        <v>1</v>
      </c>
      <c r="BA56" s="54">
        <v>42982.1041666667</v>
      </c>
      <c r="BB56" s="18">
        <v>2</v>
      </c>
      <c r="BC56" s="54">
        <v>42982</v>
      </c>
      <c r="BD56" s="55">
        <v>42982.1972222222</v>
      </c>
      <c r="BE56" s="59">
        <v>7.61736111111531</v>
      </c>
      <c r="BF56" s="61"/>
      <c r="BG56" s="59">
        <v>3.08333333333576</v>
      </c>
      <c r="BH56" s="61"/>
      <c r="BI56" s="54">
        <v>42982.4625</v>
      </c>
      <c r="BY56" s="18">
        <v>1</v>
      </c>
      <c r="CA56" s="23" t="s">
        <v>207</v>
      </c>
      <c r="CB56" s="18">
        <v>0</v>
      </c>
      <c r="CC56" s="18">
        <v>4</v>
      </c>
      <c r="CD56" s="18">
        <v>5</v>
      </c>
      <c r="CE56" s="18">
        <v>6</v>
      </c>
      <c r="CF56" s="17">
        <v>2</v>
      </c>
      <c r="CG56" s="17">
        <v>1</v>
      </c>
      <c r="CH56" s="17">
        <v>0</v>
      </c>
      <c r="CI56" s="17">
        <v>0</v>
      </c>
      <c r="CJ56" s="17">
        <v>0</v>
      </c>
      <c r="CK56" s="17">
        <v>0</v>
      </c>
      <c r="CL56" s="17">
        <v>1</v>
      </c>
      <c r="CM56" s="17">
        <v>1</v>
      </c>
      <c r="CN56" s="17">
        <v>0</v>
      </c>
      <c r="CO56" s="17">
        <v>1</v>
      </c>
      <c r="CP56" s="17">
        <v>0</v>
      </c>
      <c r="CQ56" s="17">
        <v>0</v>
      </c>
      <c r="CR56" s="17">
        <v>0</v>
      </c>
      <c r="CS56" s="17">
        <v>0</v>
      </c>
      <c r="CT56" s="17">
        <v>0</v>
      </c>
      <c r="CU56" s="17">
        <v>0</v>
      </c>
      <c r="CV56" s="18">
        <v>4</v>
      </c>
      <c r="CW56" s="18">
        <v>4</v>
      </c>
      <c r="CX56" s="18">
        <v>5</v>
      </c>
      <c r="CY56" s="18">
        <v>5</v>
      </c>
      <c r="DA56" s="67">
        <v>4</v>
      </c>
      <c r="DB56" s="67">
        <v>5</v>
      </c>
      <c r="DC56" s="67">
        <v>6</v>
      </c>
      <c r="DD56" s="67">
        <v>4</v>
      </c>
      <c r="DE56" s="67">
        <v>4</v>
      </c>
      <c r="DF56" s="67">
        <v>5</v>
      </c>
      <c r="DG56" s="67">
        <v>5</v>
      </c>
      <c r="DH56" s="72">
        <v>4</v>
      </c>
      <c r="DI56" s="72">
        <v>1</v>
      </c>
      <c r="DJ56" s="72">
        <v>0</v>
      </c>
      <c r="DK56" s="72">
        <v>0</v>
      </c>
      <c r="DL56" s="72">
        <v>0</v>
      </c>
      <c r="DM56" s="72">
        <v>0</v>
      </c>
      <c r="DN56" s="72">
        <v>1</v>
      </c>
      <c r="DO56" s="72">
        <v>1</v>
      </c>
      <c r="DP56" s="72">
        <v>0</v>
      </c>
      <c r="DQ56" s="72">
        <v>1</v>
      </c>
      <c r="DR56" s="72">
        <v>0</v>
      </c>
      <c r="DS56" s="72">
        <v>0</v>
      </c>
      <c r="DT56" s="72">
        <v>0</v>
      </c>
      <c r="DU56" s="72">
        <v>0</v>
      </c>
      <c r="DV56" s="72">
        <v>1</v>
      </c>
      <c r="DW56" s="72">
        <v>1</v>
      </c>
    </row>
    <row r="57" ht="18" customHeight="true" spans="1:127">
      <c r="A57" s="2" t="s">
        <v>208</v>
      </c>
      <c r="D57" s="9">
        <v>0</v>
      </c>
      <c r="E57" s="10" t="s">
        <v>85</v>
      </c>
      <c r="F57" s="10">
        <v>0</v>
      </c>
      <c r="G57" s="5" t="s">
        <v>85</v>
      </c>
      <c r="H57" s="10" t="s">
        <v>95</v>
      </c>
      <c r="I57" s="34">
        <v>0</v>
      </c>
      <c r="J57" s="5" t="s">
        <v>95</v>
      </c>
      <c r="K57" s="10">
        <v>0</v>
      </c>
      <c r="L57" s="11">
        <v>0</v>
      </c>
      <c r="M57" s="10">
        <v>4</v>
      </c>
      <c r="N57" s="10">
        <v>0</v>
      </c>
      <c r="O57" s="10">
        <v>0</v>
      </c>
      <c r="P57" s="10">
        <v>1</v>
      </c>
      <c r="Q57" s="10">
        <v>1</v>
      </c>
      <c r="R57" s="10">
        <v>0</v>
      </c>
      <c r="S57" s="10">
        <v>4</v>
      </c>
      <c r="T57" s="10">
        <f>S57-M57</f>
        <v>0</v>
      </c>
      <c r="U57" s="10">
        <v>0</v>
      </c>
      <c r="V57" s="10">
        <v>1</v>
      </c>
      <c r="W57" s="10">
        <v>0</v>
      </c>
      <c r="X57" s="12" t="s">
        <v>101</v>
      </c>
      <c r="Y57" s="13" t="s">
        <v>209</v>
      </c>
      <c r="AB57" s="11">
        <v>0</v>
      </c>
      <c r="AC57" s="11">
        <v>1</v>
      </c>
      <c r="AD57" s="11">
        <v>1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1</v>
      </c>
      <c r="AK57" s="11">
        <v>0</v>
      </c>
      <c r="AL57" s="11">
        <v>1</v>
      </c>
      <c r="AN57" s="11">
        <f t="shared" ref="AN57:AN71" si="15">_xlfn.IFS(DH57&lt;=2,0,DH57&gt;=3,1)</f>
        <v>0</v>
      </c>
      <c r="AP57" s="14" t="s">
        <v>208</v>
      </c>
      <c r="AQ57" s="15">
        <v>2</v>
      </c>
      <c r="AR57" s="15" t="s">
        <v>85</v>
      </c>
      <c r="AS57" s="15">
        <f t="shared" si="12"/>
        <v>4</v>
      </c>
      <c r="AT57" s="15">
        <v>0</v>
      </c>
      <c r="AU57" s="15">
        <v>1</v>
      </c>
      <c r="AV57" s="15">
        <f>SUM(DH57:DW57)</f>
        <v>4</v>
      </c>
      <c r="AW57" s="15">
        <v>0</v>
      </c>
      <c r="AX57" s="15">
        <f>AV57-AS57</f>
        <v>0</v>
      </c>
      <c r="AY57" s="16">
        <v>67</v>
      </c>
      <c r="AZ57" s="16">
        <v>1</v>
      </c>
      <c r="BA57" s="54">
        <v>43577.2916666667</v>
      </c>
      <c r="BB57" s="18">
        <v>2</v>
      </c>
      <c r="BC57" s="54">
        <v>43577</v>
      </c>
      <c r="BD57" s="55">
        <v>43577.3784722222</v>
      </c>
      <c r="BE57" s="19">
        <f t="shared" ref="BE57:BE71" si="16">BF57</f>
        <v>2.13124999999854</v>
      </c>
      <c r="BF57" s="60">
        <f t="shared" ref="BF57:BF71" si="17">BI57-BA57</f>
        <v>2.13124999999854</v>
      </c>
      <c r="BG57" s="19">
        <f t="shared" ref="BG57:BG71" si="18">BH57</f>
        <v>-0.291666666700621</v>
      </c>
      <c r="BH57" s="60">
        <f t="shared" ref="BH57:BH71" si="19">BC57-BA57</f>
        <v>-0.291666666700621</v>
      </c>
      <c r="BI57" s="54">
        <v>43579.4229166667</v>
      </c>
      <c r="BJ57" s="18">
        <v>0</v>
      </c>
      <c r="BK57" s="18">
        <v>1</v>
      </c>
      <c r="BL57" s="18">
        <v>1</v>
      </c>
      <c r="BM57" s="18">
        <v>0</v>
      </c>
      <c r="BN57" s="18">
        <v>0</v>
      </c>
      <c r="BO57" s="18">
        <v>0</v>
      </c>
      <c r="BP57" s="18">
        <v>0</v>
      </c>
      <c r="BQ57" s="18">
        <v>0</v>
      </c>
      <c r="BR57" s="18">
        <v>1</v>
      </c>
      <c r="BS57" s="18">
        <v>0</v>
      </c>
      <c r="BT57" s="18">
        <v>1</v>
      </c>
      <c r="BU57" s="18">
        <v>1</v>
      </c>
      <c r="BY57" s="18">
        <v>5</v>
      </c>
      <c r="CA57" s="23" t="s">
        <v>209</v>
      </c>
      <c r="CB57" s="18">
        <v>0</v>
      </c>
      <c r="CC57" s="18">
        <v>4</v>
      </c>
      <c r="CD57" s="18">
        <v>5</v>
      </c>
      <c r="CE57" s="18">
        <v>6</v>
      </c>
      <c r="CF57" s="17">
        <v>3</v>
      </c>
      <c r="CG57" s="16">
        <v>0</v>
      </c>
      <c r="CH57" s="16">
        <v>0</v>
      </c>
      <c r="CI57" s="16">
        <v>0</v>
      </c>
      <c r="CJ57" s="16">
        <v>0</v>
      </c>
      <c r="CK57" s="16">
        <v>0</v>
      </c>
      <c r="CL57" s="16">
        <v>0</v>
      </c>
      <c r="CM57" s="16">
        <v>1</v>
      </c>
      <c r="CN57" s="16">
        <v>0</v>
      </c>
      <c r="CO57" s="16">
        <v>1</v>
      </c>
      <c r="CP57" s="16">
        <v>0</v>
      </c>
      <c r="CQ57" s="16">
        <v>1</v>
      </c>
      <c r="CR57" s="16">
        <v>1</v>
      </c>
      <c r="CS57" s="16">
        <v>0</v>
      </c>
      <c r="CT57" s="16">
        <v>0</v>
      </c>
      <c r="CU57" s="16">
        <v>0</v>
      </c>
      <c r="DA57" s="69"/>
      <c r="DB57" s="69"/>
      <c r="DC57" s="69"/>
      <c r="DD57" s="69"/>
      <c r="DE57" s="69"/>
      <c r="DF57" s="69"/>
      <c r="DG57" s="69"/>
      <c r="DH57" s="74">
        <v>1</v>
      </c>
      <c r="DI57" s="77">
        <v>0</v>
      </c>
      <c r="DJ57" s="77">
        <v>0</v>
      </c>
      <c r="DK57" s="77">
        <v>0</v>
      </c>
      <c r="DL57" s="77">
        <v>0</v>
      </c>
      <c r="DM57" s="77">
        <v>0</v>
      </c>
      <c r="DN57" s="77">
        <v>0</v>
      </c>
      <c r="DO57" s="77">
        <v>1</v>
      </c>
      <c r="DP57" s="77">
        <v>0</v>
      </c>
      <c r="DQ57" s="77">
        <v>1</v>
      </c>
      <c r="DR57" s="77">
        <v>0</v>
      </c>
      <c r="DS57" s="77">
        <v>0</v>
      </c>
      <c r="DT57" s="77">
        <v>1</v>
      </c>
      <c r="DU57" s="77">
        <v>0</v>
      </c>
      <c r="DV57" s="77">
        <v>0</v>
      </c>
      <c r="DW57" s="77">
        <v>0</v>
      </c>
    </row>
    <row r="58" ht="18" customHeight="true" spans="1:127">
      <c r="A58" s="2" t="s">
        <v>210</v>
      </c>
      <c r="D58" s="9">
        <v>0</v>
      </c>
      <c r="E58" s="10" t="s">
        <v>85</v>
      </c>
      <c r="F58" s="10">
        <v>0</v>
      </c>
      <c r="G58" s="5" t="s">
        <v>85</v>
      </c>
      <c r="H58" s="10" t="s">
        <v>95</v>
      </c>
      <c r="I58" s="34">
        <v>0</v>
      </c>
      <c r="J58" s="5" t="s">
        <v>95</v>
      </c>
      <c r="K58" s="10">
        <v>0</v>
      </c>
      <c r="L58" s="11">
        <v>1</v>
      </c>
      <c r="M58" s="10">
        <v>4</v>
      </c>
      <c r="N58" s="10">
        <v>0</v>
      </c>
      <c r="O58" s="10">
        <v>0</v>
      </c>
      <c r="P58" s="10">
        <v>1</v>
      </c>
      <c r="Q58" s="10">
        <v>1</v>
      </c>
      <c r="R58" s="10">
        <v>0</v>
      </c>
      <c r="S58" s="10">
        <v>5</v>
      </c>
      <c r="T58" s="10">
        <f>S58-M58</f>
        <v>1</v>
      </c>
      <c r="U58" s="10">
        <v>0</v>
      </c>
      <c r="V58" s="10">
        <v>1</v>
      </c>
      <c r="W58" s="10">
        <v>0</v>
      </c>
      <c r="X58" s="12" t="s">
        <v>87</v>
      </c>
      <c r="Y58" s="13" t="s">
        <v>211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N58" s="11">
        <f t="shared" si="15"/>
        <v>0</v>
      </c>
      <c r="AP58" s="14" t="s">
        <v>210</v>
      </c>
      <c r="AQ58" s="15">
        <v>1</v>
      </c>
      <c r="AR58" s="15" t="s">
        <v>85</v>
      </c>
      <c r="AS58" s="15">
        <f t="shared" si="12"/>
        <v>4</v>
      </c>
      <c r="AT58" s="15">
        <v>0</v>
      </c>
      <c r="AU58" s="15">
        <v>1</v>
      </c>
      <c r="AV58" s="15">
        <f>SUM(DH58:DW58)</f>
        <v>5</v>
      </c>
      <c r="AW58" s="15">
        <v>0</v>
      </c>
      <c r="AX58" s="15">
        <f>AV58-AS58</f>
        <v>1</v>
      </c>
      <c r="AY58" s="16">
        <v>70</v>
      </c>
      <c r="AZ58" s="16">
        <v>0</v>
      </c>
      <c r="BA58" s="54">
        <v>43528.0833333333</v>
      </c>
      <c r="BB58" s="18">
        <v>0</v>
      </c>
      <c r="BC58" s="54">
        <v>43528</v>
      </c>
      <c r="BD58" s="55">
        <v>43528.1520833333</v>
      </c>
      <c r="BE58" s="19">
        <f t="shared" si="16"/>
        <v>1.47916666670062</v>
      </c>
      <c r="BF58" s="60">
        <f t="shared" si="17"/>
        <v>1.47916666670062</v>
      </c>
      <c r="BG58" s="19">
        <f t="shared" si="18"/>
        <v>-0.0833333332993789</v>
      </c>
      <c r="BH58" s="60">
        <f t="shared" si="19"/>
        <v>-0.0833333332993789</v>
      </c>
      <c r="BI58" s="54">
        <v>43529.5625</v>
      </c>
      <c r="BJ58" s="18">
        <v>0</v>
      </c>
      <c r="BK58" s="18">
        <v>0</v>
      </c>
      <c r="BL58" s="18">
        <v>0</v>
      </c>
      <c r="BM58" s="18">
        <v>0</v>
      </c>
      <c r="BN58" s="18">
        <v>0</v>
      </c>
      <c r="BO58" s="18">
        <v>0</v>
      </c>
      <c r="BP58" s="18">
        <v>0</v>
      </c>
      <c r="BQ58" s="18">
        <v>0</v>
      </c>
      <c r="BR58" s="18">
        <v>0</v>
      </c>
      <c r="BS58" s="18">
        <v>0</v>
      </c>
      <c r="BT58" s="18">
        <v>0</v>
      </c>
      <c r="BU58" s="18">
        <v>1</v>
      </c>
      <c r="BY58" s="18">
        <v>5</v>
      </c>
      <c r="CA58" s="23" t="s">
        <v>211</v>
      </c>
      <c r="CB58" s="18">
        <v>1</v>
      </c>
      <c r="CC58" s="18">
        <v>4</v>
      </c>
      <c r="CD58" s="18">
        <v>5</v>
      </c>
      <c r="CE58" s="18">
        <v>6</v>
      </c>
      <c r="CF58" s="17">
        <v>3</v>
      </c>
      <c r="CG58" s="16">
        <v>0</v>
      </c>
      <c r="CH58" s="16">
        <v>0</v>
      </c>
      <c r="CI58" s="16">
        <v>0</v>
      </c>
      <c r="CJ58" s="16">
        <v>0</v>
      </c>
      <c r="CK58" s="16">
        <v>0</v>
      </c>
      <c r="CL58" s="16">
        <v>1</v>
      </c>
      <c r="CM58" s="16">
        <v>0</v>
      </c>
      <c r="CN58" s="16">
        <v>1</v>
      </c>
      <c r="CO58" s="16">
        <v>0</v>
      </c>
      <c r="CP58" s="16">
        <v>1</v>
      </c>
      <c r="CQ58" s="16">
        <v>0</v>
      </c>
      <c r="CR58" s="16">
        <v>0</v>
      </c>
      <c r="CS58" s="16">
        <v>0</v>
      </c>
      <c r="CT58" s="16">
        <v>1</v>
      </c>
      <c r="CU58" s="16">
        <v>0</v>
      </c>
      <c r="DA58" s="69"/>
      <c r="DB58" s="69"/>
      <c r="DC58" s="69"/>
      <c r="DD58" s="69"/>
      <c r="DE58" s="69"/>
      <c r="DF58" s="69"/>
      <c r="DG58" s="69"/>
      <c r="DH58" s="74">
        <v>2</v>
      </c>
      <c r="DI58" s="77">
        <v>0</v>
      </c>
      <c r="DJ58" s="77">
        <v>0</v>
      </c>
      <c r="DK58" s="77">
        <v>0</v>
      </c>
      <c r="DL58" s="77">
        <v>0</v>
      </c>
      <c r="DM58" s="77">
        <v>0</v>
      </c>
      <c r="DN58" s="77">
        <v>1</v>
      </c>
      <c r="DO58" s="77">
        <v>0</v>
      </c>
      <c r="DP58" s="77">
        <v>1</v>
      </c>
      <c r="DQ58" s="77">
        <v>0</v>
      </c>
      <c r="DR58" s="77">
        <v>1</v>
      </c>
      <c r="DS58" s="77">
        <v>0</v>
      </c>
      <c r="DT58" s="77">
        <v>0</v>
      </c>
      <c r="DU58" s="77">
        <v>0</v>
      </c>
      <c r="DV58" s="77">
        <v>0</v>
      </c>
      <c r="DW58" s="77">
        <v>0</v>
      </c>
    </row>
    <row r="59" ht="18" hidden="true" customHeight="true" spans="1:127">
      <c r="A59" s="2" t="s">
        <v>212</v>
      </c>
      <c r="C59" s="29"/>
      <c r="D59" s="9">
        <v>0</v>
      </c>
      <c r="E59" s="10" t="s">
        <v>85</v>
      </c>
      <c r="F59" s="10">
        <v>0</v>
      </c>
      <c r="G59" s="5" t="s">
        <v>85</v>
      </c>
      <c r="H59" s="10" t="s">
        <v>95</v>
      </c>
      <c r="I59" s="34">
        <v>0</v>
      </c>
      <c r="J59" s="5" t="s">
        <v>95</v>
      </c>
      <c r="K59" s="10">
        <v>0</v>
      </c>
      <c r="L59" s="11">
        <v>0</v>
      </c>
      <c r="M59" s="10">
        <v>9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V59" s="10">
        <v>1</v>
      </c>
      <c r="X59" s="12" t="s">
        <v>101</v>
      </c>
      <c r="Y59" s="13" t="s">
        <v>204</v>
      </c>
      <c r="AN59" s="11">
        <f t="shared" si="15"/>
        <v>1</v>
      </c>
      <c r="AP59" s="14" t="s">
        <v>212</v>
      </c>
      <c r="AQ59" s="15">
        <v>2</v>
      </c>
      <c r="AR59" s="15" t="s">
        <v>85</v>
      </c>
      <c r="AS59" s="15">
        <f t="shared" si="12"/>
        <v>9</v>
      </c>
      <c r="AT59" s="15">
        <v>0</v>
      </c>
      <c r="AU59" s="15">
        <v>0</v>
      </c>
      <c r="AY59" s="45">
        <v>74</v>
      </c>
      <c r="AZ59" s="46">
        <v>0</v>
      </c>
      <c r="BA59" s="54">
        <v>43131.8333333333</v>
      </c>
      <c r="BB59" s="18">
        <v>1</v>
      </c>
      <c r="BC59" s="54">
        <v>43132</v>
      </c>
      <c r="BD59" s="55">
        <v>43132.0215277778</v>
      </c>
      <c r="BE59" s="59">
        <f t="shared" si="16"/>
        <v>1.61527777779702</v>
      </c>
      <c r="BF59" s="60">
        <f t="shared" si="17"/>
        <v>1.61527777779702</v>
      </c>
      <c r="BG59" s="59">
        <f t="shared" si="18"/>
        <v>0.166666666700621</v>
      </c>
      <c r="BH59" s="60">
        <f t="shared" si="19"/>
        <v>0.166666666700621</v>
      </c>
      <c r="BI59" s="54">
        <v>43133.4486111111</v>
      </c>
      <c r="BY59" s="18">
        <v>1</v>
      </c>
      <c r="CA59" s="23" t="s">
        <v>204</v>
      </c>
      <c r="CB59" s="18">
        <v>0</v>
      </c>
      <c r="CC59" s="18">
        <v>4</v>
      </c>
      <c r="CD59" s="18">
        <v>5</v>
      </c>
      <c r="CE59" s="18">
        <v>6</v>
      </c>
      <c r="CF59" s="17">
        <v>3</v>
      </c>
      <c r="CG59" s="17">
        <v>0</v>
      </c>
      <c r="CH59" s="17">
        <v>0</v>
      </c>
      <c r="CI59" s="17">
        <v>0</v>
      </c>
      <c r="CJ59" s="17">
        <v>0</v>
      </c>
      <c r="CK59" s="17">
        <v>0</v>
      </c>
      <c r="CL59" s="17">
        <v>2</v>
      </c>
      <c r="CM59" s="17">
        <v>2</v>
      </c>
      <c r="CN59" s="17">
        <v>0</v>
      </c>
      <c r="CO59" s="17">
        <v>2</v>
      </c>
      <c r="CP59" s="17">
        <v>0</v>
      </c>
      <c r="CQ59" s="17">
        <v>1</v>
      </c>
      <c r="CR59" s="17">
        <v>1</v>
      </c>
      <c r="CS59" s="17">
        <v>0</v>
      </c>
      <c r="CT59" s="17">
        <v>1</v>
      </c>
      <c r="CU59" s="17">
        <v>0</v>
      </c>
      <c r="DA59" s="70"/>
      <c r="DB59" s="70"/>
      <c r="DC59" s="70"/>
      <c r="DD59" s="70"/>
      <c r="DE59" s="70"/>
      <c r="DF59" s="70"/>
      <c r="DG59" s="70"/>
      <c r="DH59" s="76" t="s">
        <v>89</v>
      </c>
      <c r="DI59" s="76" t="s">
        <v>89</v>
      </c>
      <c r="DJ59" s="76" t="s">
        <v>89</v>
      </c>
      <c r="DK59" s="76" t="s">
        <v>89</v>
      </c>
      <c r="DL59" s="76" t="s">
        <v>89</v>
      </c>
      <c r="DM59" s="76" t="s">
        <v>89</v>
      </c>
      <c r="DN59" s="76" t="s">
        <v>89</v>
      </c>
      <c r="DO59" s="76" t="s">
        <v>89</v>
      </c>
      <c r="DP59" s="76" t="s">
        <v>89</v>
      </c>
      <c r="DQ59" s="76" t="s">
        <v>89</v>
      </c>
      <c r="DR59" s="76" t="s">
        <v>89</v>
      </c>
      <c r="DS59" s="76" t="s">
        <v>89</v>
      </c>
      <c r="DT59" s="76" t="s">
        <v>89</v>
      </c>
      <c r="DU59" s="76" t="s">
        <v>89</v>
      </c>
      <c r="DV59" s="76" t="s">
        <v>89</v>
      </c>
      <c r="DW59" s="76" t="s">
        <v>89</v>
      </c>
    </row>
    <row r="60" ht="18" customHeight="true" spans="1:127">
      <c r="A60" s="2" t="s">
        <v>213</v>
      </c>
      <c r="D60" s="9">
        <v>1</v>
      </c>
      <c r="E60" s="10" t="s">
        <v>85</v>
      </c>
      <c r="F60" s="10">
        <v>0</v>
      </c>
      <c r="G60" s="5" t="s">
        <v>85</v>
      </c>
      <c r="H60" s="10" t="s">
        <v>86</v>
      </c>
      <c r="I60" s="10">
        <v>1</v>
      </c>
      <c r="J60" s="5" t="s">
        <v>86</v>
      </c>
      <c r="K60" s="10">
        <v>0</v>
      </c>
      <c r="L60" s="11">
        <v>0</v>
      </c>
      <c r="M60" s="10">
        <v>6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12</v>
      </c>
      <c r="T60" s="10">
        <f t="shared" ref="T60:T65" si="20">S60-M60</f>
        <v>6</v>
      </c>
      <c r="U60" s="10">
        <v>1</v>
      </c>
      <c r="V60" s="10">
        <v>0</v>
      </c>
      <c r="W60" s="10">
        <v>1</v>
      </c>
      <c r="X60" s="12" t="s">
        <v>87</v>
      </c>
      <c r="Y60" s="13" t="s">
        <v>120</v>
      </c>
      <c r="AN60" s="11">
        <f t="shared" si="15"/>
        <v>1</v>
      </c>
      <c r="AP60" s="14" t="s">
        <v>213</v>
      </c>
      <c r="AQ60" s="15">
        <v>3</v>
      </c>
      <c r="AR60" s="15" t="s">
        <v>85</v>
      </c>
      <c r="AS60" s="15">
        <f t="shared" si="12"/>
        <v>6</v>
      </c>
      <c r="AT60" s="15">
        <v>0</v>
      </c>
      <c r="AU60" s="15">
        <v>1</v>
      </c>
      <c r="AV60" s="15">
        <f>SUM(DH60:DW60)</f>
        <v>12</v>
      </c>
      <c r="AW60" s="15">
        <v>1</v>
      </c>
      <c r="AX60" s="15">
        <f t="shared" ref="AX60:AX65" si="21">AV60-AS60</f>
        <v>6</v>
      </c>
      <c r="AY60" s="47">
        <v>75</v>
      </c>
      <c r="AZ60" s="48">
        <v>0</v>
      </c>
      <c r="BA60" s="54">
        <v>43138.3333333333</v>
      </c>
      <c r="BB60" s="18">
        <v>2</v>
      </c>
      <c r="BC60" s="54">
        <v>43140</v>
      </c>
      <c r="BD60" s="55">
        <v>43139.6951388889</v>
      </c>
      <c r="BE60" s="19">
        <f t="shared" si="16"/>
        <v>5.55763888890215</v>
      </c>
      <c r="BF60" s="60">
        <f t="shared" si="17"/>
        <v>5.55763888890215</v>
      </c>
      <c r="BG60" s="19">
        <f t="shared" si="18"/>
        <v>1.66666666670062</v>
      </c>
      <c r="BH60" s="60">
        <f t="shared" si="19"/>
        <v>1.66666666670062</v>
      </c>
      <c r="BI60" s="54">
        <v>43143.8909722222</v>
      </c>
      <c r="BU60" s="18">
        <v>3</v>
      </c>
      <c r="BY60" s="18">
        <v>1</v>
      </c>
      <c r="CA60" s="23" t="s">
        <v>120</v>
      </c>
      <c r="CB60" s="18">
        <v>0</v>
      </c>
      <c r="CC60" s="18">
        <v>4</v>
      </c>
      <c r="CD60" s="18">
        <v>5</v>
      </c>
      <c r="CE60" s="18">
        <v>6</v>
      </c>
      <c r="CF60" s="17">
        <v>2</v>
      </c>
      <c r="CG60" s="16">
        <v>0</v>
      </c>
      <c r="CH60" s="16">
        <v>0</v>
      </c>
      <c r="CI60" s="16">
        <v>0</v>
      </c>
      <c r="CJ60" s="16">
        <v>0</v>
      </c>
      <c r="CK60" s="16">
        <v>0</v>
      </c>
      <c r="CL60" s="16">
        <v>0</v>
      </c>
      <c r="CM60" s="16">
        <v>3</v>
      </c>
      <c r="CN60" s="16">
        <v>0</v>
      </c>
      <c r="CO60" s="16">
        <v>2</v>
      </c>
      <c r="CP60" s="16">
        <v>0</v>
      </c>
      <c r="CQ60" s="16">
        <v>0</v>
      </c>
      <c r="CR60" s="16">
        <v>1</v>
      </c>
      <c r="CS60" s="16">
        <v>0</v>
      </c>
      <c r="CT60" s="16">
        <v>0</v>
      </c>
      <c r="CU60" s="16">
        <v>0</v>
      </c>
      <c r="DA60" s="67"/>
      <c r="DB60" s="67"/>
      <c r="DC60" s="67"/>
      <c r="DD60" s="67"/>
      <c r="DE60" s="67"/>
      <c r="DF60" s="67"/>
      <c r="DG60" s="67"/>
      <c r="DH60" s="75">
        <v>4</v>
      </c>
      <c r="DI60" s="72">
        <v>0</v>
      </c>
      <c r="DJ60" s="72">
        <v>0</v>
      </c>
      <c r="DK60" s="72">
        <v>0</v>
      </c>
      <c r="DL60" s="72">
        <v>0</v>
      </c>
      <c r="DM60" s="72">
        <v>0</v>
      </c>
      <c r="DN60" s="72">
        <v>0</v>
      </c>
      <c r="DO60" s="72">
        <v>4</v>
      </c>
      <c r="DP60" s="72">
        <v>0</v>
      </c>
      <c r="DQ60" s="72">
        <v>3</v>
      </c>
      <c r="DR60" s="72">
        <v>0</v>
      </c>
      <c r="DS60" s="72">
        <v>0</v>
      </c>
      <c r="DT60" s="72">
        <v>1</v>
      </c>
      <c r="DU60" s="72">
        <v>0</v>
      </c>
      <c r="DV60" s="72">
        <v>0</v>
      </c>
      <c r="DW60" s="72">
        <v>0</v>
      </c>
    </row>
    <row r="61" ht="18" customHeight="true" spans="1:127">
      <c r="A61" s="2" t="s">
        <v>214</v>
      </c>
      <c r="D61" s="9">
        <v>1</v>
      </c>
      <c r="E61" s="10" t="s">
        <v>91</v>
      </c>
      <c r="F61" s="10">
        <v>1</v>
      </c>
      <c r="G61" s="5" t="s">
        <v>91</v>
      </c>
      <c r="H61" s="10" t="s">
        <v>95</v>
      </c>
      <c r="I61" s="34">
        <v>0</v>
      </c>
      <c r="J61" s="5" t="s">
        <v>95</v>
      </c>
      <c r="K61" s="10">
        <v>0</v>
      </c>
      <c r="L61" s="11">
        <v>0</v>
      </c>
      <c r="M61" s="10">
        <v>34</v>
      </c>
      <c r="N61" s="10">
        <v>1</v>
      </c>
      <c r="O61" s="10">
        <v>1</v>
      </c>
      <c r="P61" s="10">
        <v>0</v>
      </c>
      <c r="Q61" s="10">
        <v>0</v>
      </c>
      <c r="R61" s="10">
        <v>0</v>
      </c>
      <c r="S61" s="10">
        <v>38</v>
      </c>
      <c r="T61" s="10">
        <f t="shared" si="20"/>
        <v>4</v>
      </c>
      <c r="U61" s="10">
        <v>1</v>
      </c>
      <c r="V61" s="10">
        <v>1</v>
      </c>
      <c r="W61" s="10">
        <v>1</v>
      </c>
      <c r="X61" s="12" t="s">
        <v>87</v>
      </c>
      <c r="Y61" s="13" t="s">
        <v>215</v>
      </c>
      <c r="AN61" s="11">
        <f t="shared" si="15"/>
        <v>1</v>
      </c>
      <c r="AP61" s="14" t="s">
        <v>214</v>
      </c>
      <c r="AQ61" s="15">
        <v>2</v>
      </c>
      <c r="AR61" s="15" t="s">
        <v>91</v>
      </c>
      <c r="AS61" s="15">
        <f t="shared" si="12"/>
        <v>34</v>
      </c>
      <c r="AT61" s="15">
        <v>1</v>
      </c>
      <c r="AU61" s="15">
        <v>0</v>
      </c>
      <c r="AV61" s="15">
        <v>38</v>
      </c>
      <c r="AW61" s="15">
        <v>1</v>
      </c>
      <c r="AX61" s="15">
        <f t="shared" si="21"/>
        <v>4</v>
      </c>
      <c r="AY61" s="47">
        <v>76</v>
      </c>
      <c r="AZ61" s="16">
        <v>1</v>
      </c>
      <c r="BA61" s="54">
        <v>43100.5</v>
      </c>
      <c r="BB61" s="18">
        <v>1</v>
      </c>
      <c r="BC61" s="54">
        <v>43100</v>
      </c>
      <c r="BD61" s="55">
        <v>43100.5354166667</v>
      </c>
      <c r="BE61" s="19">
        <f t="shared" si="16"/>
        <v>1.04097222220298</v>
      </c>
      <c r="BF61" s="60">
        <f t="shared" si="17"/>
        <v>1.04097222220298</v>
      </c>
      <c r="BG61" s="19">
        <f t="shared" si="18"/>
        <v>-0.5</v>
      </c>
      <c r="BH61" s="60">
        <f t="shared" si="19"/>
        <v>-0.5</v>
      </c>
      <c r="BI61" s="54">
        <v>43101.5409722222</v>
      </c>
      <c r="BU61" s="18">
        <v>2</v>
      </c>
      <c r="BY61" s="18">
        <v>5</v>
      </c>
      <c r="CA61" s="23" t="s">
        <v>215</v>
      </c>
      <c r="CB61" s="18">
        <v>0</v>
      </c>
      <c r="CC61" s="18">
        <v>1</v>
      </c>
      <c r="CD61" s="18">
        <v>1</v>
      </c>
      <c r="CE61" s="18">
        <v>4</v>
      </c>
      <c r="CF61" s="17">
        <v>5</v>
      </c>
      <c r="CG61" s="16">
        <v>3</v>
      </c>
      <c r="CH61" s="16">
        <v>2</v>
      </c>
      <c r="CI61" s="16">
        <v>2</v>
      </c>
      <c r="CJ61" s="16">
        <v>2</v>
      </c>
      <c r="CK61" s="16">
        <v>3</v>
      </c>
      <c r="CL61" s="16">
        <v>3</v>
      </c>
      <c r="CM61" s="16">
        <v>3</v>
      </c>
      <c r="CN61" s="16">
        <v>3</v>
      </c>
      <c r="CO61" s="16">
        <v>4</v>
      </c>
      <c r="CP61" s="16">
        <v>4</v>
      </c>
      <c r="CQ61" s="16">
        <v>0</v>
      </c>
      <c r="CR61" s="16">
        <v>0</v>
      </c>
      <c r="CS61" s="16">
        <v>3</v>
      </c>
      <c r="CT61" s="16">
        <v>2</v>
      </c>
      <c r="CU61" s="16">
        <v>0</v>
      </c>
      <c r="DA61" s="70"/>
      <c r="DB61" s="70"/>
      <c r="DC61" s="70"/>
      <c r="DD61" s="70"/>
      <c r="DE61" s="70"/>
      <c r="DF61" s="70"/>
      <c r="DG61" s="70"/>
      <c r="DH61" s="79">
        <v>5</v>
      </c>
      <c r="DI61" s="76">
        <v>3</v>
      </c>
      <c r="DJ61" s="76">
        <v>2</v>
      </c>
      <c r="DK61" s="76">
        <v>2</v>
      </c>
      <c r="DL61" s="76">
        <v>2</v>
      </c>
      <c r="DM61" s="76">
        <v>3</v>
      </c>
      <c r="DN61" s="76">
        <v>3</v>
      </c>
      <c r="DO61" s="76">
        <v>4</v>
      </c>
      <c r="DP61" s="76">
        <v>4</v>
      </c>
      <c r="DQ61" s="76">
        <v>3</v>
      </c>
      <c r="DR61" s="76">
        <v>3</v>
      </c>
      <c r="DS61" s="76">
        <v>0</v>
      </c>
      <c r="DT61" s="76">
        <v>0</v>
      </c>
      <c r="DU61" s="76">
        <v>3</v>
      </c>
      <c r="DV61" s="76">
        <v>2</v>
      </c>
      <c r="DW61" s="76">
        <v>0</v>
      </c>
    </row>
    <row r="62" ht="18" customHeight="true" spans="1:127">
      <c r="A62" s="2" t="s">
        <v>216</v>
      </c>
      <c r="D62" s="9">
        <v>1</v>
      </c>
      <c r="E62" s="10" t="s">
        <v>85</v>
      </c>
      <c r="F62" s="10">
        <v>0</v>
      </c>
      <c r="G62" s="5" t="s">
        <v>85</v>
      </c>
      <c r="H62" s="10" t="s">
        <v>86</v>
      </c>
      <c r="I62" s="10">
        <v>1</v>
      </c>
      <c r="J62" s="5" t="s">
        <v>86</v>
      </c>
      <c r="K62" s="10">
        <v>0</v>
      </c>
      <c r="L62" s="11">
        <v>0</v>
      </c>
      <c r="M62" s="10">
        <v>4</v>
      </c>
      <c r="N62" s="10">
        <v>0</v>
      </c>
      <c r="O62" s="10">
        <v>0</v>
      </c>
      <c r="P62" s="10">
        <v>1</v>
      </c>
      <c r="Q62" s="10">
        <v>1</v>
      </c>
      <c r="R62" s="10">
        <v>0</v>
      </c>
      <c r="S62" s="10">
        <v>5</v>
      </c>
      <c r="T62" s="10">
        <f t="shared" si="20"/>
        <v>1</v>
      </c>
      <c r="U62" s="10">
        <v>0</v>
      </c>
      <c r="V62" s="10">
        <v>0</v>
      </c>
      <c r="W62" s="10">
        <v>0</v>
      </c>
      <c r="X62" s="12" t="s">
        <v>87</v>
      </c>
      <c r="Y62" s="13" t="s">
        <v>217</v>
      </c>
      <c r="AN62" s="11">
        <f t="shared" si="15"/>
        <v>0</v>
      </c>
      <c r="AP62" s="14" t="s">
        <v>216</v>
      </c>
      <c r="AQ62" s="15">
        <v>3</v>
      </c>
      <c r="AR62" s="15" t="s">
        <v>85</v>
      </c>
      <c r="AS62" s="15">
        <f t="shared" si="12"/>
        <v>4</v>
      </c>
      <c r="AT62" s="15">
        <v>0</v>
      </c>
      <c r="AU62" s="15">
        <v>1</v>
      </c>
      <c r="AV62" s="15">
        <f>SUM(DH62:DW62)</f>
        <v>5</v>
      </c>
      <c r="AW62" s="15">
        <v>0</v>
      </c>
      <c r="AX62" s="15">
        <f t="shared" si="21"/>
        <v>1</v>
      </c>
      <c r="AY62" s="47">
        <v>69</v>
      </c>
      <c r="AZ62" s="16">
        <v>0</v>
      </c>
      <c r="BA62" s="54">
        <v>43098.625</v>
      </c>
      <c r="BB62" s="18">
        <v>0</v>
      </c>
      <c r="BC62" s="54">
        <v>43099</v>
      </c>
      <c r="BD62" s="55">
        <v>43099.3368055556</v>
      </c>
      <c r="BE62" s="19">
        <f t="shared" si="16"/>
        <v>4.24930555559695</v>
      </c>
      <c r="BF62" s="60">
        <f t="shared" si="17"/>
        <v>4.24930555559695</v>
      </c>
      <c r="BG62" s="19">
        <f t="shared" si="18"/>
        <v>0.375</v>
      </c>
      <c r="BH62" s="60">
        <f t="shared" si="19"/>
        <v>0.375</v>
      </c>
      <c r="BI62" s="54">
        <v>43102.8743055556</v>
      </c>
      <c r="BU62" s="18">
        <v>3</v>
      </c>
      <c r="BY62" s="18">
        <v>1</v>
      </c>
      <c r="CA62" s="23" t="s">
        <v>217</v>
      </c>
      <c r="CB62" s="18">
        <v>0</v>
      </c>
      <c r="CC62" s="18">
        <v>4</v>
      </c>
      <c r="CD62" s="18">
        <v>5</v>
      </c>
      <c r="CE62" s="18">
        <v>6</v>
      </c>
      <c r="CF62" s="17">
        <v>1</v>
      </c>
      <c r="CG62" s="16">
        <v>0</v>
      </c>
      <c r="CH62" s="16">
        <v>0</v>
      </c>
      <c r="CI62" s="16">
        <v>0</v>
      </c>
      <c r="CJ62" s="16">
        <v>0</v>
      </c>
      <c r="CK62" s="16">
        <v>0</v>
      </c>
      <c r="CL62" s="16">
        <v>1</v>
      </c>
      <c r="CM62" s="16">
        <v>1</v>
      </c>
      <c r="CN62" s="16">
        <v>0</v>
      </c>
      <c r="CO62" s="16">
        <v>1</v>
      </c>
      <c r="CP62" s="16">
        <v>0</v>
      </c>
      <c r="CQ62" s="16">
        <v>0</v>
      </c>
      <c r="CR62" s="16">
        <v>0</v>
      </c>
      <c r="CS62" s="16">
        <v>0</v>
      </c>
      <c r="CT62" s="16">
        <v>1</v>
      </c>
      <c r="CU62" s="16">
        <v>0</v>
      </c>
      <c r="DA62" s="67"/>
      <c r="DB62" s="67"/>
      <c r="DC62" s="67"/>
      <c r="DD62" s="67"/>
      <c r="DE62" s="67"/>
      <c r="DF62" s="67"/>
      <c r="DG62" s="67"/>
      <c r="DH62" s="75">
        <v>1</v>
      </c>
      <c r="DI62" s="72">
        <v>0</v>
      </c>
      <c r="DJ62" s="72">
        <v>0</v>
      </c>
      <c r="DK62" s="72">
        <v>0</v>
      </c>
      <c r="DL62" s="72">
        <v>0</v>
      </c>
      <c r="DM62" s="72">
        <v>0</v>
      </c>
      <c r="DN62" s="72">
        <v>1</v>
      </c>
      <c r="DO62" s="72">
        <v>0</v>
      </c>
      <c r="DP62" s="72">
        <v>1</v>
      </c>
      <c r="DQ62" s="72">
        <v>0</v>
      </c>
      <c r="DR62" s="72">
        <v>1</v>
      </c>
      <c r="DS62" s="72">
        <v>0</v>
      </c>
      <c r="DT62" s="72">
        <v>0</v>
      </c>
      <c r="DU62" s="72">
        <v>0</v>
      </c>
      <c r="DV62" s="72">
        <v>1</v>
      </c>
      <c r="DW62" s="72">
        <v>0</v>
      </c>
    </row>
    <row r="63" ht="18" customHeight="true" spans="1:127">
      <c r="A63" s="2" t="s">
        <v>218</v>
      </c>
      <c r="D63" s="9">
        <v>0</v>
      </c>
      <c r="E63" s="10" t="s">
        <v>91</v>
      </c>
      <c r="F63" s="10">
        <v>1</v>
      </c>
      <c r="G63" s="5" t="s">
        <v>91</v>
      </c>
      <c r="H63" s="10" t="s">
        <v>95</v>
      </c>
      <c r="I63" s="34">
        <v>0</v>
      </c>
      <c r="J63" s="5" t="s">
        <v>95</v>
      </c>
      <c r="K63" s="10">
        <v>0</v>
      </c>
      <c r="L63" s="11">
        <v>0</v>
      </c>
      <c r="M63" s="10">
        <v>35</v>
      </c>
      <c r="N63" s="10">
        <v>1</v>
      </c>
      <c r="O63" s="10">
        <v>1</v>
      </c>
      <c r="P63" s="10">
        <v>0</v>
      </c>
      <c r="Q63" s="10">
        <v>0</v>
      </c>
      <c r="R63" s="10">
        <v>0</v>
      </c>
      <c r="S63" s="10">
        <v>31</v>
      </c>
      <c r="T63" s="10">
        <f t="shared" si="20"/>
        <v>-4</v>
      </c>
      <c r="U63" s="10">
        <v>0</v>
      </c>
      <c r="V63" s="10">
        <v>1</v>
      </c>
      <c r="W63" s="10">
        <v>1</v>
      </c>
      <c r="X63" s="12" t="s">
        <v>87</v>
      </c>
      <c r="Y63" s="13" t="s">
        <v>23</v>
      </c>
      <c r="AN63" s="11">
        <f t="shared" si="15"/>
        <v>1</v>
      </c>
      <c r="AP63" s="14" t="s">
        <v>218</v>
      </c>
      <c r="AQ63" s="15">
        <v>2</v>
      </c>
      <c r="AR63" s="15" t="s">
        <v>91</v>
      </c>
      <c r="AS63" s="15">
        <f t="shared" si="12"/>
        <v>35</v>
      </c>
      <c r="AT63" s="15">
        <v>1</v>
      </c>
      <c r="AU63" s="15">
        <v>0</v>
      </c>
      <c r="AV63" s="15">
        <f>SUM(DH63:DW63)</f>
        <v>31</v>
      </c>
      <c r="AW63" s="15">
        <v>0</v>
      </c>
      <c r="AX63" s="15">
        <f t="shared" si="21"/>
        <v>-4</v>
      </c>
      <c r="AY63" s="16">
        <v>75</v>
      </c>
      <c r="AZ63" s="16">
        <v>1</v>
      </c>
      <c r="BA63" s="54">
        <v>43531.3333333333</v>
      </c>
      <c r="BB63" s="18">
        <v>0</v>
      </c>
      <c r="BC63" s="54">
        <v>43531</v>
      </c>
      <c r="BD63" s="55">
        <v>43531.5013888889</v>
      </c>
      <c r="BE63" s="19">
        <f t="shared" si="16"/>
        <v>0.306250000001455</v>
      </c>
      <c r="BF63" s="60">
        <f t="shared" si="17"/>
        <v>0.306250000001455</v>
      </c>
      <c r="BG63" s="19">
        <f t="shared" si="18"/>
        <v>-0.333333333299379</v>
      </c>
      <c r="BH63" s="60">
        <f t="shared" si="19"/>
        <v>-0.333333333299379</v>
      </c>
      <c r="BI63" s="54">
        <v>43531.6395833333</v>
      </c>
      <c r="BU63" s="18">
        <v>2</v>
      </c>
      <c r="BY63" s="18">
        <v>5</v>
      </c>
      <c r="CA63" s="23" t="s">
        <v>23</v>
      </c>
      <c r="CB63" s="18">
        <v>0</v>
      </c>
      <c r="CC63" s="18">
        <v>4</v>
      </c>
      <c r="CD63" s="18" t="s">
        <v>136</v>
      </c>
      <c r="CE63" s="65" t="s">
        <v>219</v>
      </c>
      <c r="CF63" s="17">
        <v>5</v>
      </c>
      <c r="CG63" s="16">
        <v>0</v>
      </c>
      <c r="CH63" s="16">
        <v>2</v>
      </c>
      <c r="CI63" s="16">
        <v>2</v>
      </c>
      <c r="CJ63" s="16">
        <v>2</v>
      </c>
      <c r="CK63" s="16">
        <v>3</v>
      </c>
      <c r="CL63" s="16">
        <v>3</v>
      </c>
      <c r="CM63" s="16">
        <v>4</v>
      </c>
      <c r="CN63" s="16">
        <v>4</v>
      </c>
      <c r="CO63" s="16">
        <v>4</v>
      </c>
      <c r="CP63" s="16">
        <v>4</v>
      </c>
      <c r="CQ63" s="16">
        <v>0</v>
      </c>
      <c r="CR63" s="16">
        <v>2</v>
      </c>
      <c r="CS63" s="16">
        <v>3</v>
      </c>
      <c r="CT63" s="16">
        <v>2</v>
      </c>
      <c r="CU63" s="16">
        <v>0</v>
      </c>
      <c r="DA63" s="68"/>
      <c r="DB63" s="68"/>
      <c r="DC63" s="68"/>
      <c r="DD63" s="68"/>
      <c r="DE63" s="68"/>
      <c r="DF63" s="68"/>
      <c r="DG63" s="68"/>
      <c r="DH63" s="73">
        <v>5</v>
      </c>
      <c r="DI63" s="78">
        <v>0</v>
      </c>
      <c r="DJ63" s="78">
        <v>2</v>
      </c>
      <c r="DK63" s="78">
        <v>0</v>
      </c>
      <c r="DL63" s="78">
        <v>2</v>
      </c>
      <c r="DM63" s="78">
        <v>1</v>
      </c>
      <c r="DN63" s="78">
        <v>3</v>
      </c>
      <c r="DO63" s="78">
        <v>1</v>
      </c>
      <c r="DP63" s="78">
        <v>4</v>
      </c>
      <c r="DQ63" s="78">
        <v>4</v>
      </c>
      <c r="DR63" s="78">
        <v>4</v>
      </c>
      <c r="DS63" s="78">
        <v>0</v>
      </c>
      <c r="DT63" s="78">
        <v>1</v>
      </c>
      <c r="DU63" s="78">
        <v>1</v>
      </c>
      <c r="DV63" s="78">
        <v>2</v>
      </c>
      <c r="DW63" s="78">
        <v>1</v>
      </c>
    </row>
    <row r="64" ht="18" customHeight="true" spans="1:127">
      <c r="A64" s="2" t="s">
        <v>220</v>
      </c>
      <c r="D64" s="9">
        <v>1</v>
      </c>
      <c r="E64" s="10" t="s">
        <v>91</v>
      </c>
      <c r="F64" s="10">
        <v>1</v>
      </c>
      <c r="G64" s="5" t="s">
        <v>91</v>
      </c>
      <c r="H64" s="10" t="s">
        <v>95</v>
      </c>
      <c r="I64" s="34">
        <v>0</v>
      </c>
      <c r="J64" s="5" t="s">
        <v>95</v>
      </c>
      <c r="K64" s="10">
        <v>0</v>
      </c>
      <c r="L64" s="11">
        <v>0</v>
      </c>
      <c r="M64" s="10">
        <v>1</v>
      </c>
      <c r="N64" s="10">
        <v>0</v>
      </c>
      <c r="O64" s="10">
        <v>0</v>
      </c>
      <c r="P64" s="10">
        <v>1</v>
      </c>
      <c r="Q64" s="10">
        <v>1</v>
      </c>
      <c r="R64" s="10">
        <v>1</v>
      </c>
      <c r="S64" s="10">
        <v>0</v>
      </c>
      <c r="T64" s="10">
        <f t="shared" si="20"/>
        <v>-1</v>
      </c>
      <c r="U64" s="10">
        <v>0</v>
      </c>
      <c r="V64" s="10">
        <v>0</v>
      </c>
      <c r="W64" s="10">
        <v>0</v>
      </c>
      <c r="X64" s="12" t="s">
        <v>87</v>
      </c>
      <c r="Y64" s="13" t="s">
        <v>221</v>
      </c>
      <c r="AN64" s="11">
        <f t="shared" si="15"/>
        <v>0</v>
      </c>
      <c r="AP64" s="14" t="s">
        <v>220</v>
      </c>
      <c r="AQ64" s="15">
        <v>2</v>
      </c>
      <c r="AR64" s="15" t="s">
        <v>91</v>
      </c>
      <c r="AS64" s="15">
        <f t="shared" si="12"/>
        <v>1</v>
      </c>
      <c r="AT64" s="15">
        <v>0</v>
      </c>
      <c r="AU64" s="15">
        <v>1</v>
      </c>
      <c r="AV64" s="15">
        <f>SUM(DH64:DW64)</f>
        <v>0</v>
      </c>
      <c r="AW64" s="15">
        <v>0</v>
      </c>
      <c r="AX64" s="15">
        <f t="shared" si="21"/>
        <v>-1</v>
      </c>
      <c r="AY64" s="47">
        <v>67</v>
      </c>
      <c r="AZ64" s="48">
        <v>1</v>
      </c>
      <c r="BA64" s="54">
        <v>43050.5</v>
      </c>
      <c r="BB64" s="18">
        <v>1</v>
      </c>
      <c r="BC64" s="54">
        <v>43050</v>
      </c>
      <c r="BD64" s="55">
        <v>43050.56875</v>
      </c>
      <c r="BE64" s="19">
        <f t="shared" si="16"/>
        <v>4.38958333330083</v>
      </c>
      <c r="BF64" s="60">
        <f t="shared" si="17"/>
        <v>4.38958333330083</v>
      </c>
      <c r="BG64" s="19">
        <f t="shared" si="18"/>
        <v>-0.5</v>
      </c>
      <c r="BH64" s="60">
        <f t="shared" si="19"/>
        <v>-0.5</v>
      </c>
      <c r="BI64" s="54">
        <v>43054.8895833333</v>
      </c>
      <c r="BU64" s="18">
        <v>2</v>
      </c>
      <c r="BV64" s="18" t="s">
        <v>91</v>
      </c>
      <c r="BY64" s="18">
        <v>2</v>
      </c>
      <c r="CA64" s="23" t="s">
        <v>221</v>
      </c>
      <c r="CB64" s="18">
        <v>0</v>
      </c>
      <c r="CC64" s="18">
        <v>4</v>
      </c>
      <c r="CD64" s="18">
        <v>5</v>
      </c>
      <c r="CE64" s="18">
        <v>6</v>
      </c>
      <c r="CF64" s="17">
        <v>1</v>
      </c>
      <c r="CG64" s="16">
        <v>0</v>
      </c>
      <c r="CH64" s="16">
        <v>0</v>
      </c>
      <c r="CI64" s="16">
        <v>0</v>
      </c>
      <c r="CJ64" s="16">
        <v>0</v>
      </c>
      <c r="CK64" s="16">
        <v>1</v>
      </c>
      <c r="CL64" s="16">
        <v>0</v>
      </c>
      <c r="CM64" s="16">
        <v>0</v>
      </c>
      <c r="CN64" s="16">
        <v>0</v>
      </c>
      <c r="CO64" s="16">
        <v>0</v>
      </c>
      <c r="CP64" s="16">
        <v>0</v>
      </c>
      <c r="CQ64" s="16">
        <v>0</v>
      </c>
      <c r="CR64" s="16">
        <v>0</v>
      </c>
      <c r="CS64" s="16">
        <v>0</v>
      </c>
      <c r="CT64" s="16">
        <v>0</v>
      </c>
      <c r="CU64" s="16">
        <v>0</v>
      </c>
      <c r="DA64" s="67"/>
      <c r="DB64" s="67"/>
      <c r="DC64" s="67"/>
      <c r="DD64" s="67"/>
      <c r="DE64" s="67"/>
      <c r="DF64" s="67"/>
      <c r="DG64" s="67"/>
      <c r="DH64" s="75">
        <v>0</v>
      </c>
      <c r="DI64" s="72">
        <v>0</v>
      </c>
      <c r="DJ64" s="72">
        <v>0</v>
      </c>
      <c r="DK64" s="72">
        <v>0</v>
      </c>
      <c r="DL64" s="72">
        <v>0</v>
      </c>
      <c r="DM64" s="72">
        <v>0</v>
      </c>
      <c r="DN64" s="72">
        <v>0</v>
      </c>
      <c r="DO64" s="72">
        <v>0</v>
      </c>
      <c r="DP64" s="72">
        <v>0</v>
      </c>
      <c r="DQ64" s="72">
        <v>0</v>
      </c>
      <c r="DR64" s="72">
        <v>0</v>
      </c>
      <c r="DS64" s="72">
        <v>0</v>
      </c>
      <c r="DT64" s="72">
        <v>0</v>
      </c>
      <c r="DU64" s="72">
        <v>0</v>
      </c>
      <c r="DV64" s="72">
        <v>0</v>
      </c>
      <c r="DW64" s="72">
        <v>0</v>
      </c>
    </row>
    <row r="65" ht="18" customHeight="true" spans="1:127">
      <c r="A65" s="2" t="s">
        <v>222</v>
      </c>
      <c r="D65" s="9">
        <v>0</v>
      </c>
      <c r="E65" s="10" t="s">
        <v>85</v>
      </c>
      <c r="F65" s="10">
        <v>0</v>
      </c>
      <c r="G65" s="5" t="s">
        <v>85</v>
      </c>
      <c r="H65" s="32" t="s">
        <v>95</v>
      </c>
      <c r="I65" s="34">
        <v>0</v>
      </c>
      <c r="J65" s="5" t="s">
        <v>95</v>
      </c>
      <c r="K65" s="10">
        <v>0</v>
      </c>
      <c r="L65" s="11">
        <v>0</v>
      </c>
      <c r="M65" s="10">
        <v>0</v>
      </c>
      <c r="N65" s="10">
        <v>0</v>
      </c>
      <c r="O65" s="10">
        <v>0</v>
      </c>
      <c r="P65" s="10">
        <v>1</v>
      </c>
      <c r="Q65" s="10">
        <v>1</v>
      </c>
      <c r="R65" s="10">
        <v>1</v>
      </c>
      <c r="S65" s="10">
        <v>0</v>
      </c>
      <c r="T65" s="10">
        <f t="shared" si="20"/>
        <v>0</v>
      </c>
      <c r="U65" s="10">
        <v>0</v>
      </c>
      <c r="V65" s="10">
        <v>0</v>
      </c>
      <c r="W65" s="10">
        <v>0</v>
      </c>
      <c r="X65" s="12" t="s">
        <v>101</v>
      </c>
      <c r="Y65" s="13" t="s">
        <v>223</v>
      </c>
      <c r="AN65" s="11">
        <f t="shared" si="15"/>
        <v>0</v>
      </c>
      <c r="AP65" s="14" t="s">
        <v>222</v>
      </c>
      <c r="AQ65" s="15">
        <v>3</v>
      </c>
      <c r="AR65" s="15" t="s">
        <v>85</v>
      </c>
      <c r="AS65" s="15">
        <f t="shared" si="12"/>
        <v>0</v>
      </c>
      <c r="AT65" s="15">
        <v>0</v>
      </c>
      <c r="AU65" s="15">
        <v>1</v>
      </c>
      <c r="AV65" s="15">
        <f>SUM(DH65:DW65)</f>
        <v>0</v>
      </c>
      <c r="AW65" s="15">
        <v>0</v>
      </c>
      <c r="AX65" s="15">
        <f t="shared" si="21"/>
        <v>0</v>
      </c>
      <c r="AY65" s="47">
        <v>51</v>
      </c>
      <c r="AZ65" s="48">
        <v>1</v>
      </c>
      <c r="BA65" s="54">
        <v>43059.7847222222</v>
      </c>
      <c r="BB65" s="18">
        <v>1</v>
      </c>
      <c r="BC65" s="54">
        <v>43059</v>
      </c>
      <c r="BD65" s="55">
        <v>43059.8256944444</v>
      </c>
      <c r="BE65" s="19">
        <f t="shared" si="16"/>
        <v>0.807638888902147</v>
      </c>
      <c r="BF65" s="60">
        <f t="shared" si="17"/>
        <v>0.807638888902147</v>
      </c>
      <c r="BG65" s="19">
        <f t="shared" si="18"/>
        <v>-0.784722222197161</v>
      </c>
      <c r="BH65" s="60">
        <f t="shared" si="19"/>
        <v>-0.784722222197161</v>
      </c>
      <c r="BI65" s="54">
        <v>43060.5923611111</v>
      </c>
      <c r="BU65" s="18">
        <v>3</v>
      </c>
      <c r="BY65" s="18">
        <v>2</v>
      </c>
      <c r="CA65" s="23" t="s">
        <v>223</v>
      </c>
      <c r="CB65" s="18">
        <v>0</v>
      </c>
      <c r="CC65" s="18">
        <v>4</v>
      </c>
      <c r="CD65" s="18">
        <v>5</v>
      </c>
      <c r="CE65" s="18">
        <v>6</v>
      </c>
      <c r="CF65" s="17">
        <v>1</v>
      </c>
      <c r="CG65" s="16">
        <v>0</v>
      </c>
      <c r="CH65" s="16">
        <v>0</v>
      </c>
      <c r="CI65" s="16">
        <v>0</v>
      </c>
      <c r="CJ65" s="16">
        <v>0</v>
      </c>
      <c r="CK65" s="16">
        <v>0</v>
      </c>
      <c r="CL65" s="16">
        <v>0</v>
      </c>
      <c r="CM65" s="16">
        <v>0</v>
      </c>
      <c r="CN65" s="16">
        <v>0</v>
      </c>
      <c r="CO65" s="16">
        <v>0</v>
      </c>
      <c r="CP65" s="16">
        <v>0</v>
      </c>
      <c r="CQ65" s="16">
        <v>0</v>
      </c>
      <c r="CR65" s="16">
        <v>0</v>
      </c>
      <c r="CS65" s="16">
        <v>0</v>
      </c>
      <c r="CT65" s="16">
        <v>0</v>
      </c>
      <c r="CU65" s="16">
        <v>0</v>
      </c>
      <c r="DA65" s="67"/>
      <c r="DB65" s="67"/>
      <c r="DC65" s="67"/>
      <c r="DD65" s="67"/>
      <c r="DE65" s="67"/>
      <c r="DF65" s="67"/>
      <c r="DG65" s="67"/>
      <c r="DH65" s="75">
        <v>0</v>
      </c>
      <c r="DI65" s="72">
        <v>0</v>
      </c>
      <c r="DJ65" s="72">
        <v>0</v>
      </c>
      <c r="DK65" s="72">
        <v>0</v>
      </c>
      <c r="DL65" s="72">
        <v>0</v>
      </c>
      <c r="DM65" s="72">
        <v>0</v>
      </c>
      <c r="DN65" s="72">
        <v>0</v>
      </c>
      <c r="DO65" s="72">
        <v>0</v>
      </c>
      <c r="DP65" s="72">
        <v>0</v>
      </c>
      <c r="DQ65" s="72">
        <v>0</v>
      </c>
      <c r="DR65" s="72">
        <v>0</v>
      </c>
      <c r="DS65" s="72">
        <v>0</v>
      </c>
      <c r="DT65" s="72">
        <v>0</v>
      </c>
      <c r="DU65" s="72">
        <v>0</v>
      </c>
      <c r="DV65" s="72">
        <v>0</v>
      </c>
      <c r="DW65" s="72">
        <v>0</v>
      </c>
    </row>
    <row r="66" ht="18" hidden="true" customHeight="true" spans="1:127">
      <c r="A66" s="2" t="s">
        <v>224</v>
      </c>
      <c r="D66" s="9">
        <v>1</v>
      </c>
      <c r="E66" s="10" t="s">
        <v>91</v>
      </c>
      <c r="F66" s="10">
        <v>1</v>
      </c>
      <c r="G66" s="5" t="s">
        <v>91</v>
      </c>
      <c r="H66" s="10" t="s">
        <v>95</v>
      </c>
      <c r="I66" s="34">
        <v>0</v>
      </c>
      <c r="J66" s="5" t="s">
        <v>95</v>
      </c>
      <c r="K66" s="10">
        <v>0</v>
      </c>
      <c r="L66" s="11">
        <v>1</v>
      </c>
      <c r="M66" s="10">
        <v>2</v>
      </c>
      <c r="N66" s="10">
        <v>0</v>
      </c>
      <c r="O66" s="10">
        <v>0</v>
      </c>
      <c r="P66" s="10">
        <v>1</v>
      </c>
      <c r="Q66" s="10">
        <v>1</v>
      </c>
      <c r="R66" s="10">
        <v>1</v>
      </c>
      <c r="V66" s="10">
        <v>0</v>
      </c>
      <c r="X66" s="12" t="s">
        <v>101</v>
      </c>
      <c r="Y66" s="13" t="s">
        <v>225</v>
      </c>
      <c r="AN66" s="11">
        <f t="shared" si="15"/>
        <v>1</v>
      </c>
      <c r="AP66" s="14" t="s">
        <v>224</v>
      </c>
      <c r="AQ66" s="15">
        <v>1</v>
      </c>
      <c r="AR66" s="15" t="s">
        <v>91</v>
      </c>
      <c r="AS66" s="15">
        <f t="shared" si="12"/>
        <v>2</v>
      </c>
      <c r="AT66" s="15">
        <v>0</v>
      </c>
      <c r="AU66" s="15">
        <v>1</v>
      </c>
      <c r="AY66" s="45">
        <v>72</v>
      </c>
      <c r="AZ66" s="46">
        <v>1</v>
      </c>
      <c r="BA66" s="54">
        <v>43022.3333333333</v>
      </c>
      <c r="BB66" s="18">
        <v>0</v>
      </c>
      <c r="BC66" s="54">
        <v>43028</v>
      </c>
      <c r="BD66" s="55">
        <v>43026.8423611111</v>
      </c>
      <c r="BE66" s="59">
        <f t="shared" si="16"/>
        <v>10.4180555556013</v>
      </c>
      <c r="BF66" s="60">
        <f t="shared" si="17"/>
        <v>10.4180555556013</v>
      </c>
      <c r="BG66" s="59">
        <f t="shared" si="18"/>
        <v>5.66666666670062</v>
      </c>
      <c r="BH66" s="60">
        <f t="shared" si="19"/>
        <v>5.66666666670062</v>
      </c>
      <c r="BI66" s="54">
        <v>43032.7513888889</v>
      </c>
      <c r="BU66" s="18">
        <v>2</v>
      </c>
      <c r="BV66" s="18" t="s">
        <v>91</v>
      </c>
      <c r="BY66" s="18">
        <v>3</v>
      </c>
      <c r="CA66" s="23" t="s">
        <v>225</v>
      </c>
      <c r="CB66" s="18">
        <v>1</v>
      </c>
      <c r="CC66" s="18">
        <v>4</v>
      </c>
      <c r="CD66" s="18">
        <v>5</v>
      </c>
      <c r="CE66" s="18">
        <v>6</v>
      </c>
      <c r="CF66" s="17">
        <v>2</v>
      </c>
      <c r="CG66" s="17">
        <v>0</v>
      </c>
      <c r="CH66" s="17">
        <v>0</v>
      </c>
      <c r="CI66" s="17">
        <v>0</v>
      </c>
      <c r="CJ66" s="17">
        <v>0</v>
      </c>
      <c r="CK66" s="17">
        <v>0</v>
      </c>
      <c r="CL66" s="17">
        <v>0</v>
      </c>
      <c r="CM66" s="17">
        <v>0</v>
      </c>
      <c r="CN66" s="17">
        <v>0</v>
      </c>
      <c r="CO66" s="17">
        <v>0</v>
      </c>
      <c r="CP66" s="17">
        <v>0</v>
      </c>
      <c r="CQ66" s="17">
        <v>2</v>
      </c>
      <c r="CR66" s="17">
        <v>0</v>
      </c>
      <c r="CS66" s="17">
        <v>0</v>
      </c>
      <c r="CT66" s="17">
        <v>0</v>
      </c>
      <c r="CU66" s="17">
        <v>0</v>
      </c>
      <c r="DA66" s="67"/>
      <c r="DB66" s="67"/>
      <c r="DC66" s="67"/>
      <c r="DD66" s="67"/>
      <c r="DE66" s="67"/>
      <c r="DF66" s="67"/>
      <c r="DG66" s="67"/>
      <c r="DH66" s="72" t="s">
        <v>89</v>
      </c>
      <c r="DI66" s="72" t="s">
        <v>89</v>
      </c>
      <c r="DJ66" s="72" t="s">
        <v>89</v>
      </c>
      <c r="DK66" s="72" t="s">
        <v>89</v>
      </c>
      <c r="DL66" s="72" t="s">
        <v>89</v>
      </c>
      <c r="DM66" s="72" t="s">
        <v>89</v>
      </c>
      <c r="DN66" s="72" t="s">
        <v>89</v>
      </c>
      <c r="DO66" s="72" t="s">
        <v>89</v>
      </c>
      <c r="DP66" s="72" t="s">
        <v>89</v>
      </c>
      <c r="DQ66" s="72" t="s">
        <v>89</v>
      </c>
      <c r="DR66" s="72" t="s">
        <v>89</v>
      </c>
      <c r="DS66" s="72" t="s">
        <v>89</v>
      </c>
      <c r="DT66" s="72" t="s">
        <v>89</v>
      </c>
      <c r="DU66" s="72" t="s">
        <v>89</v>
      </c>
      <c r="DV66" s="72" t="s">
        <v>89</v>
      </c>
      <c r="DW66" s="72" t="s">
        <v>89</v>
      </c>
    </row>
    <row r="67" ht="18" customHeight="true" spans="1:127">
      <c r="A67" s="2" t="s">
        <v>226</v>
      </c>
      <c r="D67" s="9">
        <v>0</v>
      </c>
      <c r="E67" s="10" t="s">
        <v>85</v>
      </c>
      <c r="F67" s="10">
        <v>0</v>
      </c>
      <c r="G67" s="5" t="s">
        <v>85</v>
      </c>
      <c r="H67" s="34" t="s">
        <v>86</v>
      </c>
      <c r="I67" s="10">
        <v>1</v>
      </c>
      <c r="J67" s="5" t="s">
        <v>86</v>
      </c>
      <c r="K67" s="10">
        <v>0</v>
      </c>
      <c r="L67" s="11">
        <v>0</v>
      </c>
      <c r="M67" s="34">
        <v>5</v>
      </c>
      <c r="N67" s="10">
        <v>0</v>
      </c>
      <c r="O67" s="10">
        <v>0</v>
      </c>
      <c r="P67" s="10">
        <v>1</v>
      </c>
      <c r="Q67" s="10">
        <v>0</v>
      </c>
      <c r="R67" s="10">
        <v>0</v>
      </c>
      <c r="S67" s="10">
        <v>7</v>
      </c>
      <c r="T67" s="10">
        <f>S67-M67</f>
        <v>2</v>
      </c>
      <c r="U67" s="10">
        <v>0</v>
      </c>
      <c r="V67" s="10">
        <v>1</v>
      </c>
      <c r="W67" s="10">
        <v>1</v>
      </c>
      <c r="X67" s="12" t="s">
        <v>101</v>
      </c>
      <c r="Y67" s="13" t="s">
        <v>227</v>
      </c>
      <c r="AN67" s="11">
        <f t="shared" si="15"/>
        <v>1</v>
      </c>
      <c r="AP67" s="14" t="s">
        <v>226</v>
      </c>
      <c r="AQ67" s="15">
        <v>3</v>
      </c>
      <c r="AR67" s="15" t="s">
        <v>85</v>
      </c>
      <c r="AS67" s="15">
        <f t="shared" si="12"/>
        <v>5</v>
      </c>
      <c r="AT67" s="15">
        <v>0</v>
      </c>
      <c r="AU67" s="15">
        <v>1</v>
      </c>
      <c r="AV67" s="15">
        <f>SUM(DH67:DW67)</f>
        <v>7</v>
      </c>
      <c r="AW67" s="15">
        <v>0</v>
      </c>
      <c r="AX67" s="15">
        <f>AV67-AS67</f>
        <v>2</v>
      </c>
      <c r="AY67" s="47">
        <v>77</v>
      </c>
      <c r="AZ67" s="48">
        <v>1</v>
      </c>
      <c r="BA67" s="54">
        <v>43168.3333333333</v>
      </c>
      <c r="BB67" s="18">
        <v>2</v>
      </c>
      <c r="BC67" s="54">
        <v>43169</v>
      </c>
      <c r="BD67" s="55">
        <v>43169.4611111111</v>
      </c>
      <c r="BE67" s="19">
        <f t="shared" si="16"/>
        <v>1.35555555560131</v>
      </c>
      <c r="BF67" s="60">
        <f t="shared" si="17"/>
        <v>1.35555555560131</v>
      </c>
      <c r="BG67" s="19">
        <f t="shared" si="18"/>
        <v>0.666666666700621</v>
      </c>
      <c r="BH67" s="60">
        <f t="shared" si="19"/>
        <v>0.666666666700621</v>
      </c>
      <c r="BI67" s="54">
        <v>43169.6888888889</v>
      </c>
      <c r="BU67" s="18">
        <v>3</v>
      </c>
      <c r="BY67" s="18">
        <v>2</v>
      </c>
      <c r="CA67" s="23" t="s">
        <v>227</v>
      </c>
      <c r="CB67" s="18">
        <v>0</v>
      </c>
      <c r="CC67" s="18">
        <v>4</v>
      </c>
      <c r="CD67" s="18">
        <v>5</v>
      </c>
      <c r="CE67" s="18">
        <v>6</v>
      </c>
      <c r="CF67" s="17">
        <v>4</v>
      </c>
      <c r="CG67" s="16">
        <v>0</v>
      </c>
      <c r="CH67" s="16">
        <v>0</v>
      </c>
      <c r="CI67" s="16">
        <v>0</v>
      </c>
      <c r="CJ67" s="16">
        <v>0</v>
      </c>
      <c r="CK67" s="16">
        <v>0</v>
      </c>
      <c r="CL67" s="16">
        <v>0</v>
      </c>
      <c r="CM67" s="16">
        <v>0</v>
      </c>
      <c r="CN67" s="16">
        <v>2</v>
      </c>
      <c r="CO67" s="16">
        <v>1</v>
      </c>
      <c r="CP67" s="16">
        <v>1</v>
      </c>
      <c r="CQ67" s="16">
        <v>0</v>
      </c>
      <c r="CR67" s="16">
        <v>0</v>
      </c>
      <c r="CS67" s="16">
        <v>0</v>
      </c>
      <c r="CT67" s="16">
        <v>1</v>
      </c>
      <c r="CU67" s="16">
        <v>0</v>
      </c>
      <c r="DA67" s="67"/>
      <c r="DB67" s="67"/>
      <c r="DC67" s="67"/>
      <c r="DD67" s="67"/>
      <c r="DE67" s="67"/>
      <c r="DF67" s="67"/>
      <c r="DG67" s="67"/>
      <c r="DH67" s="75">
        <v>3</v>
      </c>
      <c r="DI67" s="72">
        <v>0</v>
      </c>
      <c r="DJ67" s="72">
        <v>0</v>
      </c>
      <c r="DK67" s="72">
        <v>0</v>
      </c>
      <c r="DL67" s="72">
        <v>0</v>
      </c>
      <c r="DM67" s="72">
        <v>0</v>
      </c>
      <c r="DN67" s="72">
        <v>1</v>
      </c>
      <c r="DO67" s="72">
        <v>0</v>
      </c>
      <c r="DP67" s="72">
        <v>1</v>
      </c>
      <c r="DQ67" s="72">
        <v>0</v>
      </c>
      <c r="DR67" s="72">
        <v>1</v>
      </c>
      <c r="DS67" s="72">
        <v>0</v>
      </c>
      <c r="DT67" s="72">
        <v>0</v>
      </c>
      <c r="DU67" s="72">
        <v>0</v>
      </c>
      <c r="DV67" s="72">
        <v>1</v>
      </c>
      <c r="DW67" s="72">
        <v>0</v>
      </c>
    </row>
    <row r="68" ht="18" hidden="true" customHeight="true" spans="1:127">
      <c r="A68" s="2" t="s">
        <v>228</v>
      </c>
      <c r="D68" s="9">
        <v>0</v>
      </c>
      <c r="E68" s="10" t="s">
        <v>91</v>
      </c>
      <c r="F68" s="10">
        <v>1</v>
      </c>
      <c r="G68" s="5" t="s">
        <v>91</v>
      </c>
      <c r="H68" s="10" t="s">
        <v>86</v>
      </c>
      <c r="I68" s="10">
        <v>1</v>
      </c>
      <c r="J68" s="5" t="s">
        <v>86</v>
      </c>
      <c r="K68" s="10">
        <v>0</v>
      </c>
      <c r="L68" s="11">
        <v>1</v>
      </c>
      <c r="M68" s="10">
        <v>6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V68" s="10">
        <v>1</v>
      </c>
      <c r="X68" s="12" t="s">
        <v>87</v>
      </c>
      <c r="Y68" s="13" t="s">
        <v>227</v>
      </c>
      <c r="AN68" s="11">
        <f t="shared" si="15"/>
        <v>1</v>
      </c>
      <c r="AP68" s="14" t="s">
        <v>228</v>
      </c>
      <c r="AQ68" s="15">
        <v>3</v>
      </c>
      <c r="AR68" s="15" t="s">
        <v>91</v>
      </c>
      <c r="AS68" s="15">
        <f t="shared" si="12"/>
        <v>6</v>
      </c>
      <c r="AT68" s="15">
        <v>0</v>
      </c>
      <c r="AU68" s="15">
        <v>1</v>
      </c>
      <c r="AY68" s="45">
        <v>67</v>
      </c>
      <c r="AZ68" s="17">
        <v>0</v>
      </c>
      <c r="BA68" s="54">
        <v>43081.75</v>
      </c>
      <c r="BB68" s="18">
        <v>1</v>
      </c>
      <c r="BC68" s="54">
        <v>43083</v>
      </c>
      <c r="BD68" s="55">
        <v>43082.9583333333</v>
      </c>
      <c r="BE68" s="59">
        <f t="shared" si="16"/>
        <v>2.00972222220298</v>
      </c>
      <c r="BF68" s="60">
        <f t="shared" si="17"/>
        <v>2.00972222220298</v>
      </c>
      <c r="BG68" s="59">
        <f t="shared" si="18"/>
        <v>1.25</v>
      </c>
      <c r="BH68" s="60">
        <f t="shared" si="19"/>
        <v>1.25</v>
      </c>
      <c r="BI68" s="54">
        <v>43083.7597222222</v>
      </c>
      <c r="BY68" s="18">
        <v>4</v>
      </c>
      <c r="CA68" s="23" t="s">
        <v>227</v>
      </c>
      <c r="CB68" s="18">
        <v>1</v>
      </c>
      <c r="CC68" s="18">
        <v>4</v>
      </c>
      <c r="CD68" s="18">
        <v>5</v>
      </c>
      <c r="CE68" s="18">
        <v>6</v>
      </c>
      <c r="CF68" s="17">
        <v>3</v>
      </c>
      <c r="CG68" s="17">
        <v>0</v>
      </c>
      <c r="CH68" s="17">
        <v>0</v>
      </c>
      <c r="CI68" s="17">
        <v>0</v>
      </c>
      <c r="CJ68" s="17">
        <v>0</v>
      </c>
      <c r="CK68" s="17">
        <v>0</v>
      </c>
      <c r="CL68" s="17">
        <v>1</v>
      </c>
      <c r="CM68" s="17">
        <v>0</v>
      </c>
      <c r="CN68" s="17">
        <v>2</v>
      </c>
      <c r="CO68" s="17">
        <v>0</v>
      </c>
      <c r="CP68" s="17">
        <v>2</v>
      </c>
      <c r="CQ68" s="17">
        <v>0</v>
      </c>
      <c r="CR68" s="17">
        <v>0</v>
      </c>
      <c r="CS68" s="17">
        <v>0</v>
      </c>
      <c r="CT68" s="17">
        <v>1</v>
      </c>
      <c r="CU68" s="17">
        <v>0</v>
      </c>
      <c r="DA68" s="70"/>
      <c r="DB68" s="70"/>
      <c r="DC68" s="70"/>
      <c r="DD68" s="70"/>
      <c r="DE68" s="70"/>
      <c r="DF68" s="70"/>
      <c r="DG68" s="70"/>
      <c r="DH68" s="76" t="s">
        <v>89</v>
      </c>
      <c r="DI68" s="76" t="s">
        <v>89</v>
      </c>
      <c r="DJ68" s="76" t="s">
        <v>89</v>
      </c>
      <c r="DK68" s="76" t="s">
        <v>89</v>
      </c>
      <c r="DL68" s="76" t="s">
        <v>89</v>
      </c>
      <c r="DM68" s="76" t="s">
        <v>89</v>
      </c>
      <c r="DN68" s="76" t="s">
        <v>89</v>
      </c>
      <c r="DO68" s="76" t="s">
        <v>89</v>
      </c>
      <c r="DP68" s="76" t="s">
        <v>89</v>
      </c>
      <c r="DQ68" s="76" t="s">
        <v>89</v>
      </c>
      <c r="DR68" s="76" t="s">
        <v>89</v>
      </c>
      <c r="DS68" s="76" t="s">
        <v>89</v>
      </c>
      <c r="DT68" s="76" t="s">
        <v>89</v>
      </c>
      <c r="DU68" s="76" t="s">
        <v>89</v>
      </c>
      <c r="DV68" s="76" t="s">
        <v>89</v>
      </c>
      <c r="DW68" s="76" t="s">
        <v>89</v>
      </c>
    </row>
    <row r="69" ht="18" customHeight="true" spans="1:127">
      <c r="A69" s="2" t="s">
        <v>229</v>
      </c>
      <c r="D69" s="9">
        <v>1</v>
      </c>
      <c r="E69" s="10" t="s">
        <v>85</v>
      </c>
      <c r="F69" s="10">
        <v>0</v>
      </c>
      <c r="G69" s="5" t="s">
        <v>85</v>
      </c>
      <c r="H69" s="10" t="s">
        <v>95</v>
      </c>
      <c r="I69" s="34">
        <v>0</v>
      </c>
      <c r="J69" s="5" t="s">
        <v>95</v>
      </c>
      <c r="K69" s="10">
        <v>0</v>
      </c>
      <c r="L69" s="11">
        <v>0</v>
      </c>
      <c r="M69" s="10">
        <v>3</v>
      </c>
      <c r="N69" s="10">
        <v>0</v>
      </c>
      <c r="O69" s="10">
        <v>0</v>
      </c>
      <c r="P69" s="10">
        <v>1</v>
      </c>
      <c r="Q69" s="10">
        <v>1</v>
      </c>
      <c r="R69" s="10">
        <v>1</v>
      </c>
      <c r="S69" s="10">
        <v>4</v>
      </c>
      <c r="T69" s="10">
        <f>S69-M69</f>
        <v>1</v>
      </c>
      <c r="U69" s="10">
        <v>0</v>
      </c>
      <c r="V69" s="10">
        <v>1</v>
      </c>
      <c r="W69" s="10">
        <v>0</v>
      </c>
      <c r="X69" s="12" t="s">
        <v>87</v>
      </c>
      <c r="Y69" s="13" t="s">
        <v>230</v>
      </c>
      <c r="AN69" s="11">
        <f t="shared" si="15"/>
        <v>0</v>
      </c>
      <c r="AP69" s="14" t="s">
        <v>229</v>
      </c>
      <c r="AQ69" s="15">
        <v>1</v>
      </c>
      <c r="AR69" s="15" t="s">
        <v>85</v>
      </c>
      <c r="AS69" s="15">
        <f t="shared" si="12"/>
        <v>3</v>
      </c>
      <c r="AT69" s="15">
        <v>0</v>
      </c>
      <c r="AU69" s="15">
        <v>1</v>
      </c>
      <c r="AV69" s="15">
        <f>SUM(DH69:DW69)</f>
        <v>4</v>
      </c>
      <c r="AW69" s="15">
        <v>0</v>
      </c>
      <c r="AX69" s="15">
        <f>AV69-AS69</f>
        <v>1</v>
      </c>
      <c r="AY69" s="47">
        <v>69</v>
      </c>
      <c r="AZ69" s="48">
        <v>1</v>
      </c>
      <c r="BA69" s="54">
        <v>43110.3333333333</v>
      </c>
      <c r="BB69" s="18">
        <v>1</v>
      </c>
      <c r="BC69" s="54">
        <v>43110</v>
      </c>
      <c r="BD69" s="55">
        <v>43109.6631944444</v>
      </c>
      <c r="BE69" s="19">
        <f t="shared" si="16"/>
        <v>1.52083333340124</v>
      </c>
      <c r="BF69" s="60">
        <f t="shared" si="17"/>
        <v>1.52083333340124</v>
      </c>
      <c r="BG69" s="19">
        <f t="shared" si="18"/>
        <v>-0.333333333299379</v>
      </c>
      <c r="BH69" s="60">
        <f t="shared" si="19"/>
        <v>-0.333333333299379</v>
      </c>
      <c r="BI69" s="54">
        <v>43111.8541666667</v>
      </c>
      <c r="BY69" s="18">
        <v>5</v>
      </c>
      <c r="CA69" s="23" t="s">
        <v>230</v>
      </c>
      <c r="CB69" s="18">
        <v>0</v>
      </c>
      <c r="CC69" s="18">
        <v>4</v>
      </c>
      <c r="CD69" s="18">
        <v>5</v>
      </c>
      <c r="CE69" s="18">
        <v>6</v>
      </c>
      <c r="CF69" s="17">
        <v>4</v>
      </c>
      <c r="CG69" s="16">
        <v>0</v>
      </c>
      <c r="CH69" s="16">
        <v>0</v>
      </c>
      <c r="CI69" s="16">
        <v>0</v>
      </c>
      <c r="CJ69" s="16">
        <v>0</v>
      </c>
      <c r="CK69" s="16">
        <v>0</v>
      </c>
      <c r="CL69" s="16">
        <v>1</v>
      </c>
      <c r="CM69" s="16">
        <v>0</v>
      </c>
      <c r="CN69" s="16">
        <v>0</v>
      </c>
      <c r="CO69" s="16">
        <v>0</v>
      </c>
      <c r="CP69" s="16">
        <v>2</v>
      </c>
      <c r="CQ69" s="16">
        <v>0</v>
      </c>
      <c r="CR69" s="16">
        <v>0</v>
      </c>
      <c r="CS69" s="16">
        <v>0</v>
      </c>
      <c r="CT69" s="16">
        <v>0</v>
      </c>
      <c r="CU69" s="16">
        <v>0</v>
      </c>
      <c r="DA69" s="67"/>
      <c r="DB69" s="67"/>
      <c r="DC69" s="67"/>
      <c r="DD69" s="67"/>
      <c r="DE69" s="67"/>
      <c r="DF69" s="67"/>
      <c r="DG69" s="67"/>
      <c r="DH69" s="75">
        <v>2</v>
      </c>
      <c r="DI69" s="72">
        <v>0</v>
      </c>
      <c r="DJ69" s="72">
        <v>0</v>
      </c>
      <c r="DK69" s="72">
        <v>0</v>
      </c>
      <c r="DL69" s="72">
        <v>0</v>
      </c>
      <c r="DM69" s="72">
        <v>0</v>
      </c>
      <c r="DN69" s="72">
        <v>1</v>
      </c>
      <c r="DO69" s="72">
        <v>0</v>
      </c>
      <c r="DP69" s="72">
        <v>0</v>
      </c>
      <c r="DQ69" s="72">
        <v>0</v>
      </c>
      <c r="DR69" s="72">
        <v>1</v>
      </c>
      <c r="DS69" s="72">
        <v>0</v>
      </c>
      <c r="DT69" s="72">
        <v>0</v>
      </c>
      <c r="DU69" s="72">
        <v>0</v>
      </c>
      <c r="DV69" s="72">
        <v>0</v>
      </c>
      <c r="DW69" s="72">
        <v>0</v>
      </c>
    </row>
    <row r="70" ht="18" hidden="true" customHeight="true" spans="1:127">
      <c r="A70" s="2" t="s">
        <v>231</v>
      </c>
      <c r="D70" s="9">
        <v>0</v>
      </c>
      <c r="E70" s="10" t="s">
        <v>85</v>
      </c>
      <c r="F70" s="10">
        <v>0</v>
      </c>
      <c r="G70" s="5" t="s">
        <v>85</v>
      </c>
      <c r="H70" s="10" t="s">
        <v>86</v>
      </c>
      <c r="I70" s="10">
        <v>1</v>
      </c>
      <c r="J70" s="5" t="s">
        <v>86</v>
      </c>
      <c r="K70" s="10">
        <v>0</v>
      </c>
      <c r="L70" s="11">
        <v>0</v>
      </c>
      <c r="M70" s="10">
        <v>9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V70" s="10">
        <v>1</v>
      </c>
      <c r="X70" s="12" t="s">
        <v>87</v>
      </c>
      <c r="Y70" s="13" t="s">
        <v>232</v>
      </c>
      <c r="AN70" s="11">
        <f t="shared" si="15"/>
        <v>1</v>
      </c>
      <c r="AP70" s="14" t="s">
        <v>231</v>
      </c>
      <c r="AQ70" s="15">
        <v>3</v>
      </c>
      <c r="AR70" s="15" t="s">
        <v>85</v>
      </c>
      <c r="AS70" s="15">
        <f t="shared" si="12"/>
        <v>9</v>
      </c>
      <c r="AT70" s="15">
        <v>0</v>
      </c>
      <c r="AU70" s="15">
        <v>0</v>
      </c>
      <c r="AY70" s="45">
        <v>68</v>
      </c>
      <c r="AZ70" s="17">
        <v>0</v>
      </c>
      <c r="BA70" s="54">
        <v>43078.6666666667</v>
      </c>
      <c r="BB70" s="18">
        <v>2</v>
      </c>
      <c r="BC70" s="54">
        <v>43080</v>
      </c>
      <c r="BD70" s="55">
        <v>43078.7368055556</v>
      </c>
      <c r="BE70" s="59">
        <f t="shared" si="16"/>
        <v>9.08541666659585</v>
      </c>
      <c r="BF70" s="60">
        <f t="shared" si="17"/>
        <v>9.08541666659585</v>
      </c>
      <c r="BG70" s="59">
        <f t="shared" si="18"/>
        <v>1.33333333329938</v>
      </c>
      <c r="BH70" s="60">
        <f t="shared" si="19"/>
        <v>1.33333333329938</v>
      </c>
      <c r="BI70" s="54">
        <v>43087.7520833333</v>
      </c>
      <c r="BY70" s="18">
        <v>2</v>
      </c>
      <c r="CA70" s="23" t="s">
        <v>232</v>
      </c>
      <c r="CB70" s="18">
        <v>0</v>
      </c>
      <c r="CC70" s="18">
        <v>4</v>
      </c>
      <c r="CD70" s="18">
        <v>5</v>
      </c>
      <c r="CE70" s="18">
        <v>6</v>
      </c>
      <c r="CF70" s="17">
        <v>4</v>
      </c>
      <c r="CG70" s="17">
        <v>0</v>
      </c>
      <c r="CH70" s="17">
        <v>0</v>
      </c>
      <c r="CI70" s="17">
        <v>0</v>
      </c>
      <c r="CJ70" s="17">
        <v>0</v>
      </c>
      <c r="CK70" s="17">
        <v>0</v>
      </c>
      <c r="CL70" s="17">
        <v>1</v>
      </c>
      <c r="CM70" s="17">
        <v>0</v>
      </c>
      <c r="CN70" s="17">
        <v>3</v>
      </c>
      <c r="CO70" s="17">
        <v>0</v>
      </c>
      <c r="CP70" s="17">
        <v>3</v>
      </c>
      <c r="CQ70" s="17">
        <v>0</v>
      </c>
      <c r="CR70" s="17">
        <v>0</v>
      </c>
      <c r="CS70" s="17">
        <v>1</v>
      </c>
      <c r="CT70" s="17">
        <v>1</v>
      </c>
      <c r="CU70" s="17">
        <v>0</v>
      </c>
      <c r="DA70" s="70"/>
      <c r="DB70" s="70"/>
      <c r="DC70" s="70"/>
      <c r="DD70" s="70"/>
      <c r="DE70" s="70"/>
      <c r="DF70" s="70"/>
      <c r="DG70" s="70"/>
      <c r="DH70" s="76" t="s">
        <v>89</v>
      </c>
      <c r="DI70" s="76" t="s">
        <v>89</v>
      </c>
      <c r="DJ70" s="76" t="s">
        <v>89</v>
      </c>
      <c r="DK70" s="76" t="s">
        <v>89</v>
      </c>
      <c r="DL70" s="76" t="s">
        <v>89</v>
      </c>
      <c r="DM70" s="76" t="s">
        <v>89</v>
      </c>
      <c r="DN70" s="76" t="s">
        <v>89</v>
      </c>
      <c r="DO70" s="76" t="s">
        <v>89</v>
      </c>
      <c r="DP70" s="76" t="s">
        <v>89</v>
      </c>
      <c r="DQ70" s="76" t="s">
        <v>89</v>
      </c>
      <c r="DR70" s="76" t="s">
        <v>89</v>
      </c>
      <c r="DS70" s="76" t="s">
        <v>89</v>
      </c>
      <c r="DT70" s="76" t="s">
        <v>89</v>
      </c>
      <c r="DU70" s="76" t="s">
        <v>89</v>
      </c>
      <c r="DV70" s="76" t="s">
        <v>89</v>
      </c>
      <c r="DW70" s="76" t="s">
        <v>89</v>
      </c>
    </row>
    <row r="71" ht="18" hidden="true" customHeight="true" spans="1:127">
      <c r="A71" s="2" t="s">
        <v>233</v>
      </c>
      <c r="D71" s="9">
        <v>0</v>
      </c>
      <c r="E71" s="10" t="s">
        <v>85</v>
      </c>
      <c r="F71" s="10">
        <v>0</v>
      </c>
      <c r="G71" s="5" t="s">
        <v>85</v>
      </c>
      <c r="H71" s="10" t="s">
        <v>95</v>
      </c>
      <c r="I71" s="34">
        <v>0</v>
      </c>
      <c r="J71" s="5" t="s">
        <v>95</v>
      </c>
      <c r="K71" s="10">
        <v>0</v>
      </c>
      <c r="L71" s="11">
        <v>0</v>
      </c>
      <c r="M71" s="10">
        <v>14</v>
      </c>
      <c r="N71" s="10">
        <v>0</v>
      </c>
      <c r="O71" s="10">
        <v>1</v>
      </c>
      <c r="P71" s="10">
        <v>0</v>
      </c>
      <c r="Q71" s="10">
        <v>0</v>
      </c>
      <c r="R71" s="10">
        <v>0</v>
      </c>
      <c r="V71" s="10">
        <v>1</v>
      </c>
      <c r="X71" s="12" t="s">
        <v>87</v>
      </c>
      <c r="Y71" s="13" t="s">
        <v>234</v>
      </c>
      <c r="AN71" s="11">
        <f t="shared" si="15"/>
        <v>1</v>
      </c>
      <c r="AP71" s="14" t="s">
        <v>233</v>
      </c>
      <c r="AQ71" s="15">
        <v>2</v>
      </c>
      <c r="AR71" s="15" t="s">
        <v>85</v>
      </c>
      <c r="AS71" s="15">
        <f t="shared" si="12"/>
        <v>14</v>
      </c>
      <c r="AT71" s="15">
        <v>0</v>
      </c>
      <c r="AU71" s="15">
        <v>0</v>
      </c>
      <c r="AY71" s="45">
        <v>74</v>
      </c>
      <c r="AZ71" s="17">
        <v>0</v>
      </c>
      <c r="BA71" s="54">
        <v>43091.625</v>
      </c>
      <c r="BB71" s="18">
        <v>2</v>
      </c>
      <c r="BC71" s="54">
        <v>43091</v>
      </c>
      <c r="BD71" s="55">
        <v>43091.7097222222</v>
      </c>
      <c r="BE71" s="59">
        <f t="shared" si="16"/>
        <v>3.28611111109785</v>
      </c>
      <c r="BF71" s="60">
        <f t="shared" si="17"/>
        <v>3.28611111109785</v>
      </c>
      <c r="BG71" s="59">
        <f t="shared" si="18"/>
        <v>-0.625</v>
      </c>
      <c r="BH71" s="60">
        <f t="shared" si="19"/>
        <v>-0.625</v>
      </c>
      <c r="BI71" s="54">
        <v>43094.9111111111</v>
      </c>
      <c r="BY71" s="18">
        <v>2</v>
      </c>
      <c r="CA71" s="23" t="s">
        <v>234</v>
      </c>
      <c r="CB71" s="18">
        <v>0</v>
      </c>
      <c r="CC71" s="18">
        <v>4</v>
      </c>
      <c r="CD71" s="18" t="s">
        <v>136</v>
      </c>
      <c r="CE71" s="18">
        <v>6</v>
      </c>
      <c r="CF71" s="17">
        <v>4</v>
      </c>
      <c r="CG71" s="17">
        <v>0</v>
      </c>
      <c r="CH71" s="17">
        <v>2</v>
      </c>
      <c r="CI71" s="17">
        <v>2</v>
      </c>
      <c r="CJ71" s="17">
        <v>0</v>
      </c>
      <c r="CK71" s="17">
        <v>1</v>
      </c>
      <c r="CL71" s="17">
        <v>1</v>
      </c>
      <c r="CM71" s="17">
        <v>0</v>
      </c>
      <c r="CN71" s="17">
        <v>1</v>
      </c>
      <c r="CO71" s="17">
        <v>0</v>
      </c>
      <c r="CP71" s="17">
        <v>3</v>
      </c>
      <c r="CQ71" s="17">
        <v>0</v>
      </c>
      <c r="CR71" s="17">
        <v>0</v>
      </c>
      <c r="CS71" s="17">
        <v>2</v>
      </c>
      <c r="CT71" s="17">
        <v>2</v>
      </c>
      <c r="CU71" s="17">
        <v>0</v>
      </c>
      <c r="DA71" s="70"/>
      <c r="DB71" s="70"/>
      <c r="DC71" s="70"/>
      <c r="DD71" s="70"/>
      <c r="DE71" s="70"/>
      <c r="DF71" s="70"/>
      <c r="DG71" s="70"/>
      <c r="DH71" s="76" t="s">
        <v>89</v>
      </c>
      <c r="DI71" s="76" t="s">
        <v>89</v>
      </c>
      <c r="DJ71" s="76" t="s">
        <v>89</v>
      </c>
      <c r="DK71" s="76" t="s">
        <v>89</v>
      </c>
      <c r="DL71" s="76" t="s">
        <v>89</v>
      </c>
      <c r="DM71" s="76" t="s">
        <v>89</v>
      </c>
      <c r="DN71" s="76" t="s">
        <v>89</v>
      </c>
      <c r="DO71" s="76" t="s">
        <v>89</v>
      </c>
      <c r="DP71" s="76" t="s">
        <v>89</v>
      </c>
      <c r="DQ71" s="76" t="s">
        <v>89</v>
      </c>
      <c r="DR71" s="76" t="s">
        <v>89</v>
      </c>
      <c r="DS71" s="76" t="s">
        <v>89</v>
      </c>
      <c r="DT71" s="76" t="s">
        <v>89</v>
      </c>
      <c r="DU71" s="76" t="s">
        <v>89</v>
      </c>
      <c r="DV71" s="76" t="s">
        <v>89</v>
      </c>
      <c r="DW71" s="76" t="s">
        <v>89</v>
      </c>
    </row>
    <row r="72" ht="18" hidden="true" customHeight="true" spans="1:127">
      <c r="A72" s="2" t="s">
        <v>235</v>
      </c>
      <c r="B72" s="8" t="s">
        <v>104</v>
      </c>
      <c r="C72" s="8" t="s">
        <v>104</v>
      </c>
      <c r="G72" s="5"/>
      <c r="I72" s="34"/>
      <c r="J72" s="5"/>
      <c r="K72" s="10">
        <v>0</v>
      </c>
      <c r="L72" s="11">
        <v>1</v>
      </c>
      <c r="M72" s="10">
        <v>6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6</v>
      </c>
      <c r="T72" s="10">
        <f t="shared" ref="T72:T77" si="22">S72-M72</f>
        <v>0</v>
      </c>
      <c r="U72" s="10">
        <v>0</v>
      </c>
      <c r="V72" s="10">
        <v>1</v>
      </c>
      <c r="W72" s="34">
        <v>0</v>
      </c>
      <c r="X72" s="12" t="s">
        <v>101</v>
      </c>
      <c r="Y72" s="13" t="s">
        <v>236</v>
      </c>
      <c r="AP72" s="14" t="s">
        <v>235</v>
      </c>
      <c r="AQ72" s="15">
        <v>1</v>
      </c>
      <c r="AR72" s="15" t="s">
        <v>85</v>
      </c>
      <c r="AS72" s="15">
        <f t="shared" si="12"/>
        <v>6</v>
      </c>
      <c r="AT72" s="15">
        <v>0</v>
      </c>
      <c r="AU72" s="15">
        <v>1</v>
      </c>
      <c r="AV72" s="15">
        <f t="shared" ref="AV72:AV77" si="23">SUM(DH72:DW72)</f>
        <v>6</v>
      </c>
      <c r="AW72" s="15">
        <v>0</v>
      </c>
      <c r="AX72" s="15">
        <f t="shared" ref="AX72:AX77" si="24">AV72-AS72</f>
        <v>0</v>
      </c>
      <c r="AY72" s="45">
        <v>76</v>
      </c>
      <c r="AZ72" s="17">
        <v>0</v>
      </c>
      <c r="BA72" s="54">
        <v>42973.7916666667</v>
      </c>
      <c r="BB72" s="18">
        <v>0</v>
      </c>
      <c r="BC72" s="54">
        <v>42974</v>
      </c>
      <c r="BD72" s="55">
        <v>42973.83125</v>
      </c>
      <c r="BE72" s="59">
        <v>3.39583333333576</v>
      </c>
      <c r="BF72" s="61"/>
      <c r="BG72" s="59">
        <v>-1</v>
      </c>
      <c r="BH72" s="61"/>
      <c r="BI72" s="54">
        <v>42977.8381944444</v>
      </c>
      <c r="BY72" s="18">
        <v>2</v>
      </c>
      <c r="CA72" s="23" t="s">
        <v>236</v>
      </c>
      <c r="CB72" s="18">
        <v>1</v>
      </c>
      <c r="CC72" s="18">
        <v>4</v>
      </c>
      <c r="CD72" s="18" t="s">
        <v>136</v>
      </c>
      <c r="CE72" s="18">
        <v>6</v>
      </c>
      <c r="CF72" s="17">
        <v>4</v>
      </c>
      <c r="CG72" s="17">
        <v>0</v>
      </c>
      <c r="CH72" s="17">
        <v>1</v>
      </c>
      <c r="CI72" s="17">
        <v>1</v>
      </c>
      <c r="CJ72" s="17">
        <v>0</v>
      </c>
      <c r="CK72" s="17">
        <v>0</v>
      </c>
      <c r="CL72" s="17">
        <v>1</v>
      </c>
      <c r="CM72" s="17">
        <v>0</v>
      </c>
      <c r="CN72" s="17">
        <v>1</v>
      </c>
      <c r="CO72" s="17">
        <v>0</v>
      </c>
      <c r="CP72" s="17">
        <v>1</v>
      </c>
      <c r="CQ72" s="17">
        <v>0</v>
      </c>
      <c r="CR72" s="17">
        <v>0</v>
      </c>
      <c r="CS72" s="17">
        <v>1</v>
      </c>
      <c r="CT72" s="17">
        <v>0</v>
      </c>
      <c r="CU72" s="17">
        <v>0</v>
      </c>
      <c r="CV72" s="18">
        <v>5</v>
      </c>
      <c r="CW72" s="18">
        <v>5</v>
      </c>
      <c r="CX72" s="18">
        <v>3</v>
      </c>
      <c r="CY72" s="18">
        <v>3</v>
      </c>
      <c r="DA72" s="67">
        <v>4</v>
      </c>
      <c r="DB72" s="67">
        <v>4</v>
      </c>
      <c r="DC72" s="67">
        <v>6</v>
      </c>
      <c r="DD72" s="67">
        <v>5</v>
      </c>
      <c r="DE72" s="67">
        <v>5</v>
      </c>
      <c r="DF72" s="67">
        <v>4</v>
      </c>
      <c r="DG72" s="67">
        <v>4</v>
      </c>
      <c r="DH72" s="72">
        <v>2</v>
      </c>
      <c r="DI72" s="72">
        <v>0</v>
      </c>
      <c r="DJ72" s="72">
        <v>0</v>
      </c>
      <c r="DK72" s="72">
        <v>0</v>
      </c>
      <c r="DL72" s="72">
        <v>0</v>
      </c>
      <c r="DM72" s="72">
        <v>1</v>
      </c>
      <c r="DN72" s="72">
        <v>0</v>
      </c>
      <c r="DO72" s="72">
        <v>0</v>
      </c>
      <c r="DP72" s="72">
        <v>0</v>
      </c>
      <c r="DQ72" s="72">
        <v>0</v>
      </c>
      <c r="DR72" s="72">
        <v>0</v>
      </c>
      <c r="DS72" s="72">
        <v>0</v>
      </c>
      <c r="DT72" s="72">
        <v>0</v>
      </c>
      <c r="DU72" s="72">
        <v>2</v>
      </c>
      <c r="DV72" s="72">
        <v>1</v>
      </c>
      <c r="DW72" s="72">
        <v>0</v>
      </c>
    </row>
    <row r="73" ht="18" customHeight="true" spans="1:127">
      <c r="A73" s="2" t="s">
        <v>237</v>
      </c>
      <c r="C73" s="29"/>
      <c r="D73" s="9">
        <v>0</v>
      </c>
      <c r="E73" s="10" t="s">
        <v>85</v>
      </c>
      <c r="F73" s="10">
        <v>0</v>
      </c>
      <c r="G73" s="5" t="s">
        <v>85</v>
      </c>
      <c r="H73" s="10" t="s">
        <v>95</v>
      </c>
      <c r="I73" s="34">
        <v>0</v>
      </c>
      <c r="J73" s="5" t="s">
        <v>95</v>
      </c>
      <c r="K73" s="10">
        <v>0</v>
      </c>
      <c r="L73" s="11">
        <v>0</v>
      </c>
      <c r="M73" s="10">
        <v>5</v>
      </c>
      <c r="N73" s="10">
        <v>0</v>
      </c>
      <c r="O73" s="10">
        <v>0</v>
      </c>
      <c r="P73" s="10">
        <v>1</v>
      </c>
      <c r="Q73" s="10">
        <v>0</v>
      </c>
      <c r="R73" s="10">
        <v>0</v>
      </c>
      <c r="S73" s="10">
        <v>7</v>
      </c>
      <c r="T73" s="10">
        <f t="shared" si="22"/>
        <v>2</v>
      </c>
      <c r="U73" s="10">
        <v>0</v>
      </c>
      <c r="V73" s="10">
        <v>0</v>
      </c>
      <c r="W73" s="10">
        <v>0</v>
      </c>
      <c r="X73" s="12" t="s">
        <v>101</v>
      </c>
      <c r="Y73" s="13" t="s">
        <v>238</v>
      </c>
      <c r="AN73" s="11">
        <f>_xlfn.IFS(DH73&lt;=2,0,DH73&gt;=3,1)</f>
        <v>0</v>
      </c>
      <c r="AP73" s="14" t="s">
        <v>237</v>
      </c>
      <c r="AQ73" s="15">
        <v>2</v>
      </c>
      <c r="AR73" s="15" t="s">
        <v>85</v>
      </c>
      <c r="AS73" s="15">
        <f t="shared" si="12"/>
        <v>5</v>
      </c>
      <c r="AT73" s="15">
        <v>0</v>
      </c>
      <c r="AU73" s="15">
        <v>1</v>
      </c>
      <c r="AV73" s="15">
        <f t="shared" si="23"/>
        <v>7</v>
      </c>
      <c r="AW73" s="15">
        <v>0</v>
      </c>
      <c r="AX73" s="15">
        <f t="shared" si="24"/>
        <v>2</v>
      </c>
      <c r="AY73" s="47">
        <v>85</v>
      </c>
      <c r="AZ73" s="16">
        <v>1</v>
      </c>
      <c r="BA73" s="54">
        <v>42973.5</v>
      </c>
      <c r="BB73" s="18">
        <v>0</v>
      </c>
      <c r="BC73" s="54">
        <v>42975</v>
      </c>
      <c r="BD73" s="55">
        <v>42975.8048611111</v>
      </c>
      <c r="BE73" s="19">
        <f>BF73</f>
        <v>4.90902777780138</v>
      </c>
      <c r="BF73" s="60">
        <f>BI73-BA73</f>
        <v>4.90902777780138</v>
      </c>
      <c r="BG73" s="19">
        <f>BH73</f>
        <v>1.5</v>
      </c>
      <c r="BH73" s="60">
        <f>BC73-BA73</f>
        <v>1.5</v>
      </c>
      <c r="BI73" s="54">
        <v>42978.4090277778</v>
      </c>
      <c r="BY73" s="18">
        <v>2</v>
      </c>
      <c r="CA73" s="23" t="s">
        <v>238</v>
      </c>
      <c r="CB73" s="18">
        <v>0</v>
      </c>
      <c r="CC73" s="18">
        <v>4</v>
      </c>
      <c r="CD73" s="18" t="s">
        <v>136</v>
      </c>
      <c r="CE73" s="18">
        <v>6</v>
      </c>
      <c r="CF73" s="17">
        <v>2</v>
      </c>
      <c r="CG73" s="16">
        <v>0</v>
      </c>
      <c r="CH73" s="16">
        <v>2</v>
      </c>
      <c r="CI73" s="16">
        <v>0</v>
      </c>
      <c r="CJ73" s="16">
        <v>0</v>
      </c>
      <c r="CK73" s="16">
        <v>0</v>
      </c>
      <c r="CL73" s="16">
        <v>0</v>
      </c>
      <c r="CM73" s="16">
        <v>0</v>
      </c>
      <c r="CN73" s="16">
        <v>0</v>
      </c>
      <c r="CO73" s="16">
        <v>0</v>
      </c>
      <c r="CP73" s="16">
        <v>0</v>
      </c>
      <c r="CQ73" s="16">
        <v>0</v>
      </c>
      <c r="CR73" s="16">
        <v>0</v>
      </c>
      <c r="CS73" s="16">
        <v>2</v>
      </c>
      <c r="CT73" s="16">
        <v>1</v>
      </c>
      <c r="CU73" s="16">
        <v>0</v>
      </c>
      <c r="CV73" s="18">
        <v>5</v>
      </c>
      <c r="CW73" s="18">
        <v>5</v>
      </c>
      <c r="CX73" s="18">
        <v>5</v>
      </c>
      <c r="CY73" s="18">
        <v>5</v>
      </c>
      <c r="DA73" s="67">
        <v>4</v>
      </c>
      <c r="DB73" s="67" t="s">
        <v>136</v>
      </c>
      <c r="DC73" s="67">
        <v>6</v>
      </c>
      <c r="DD73" s="67">
        <v>5</v>
      </c>
      <c r="DE73" s="67">
        <v>5</v>
      </c>
      <c r="DF73" s="67">
        <v>5</v>
      </c>
      <c r="DG73" s="67">
        <v>5</v>
      </c>
      <c r="DH73" s="75">
        <v>2</v>
      </c>
      <c r="DI73" s="72">
        <v>0</v>
      </c>
      <c r="DJ73" s="72">
        <v>2</v>
      </c>
      <c r="DK73" s="72">
        <v>0</v>
      </c>
      <c r="DL73" s="72">
        <v>0</v>
      </c>
      <c r="DM73" s="72">
        <v>0</v>
      </c>
      <c r="DN73" s="72">
        <v>0</v>
      </c>
      <c r="DO73" s="72">
        <v>0</v>
      </c>
      <c r="DP73" s="72">
        <v>0</v>
      </c>
      <c r="DQ73" s="72">
        <v>0</v>
      </c>
      <c r="DR73" s="72">
        <v>0</v>
      </c>
      <c r="DS73" s="72">
        <v>0</v>
      </c>
      <c r="DT73" s="72">
        <v>0</v>
      </c>
      <c r="DU73" s="72">
        <v>2</v>
      </c>
      <c r="DV73" s="72">
        <v>1</v>
      </c>
      <c r="DW73" s="72">
        <v>0</v>
      </c>
    </row>
    <row r="74" ht="18" customHeight="true" spans="1:127">
      <c r="A74" s="2" t="s">
        <v>239</v>
      </c>
      <c r="D74" s="9">
        <v>1</v>
      </c>
      <c r="E74" s="32" t="s">
        <v>240</v>
      </c>
      <c r="F74" s="32"/>
      <c r="G74" s="5" t="s">
        <v>240</v>
      </c>
      <c r="H74" s="10" t="s">
        <v>95</v>
      </c>
      <c r="I74" s="34">
        <v>0</v>
      </c>
      <c r="J74" s="5" t="s">
        <v>95</v>
      </c>
      <c r="K74" s="10">
        <v>0</v>
      </c>
      <c r="L74" s="11">
        <v>0</v>
      </c>
      <c r="M74" s="10">
        <v>1</v>
      </c>
      <c r="N74" s="10">
        <v>0</v>
      </c>
      <c r="O74" s="10">
        <v>0</v>
      </c>
      <c r="P74" s="10">
        <v>1</v>
      </c>
      <c r="Q74" s="10">
        <v>1</v>
      </c>
      <c r="R74" s="10">
        <v>1</v>
      </c>
      <c r="S74" s="10">
        <v>6</v>
      </c>
      <c r="T74" s="10">
        <f t="shared" si="22"/>
        <v>5</v>
      </c>
      <c r="U74" s="10">
        <v>1</v>
      </c>
      <c r="V74" s="10">
        <v>0</v>
      </c>
      <c r="W74" s="10">
        <v>1</v>
      </c>
      <c r="X74" s="12" t="s">
        <v>87</v>
      </c>
      <c r="Y74" s="13" t="s">
        <v>241</v>
      </c>
      <c r="AN74" s="11">
        <f>_xlfn.IFS(DH74&lt;=2,0,DH74&gt;=3,1)</f>
        <v>1</v>
      </c>
      <c r="AP74" s="14" t="s">
        <v>239</v>
      </c>
      <c r="AQ74" s="15">
        <v>1</v>
      </c>
      <c r="AR74" s="15" t="s">
        <v>85</v>
      </c>
      <c r="AS74" s="15">
        <f t="shared" si="12"/>
        <v>1</v>
      </c>
      <c r="AT74" s="15">
        <v>0</v>
      </c>
      <c r="AU74" s="15">
        <v>1</v>
      </c>
      <c r="AV74" s="15">
        <f t="shared" si="23"/>
        <v>6</v>
      </c>
      <c r="AW74" s="15">
        <v>1</v>
      </c>
      <c r="AX74" s="15">
        <f t="shared" si="24"/>
        <v>5</v>
      </c>
      <c r="AY74" s="16">
        <v>70</v>
      </c>
      <c r="AZ74" s="16">
        <v>0</v>
      </c>
      <c r="BA74" s="54">
        <v>43573</v>
      </c>
      <c r="BB74" s="18">
        <v>0</v>
      </c>
      <c r="BC74" s="54">
        <v>43575</v>
      </c>
      <c r="BD74" s="55">
        <v>43574.6041666667</v>
      </c>
      <c r="BE74" s="19">
        <f>BF74</f>
        <v>6.76180555560131</v>
      </c>
      <c r="BF74" s="60">
        <f>BI74-BA74</f>
        <v>6.76180555560131</v>
      </c>
      <c r="BG74" s="19">
        <f>BH74</f>
        <v>2</v>
      </c>
      <c r="BH74" s="60">
        <f>BC74-BA74</f>
        <v>2</v>
      </c>
      <c r="BI74" s="54">
        <v>43579.7618055556</v>
      </c>
      <c r="CA74" s="23" t="s">
        <v>241</v>
      </c>
      <c r="CB74" s="18">
        <v>0</v>
      </c>
      <c r="CC74" s="18">
        <v>4</v>
      </c>
      <c r="CD74" s="18">
        <v>5</v>
      </c>
      <c r="CE74" s="18">
        <v>6</v>
      </c>
      <c r="CF74" s="17">
        <v>2</v>
      </c>
      <c r="CG74" s="16">
        <v>0</v>
      </c>
      <c r="CH74" s="16">
        <v>0</v>
      </c>
      <c r="CI74" s="16">
        <v>0</v>
      </c>
      <c r="CJ74" s="16">
        <v>0</v>
      </c>
      <c r="CK74" s="16">
        <v>0</v>
      </c>
      <c r="CL74" s="16">
        <v>0</v>
      </c>
      <c r="CM74" s="16">
        <v>0</v>
      </c>
      <c r="CN74" s="16">
        <v>0</v>
      </c>
      <c r="CO74" s="16">
        <v>1</v>
      </c>
      <c r="CP74" s="16">
        <v>0</v>
      </c>
      <c r="CQ74" s="16">
        <v>0</v>
      </c>
      <c r="CR74" s="16">
        <v>0</v>
      </c>
      <c r="CS74" s="16">
        <v>0</v>
      </c>
      <c r="CT74" s="16">
        <v>0</v>
      </c>
      <c r="CU74" s="16">
        <v>0</v>
      </c>
      <c r="DA74" s="69"/>
      <c r="DB74" s="69"/>
      <c r="DC74" s="69"/>
      <c r="DD74" s="69"/>
      <c r="DE74" s="69"/>
      <c r="DF74" s="69"/>
      <c r="DG74" s="69"/>
      <c r="DH74" s="74">
        <v>3</v>
      </c>
      <c r="DI74" s="77">
        <v>0</v>
      </c>
      <c r="DJ74" s="77">
        <v>0</v>
      </c>
      <c r="DK74" s="77">
        <v>0</v>
      </c>
      <c r="DL74" s="77">
        <v>0</v>
      </c>
      <c r="DM74" s="77">
        <v>0</v>
      </c>
      <c r="DN74" s="77">
        <v>0</v>
      </c>
      <c r="DO74" s="77">
        <v>1</v>
      </c>
      <c r="DP74" s="77">
        <v>0</v>
      </c>
      <c r="DQ74" s="77">
        <v>2</v>
      </c>
      <c r="DR74" s="77">
        <v>0</v>
      </c>
      <c r="DS74" s="77">
        <v>0</v>
      </c>
      <c r="DT74" s="77">
        <v>0</v>
      </c>
      <c r="DU74" s="77">
        <v>0</v>
      </c>
      <c r="DV74" s="77">
        <v>0</v>
      </c>
      <c r="DW74" s="77">
        <v>0</v>
      </c>
    </row>
    <row r="75" ht="18" customHeight="true" spans="1:127">
      <c r="A75" s="2" t="s">
        <v>242</v>
      </c>
      <c r="D75" s="9">
        <v>1</v>
      </c>
      <c r="E75" s="10" t="s">
        <v>91</v>
      </c>
      <c r="F75" s="10">
        <v>1</v>
      </c>
      <c r="G75" s="5" t="s">
        <v>91</v>
      </c>
      <c r="H75" s="10" t="s">
        <v>86</v>
      </c>
      <c r="I75" s="10">
        <v>1</v>
      </c>
      <c r="J75" s="5" t="s">
        <v>86</v>
      </c>
      <c r="K75" s="10">
        <v>0</v>
      </c>
      <c r="L75" s="11">
        <v>0</v>
      </c>
      <c r="M75" s="10">
        <v>10</v>
      </c>
      <c r="N75" s="10">
        <v>0</v>
      </c>
      <c r="O75" s="10">
        <v>1</v>
      </c>
      <c r="P75" s="10">
        <v>0</v>
      </c>
      <c r="Q75" s="10">
        <v>0</v>
      </c>
      <c r="R75" s="10">
        <v>0</v>
      </c>
      <c r="S75" s="10">
        <v>10</v>
      </c>
      <c r="T75" s="10">
        <f t="shared" si="22"/>
        <v>0</v>
      </c>
      <c r="U75" s="10">
        <v>0</v>
      </c>
      <c r="V75" s="10">
        <v>1</v>
      </c>
      <c r="W75" s="10">
        <v>1</v>
      </c>
      <c r="X75" s="12" t="s">
        <v>87</v>
      </c>
      <c r="Y75" s="13" t="s">
        <v>243</v>
      </c>
      <c r="AN75" s="11">
        <f>_xlfn.IFS(DH75&lt;=2,0,DH75&gt;=3,1)</f>
        <v>1</v>
      </c>
      <c r="AP75" s="14" t="s">
        <v>242</v>
      </c>
      <c r="AQ75" s="15">
        <v>3</v>
      </c>
      <c r="AR75" s="15" t="s">
        <v>91</v>
      </c>
      <c r="AS75" s="15">
        <f t="shared" si="12"/>
        <v>10</v>
      </c>
      <c r="AT75" s="15">
        <v>0</v>
      </c>
      <c r="AU75" s="15">
        <v>0</v>
      </c>
      <c r="AV75" s="15">
        <f t="shared" si="23"/>
        <v>10</v>
      </c>
      <c r="AW75" s="15">
        <v>0</v>
      </c>
      <c r="AX75" s="15">
        <f t="shared" si="24"/>
        <v>0</v>
      </c>
      <c r="AY75" s="16">
        <v>71</v>
      </c>
      <c r="AZ75" s="16">
        <v>1</v>
      </c>
      <c r="BA75" s="54">
        <v>43472.1527777778</v>
      </c>
      <c r="BB75" s="18">
        <v>2</v>
      </c>
      <c r="BC75" s="54">
        <v>43473</v>
      </c>
      <c r="BD75" s="55">
        <v>43472.1861111111</v>
      </c>
      <c r="BE75" s="19">
        <f>BF75</f>
        <v>2.68263888889487</v>
      </c>
      <c r="BF75" s="60">
        <f>BI75-BA75</f>
        <v>2.68263888889487</v>
      </c>
      <c r="BG75" s="19">
        <f>BH75</f>
        <v>0.847222222197161</v>
      </c>
      <c r="BH75" s="60">
        <f>BC75-BA75</f>
        <v>0.847222222197161</v>
      </c>
      <c r="BI75" s="54">
        <v>43474.8354166667</v>
      </c>
      <c r="CA75" s="23" t="s">
        <v>243</v>
      </c>
      <c r="CB75" s="18">
        <v>0</v>
      </c>
      <c r="CC75" s="18">
        <v>4</v>
      </c>
      <c r="CD75" s="18">
        <v>5</v>
      </c>
      <c r="CE75" s="18">
        <v>6</v>
      </c>
      <c r="CF75" s="17">
        <v>4</v>
      </c>
      <c r="CG75" s="16">
        <v>0</v>
      </c>
      <c r="CH75" s="16">
        <v>0</v>
      </c>
      <c r="CI75" s="16">
        <v>0</v>
      </c>
      <c r="CJ75" s="16">
        <v>0</v>
      </c>
      <c r="CK75" s="16">
        <v>0</v>
      </c>
      <c r="CL75" s="16">
        <v>1</v>
      </c>
      <c r="CM75" s="16">
        <v>0</v>
      </c>
      <c r="CN75" s="16">
        <v>4</v>
      </c>
      <c r="CO75" s="16">
        <v>0</v>
      </c>
      <c r="CP75" s="16">
        <v>3</v>
      </c>
      <c r="CQ75" s="16">
        <v>0</v>
      </c>
      <c r="CR75" s="16">
        <v>1</v>
      </c>
      <c r="CS75" s="16">
        <v>0</v>
      </c>
      <c r="CT75" s="16">
        <v>1</v>
      </c>
      <c r="CU75" s="16">
        <v>0</v>
      </c>
      <c r="DA75" s="68"/>
      <c r="DB75" s="68"/>
      <c r="DC75" s="68"/>
      <c r="DD75" s="68"/>
      <c r="DE75" s="68"/>
      <c r="DF75" s="68"/>
      <c r="DG75" s="68"/>
      <c r="DH75" s="73">
        <v>4</v>
      </c>
      <c r="DI75" s="78">
        <v>0</v>
      </c>
      <c r="DJ75" s="78">
        <v>0</v>
      </c>
      <c r="DK75" s="78">
        <v>0</v>
      </c>
      <c r="DL75" s="78">
        <v>0</v>
      </c>
      <c r="DM75" s="78">
        <v>0</v>
      </c>
      <c r="DN75" s="78">
        <v>1</v>
      </c>
      <c r="DO75" s="78">
        <v>2</v>
      </c>
      <c r="DP75" s="78">
        <v>0</v>
      </c>
      <c r="DQ75" s="78">
        <v>2</v>
      </c>
      <c r="DR75" s="78">
        <v>0</v>
      </c>
      <c r="DS75" s="78">
        <v>0</v>
      </c>
      <c r="DT75" s="78">
        <v>0</v>
      </c>
      <c r="DU75" s="78">
        <v>0</v>
      </c>
      <c r="DV75" s="78">
        <v>1</v>
      </c>
      <c r="DW75" s="78">
        <v>0</v>
      </c>
    </row>
    <row r="76" ht="18" customHeight="true" spans="1:127">
      <c r="A76" s="2" t="s">
        <v>244</v>
      </c>
      <c r="D76" s="9">
        <v>1</v>
      </c>
      <c r="E76" s="10" t="s">
        <v>91</v>
      </c>
      <c r="F76" s="10">
        <v>1</v>
      </c>
      <c r="G76" s="5" t="s">
        <v>91</v>
      </c>
      <c r="H76" s="10" t="s">
        <v>86</v>
      </c>
      <c r="I76" s="10">
        <v>1</v>
      </c>
      <c r="J76" s="5" t="s">
        <v>86</v>
      </c>
      <c r="K76" s="10">
        <v>0</v>
      </c>
      <c r="L76" s="11">
        <v>0</v>
      </c>
      <c r="M76" s="10">
        <v>2</v>
      </c>
      <c r="N76" s="10">
        <v>0</v>
      </c>
      <c r="O76" s="10">
        <v>0</v>
      </c>
      <c r="P76" s="10">
        <v>1</v>
      </c>
      <c r="Q76" s="10">
        <v>1</v>
      </c>
      <c r="R76" s="10">
        <v>1</v>
      </c>
      <c r="S76" s="10">
        <v>3</v>
      </c>
      <c r="T76" s="10">
        <f t="shared" si="22"/>
        <v>1</v>
      </c>
      <c r="U76" s="10">
        <v>0</v>
      </c>
      <c r="V76" s="10">
        <v>0</v>
      </c>
      <c r="W76" s="34">
        <v>0</v>
      </c>
      <c r="X76" s="12" t="s">
        <v>101</v>
      </c>
      <c r="Y76" s="13" t="s">
        <v>245</v>
      </c>
      <c r="AN76" s="11">
        <f>_xlfn.IFS(DH76&lt;=2,0,DH76&gt;=3,1)</f>
        <v>0</v>
      </c>
      <c r="AP76" s="14" t="s">
        <v>244</v>
      </c>
      <c r="AQ76" s="15">
        <v>3</v>
      </c>
      <c r="AR76" s="15" t="s">
        <v>91</v>
      </c>
      <c r="AS76" s="15">
        <f t="shared" si="12"/>
        <v>2</v>
      </c>
      <c r="AT76" s="42">
        <v>0</v>
      </c>
      <c r="AU76" s="15">
        <v>1</v>
      </c>
      <c r="AV76" s="15">
        <f t="shared" si="23"/>
        <v>3</v>
      </c>
      <c r="AW76" s="15">
        <v>0</v>
      </c>
      <c r="AX76" s="15">
        <f t="shared" si="24"/>
        <v>1</v>
      </c>
      <c r="AY76" s="47">
        <v>62</v>
      </c>
      <c r="AZ76" s="48">
        <v>1</v>
      </c>
      <c r="BA76" s="54">
        <v>43102.625</v>
      </c>
      <c r="BB76" s="18">
        <v>0</v>
      </c>
      <c r="BC76" s="54">
        <v>43104</v>
      </c>
      <c r="BD76" s="55">
        <v>43104.4736111111</v>
      </c>
      <c r="BE76" s="19">
        <f>BF76</f>
        <v>3.24513888890215</v>
      </c>
      <c r="BF76" s="60">
        <f>BI76-BA76</f>
        <v>3.24513888890215</v>
      </c>
      <c r="BG76" s="19">
        <f>BH76</f>
        <v>1.375</v>
      </c>
      <c r="BH76" s="60">
        <f>BC76-BA76</f>
        <v>1.375</v>
      </c>
      <c r="BI76" s="54">
        <v>43105.8701388889</v>
      </c>
      <c r="BY76" s="18">
        <v>4</v>
      </c>
      <c r="CA76" s="23" t="s">
        <v>245</v>
      </c>
      <c r="CB76" s="18">
        <v>0</v>
      </c>
      <c r="CC76" s="18">
        <v>4</v>
      </c>
      <c r="CD76" s="18">
        <v>5</v>
      </c>
      <c r="CE76" s="18">
        <v>6</v>
      </c>
      <c r="CF76" s="17">
        <v>1</v>
      </c>
      <c r="CG76" s="16">
        <v>0</v>
      </c>
      <c r="CH76" s="16">
        <v>0</v>
      </c>
      <c r="CI76" s="16">
        <v>0</v>
      </c>
      <c r="CJ76" s="16">
        <v>0</v>
      </c>
      <c r="CK76" s="16">
        <v>0</v>
      </c>
      <c r="CL76" s="16">
        <v>0</v>
      </c>
      <c r="CM76" s="16">
        <v>0</v>
      </c>
      <c r="CN76" s="16">
        <v>0</v>
      </c>
      <c r="CO76" s="16">
        <v>0</v>
      </c>
      <c r="CP76" s="16">
        <v>1</v>
      </c>
      <c r="CQ76" s="16">
        <v>0</v>
      </c>
      <c r="CR76" s="16">
        <v>1</v>
      </c>
      <c r="CS76" s="16">
        <v>0</v>
      </c>
      <c r="CT76" s="16">
        <v>0</v>
      </c>
      <c r="CU76" s="16">
        <v>0</v>
      </c>
      <c r="DA76" s="67"/>
      <c r="DB76" s="67"/>
      <c r="DC76" s="67"/>
      <c r="DD76" s="67"/>
      <c r="DE76" s="67"/>
      <c r="DF76" s="67"/>
      <c r="DG76" s="67"/>
      <c r="DH76" s="75">
        <v>1</v>
      </c>
      <c r="DI76" s="72">
        <v>0</v>
      </c>
      <c r="DJ76" s="72">
        <v>0</v>
      </c>
      <c r="DK76" s="72">
        <v>0</v>
      </c>
      <c r="DL76" s="72">
        <v>0</v>
      </c>
      <c r="DM76" s="72">
        <v>0</v>
      </c>
      <c r="DN76" s="72">
        <v>0</v>
      </c>
      <c r="DO76" s="72">
        <v>0</v>
      </c>
      <c r="DP76" s="72">
        <v>0</v>
      </c>
      <c r="DQ76" s="72">
        <v>0</v>
      </c>
      <c r="DR76" s="72">
        <v>1</v>
      </c>
      <c r="DS76" s="72">
        <v>0</v>
      </c>
      <c r="DT76" s="72">
        <v>1</v>
      </c>
      <c r="DU76" s="72">
        <v>0</v>
      </c>
      <c r="DV76" s="72">
        <v>0</v>
      </c>
      <c r="DW76" s="72">
        <v>0</v>
      </c>
    </row>
    <row r="77" ht="18" hidden="true" customHeight="true" spans="1:127">
      <c r="A77" s="2" t="s">
        <v>246</v>
      </c>
      <c r="B77" s="8" t="s">
        <v>104</v>
      </c>
      <c r="C77" s="8" t="s">
        <v>104</v>
      </c>
      <c r="G77" s="5"/>
      <c r="J77" s="5"/>
      <c r="K77" s="10">
        <v>0</v>
      </c>
      <c r="L77" s="11">
        <v>0</v>
      </c>
      <c r="M77" s="10">
        <v>5</v>
      </c>
      <c r="N77" s="10">
        <v>0</v>
      </c>
      <c r="O77" s="10">
        <v>0</v>
      </c>
      <c r="P77" s="10">
        <v>1</v>
      </c>
      <c r="Q77" s="10">
        <v>0</v>
      </c>
      <c r="R77" s="10">
        <v>0</v>
      </c>
      <c r="S77" s="10">
        <v>5</v>
      </c>
      <c r="T77" s="10">
        <f t="shared" si="22"/>
        <v>0</v>
      </c>
      <c r="U77" s="10">
        <v>0</v>
      </c>
      <c r="V77" s="10">
        <v>0</v>
      </c>
      <c r="W77" s="10">
        <v>0</v>
      </c>
      <c r="X77" s="12" t="s">
        <v>101</v>
      </c>
      <c r="Y77" s="13" t="s">
        <v>247</v>
      </c>
      <c r="AP77" s="14" t="s">
        <v>246</v>
      </c>
      <c r="AQ77" s="15">
        <v>3</v>
      </c>
      <c r="AR77" s="15" t="s">
        <v>85</v>
      </c>
      <c r="AS77" s="15">
        <f t="shared" si="12"/>
        <v>5</v>
      </c>
      <c r="AT77" s="42">
        <v>0</v>
      </c>
      <c r="AU77" s="15">
        <v>1</v>
      </c>
      <c r="AV77" s="15">
        <f t="shared" si="23"/>
        <v>5</v>
      </c>
      <c r="AW77" s="15">
        <v>0</v>
      </c>
      <c r="AX77" s="15">
        <f t="shared" si="24"/>
        <v>0</v>
      </c>
      <c r="AY77" s="45">
        <v>68</v>
      </c>
      <c r="AZ77" s="17">
        <v>1</v>
      </c>
      <c r="BA77" s="54">
        <v>42964.875</v>
      </c>
      <c r="BB77" s="18">
        <v>1</v>
      </c>
      <c r="BC77" s="54">
        <v>42965</v>
      </c>
      <c r="BD77" s="55">
        <v>42965.2902777778</v>
      </c>
      <c r="BE77" s="59">
        <v>6.9333333333343</v>
      </c>
      <c r="BF77" s="61"/>
      <c r="BG77" s="59">
        <v>-1</v>
      </c>
      <c r="BH77" s="61"/>
      <c r="BI77" s="54">
        <v>42970.6645833333</v>
      </c>
      <c r="BY77" s="18">
        <v>1</v>
      </c>
      <c r="CA77" s="23" t="s">
        <v>247</v>
      </c>
      <c r="CB77" s="18">
        <v>0</v>
      </c>
      <c r="CC77" s="18">
        <v>4</v>
      </c>
      <c r="CD77" s="18">
        <v>5</v>
      </c>
      <c r="CE77" s="18">
        <v>6</v>
      </c>
      <c r="CF77" s="17">
        <v>0</v>
      </c>
      <c r="CG77" s="17">
        <v>0</v>
      </c>
      <c r="CH77" s="17">
        <v>0</v>
      </c>
      <c r="CI77" s="17">
        <v>0</v>
      </c>
      <c r="CJ77" s="17">
        <v>0</v>
      </c>
      <c r="CK77" s="17">
        <v>0</v>
      </c>
      <c r="CL77" s="17">
        <v>1</v>
      </c>
      <c r="CM77" s="17">
        <v>2</v>
      </c>
      <c r="CN77" s="17">
        <v>0</v>
      </c>
      <c r="CO77" s="17">
        <v>2</v>
      </c>
      <c r="CP77" s="17">
        <v>0</v>
      </c>
      <c r="CQ77" s="17">
        <v>0</v>
      </c>
      <c r="CR77" s="17">
        <v>0</v>
      </c>
      <c r="CS77" s="17">
        <v>0</v>
      </c>
      <c r="CT77" s="17">
        <v>0</v>
      </c>
      <c r="CU77" s="17">
        <v>0</v>
      </c>
      <c r="CV77" s="18">
        <v>4</v>
      </c>
      <c r="CW77" s="18">
        <v>4</v>
      </c>
      <c r="CX77" s="18">
        <v>5</v>
      </c>
      <c r="CY77" s="18">
        <v>5</v>
      </c>
      <c r="DA77" s="67">
        <v>4</v>
      </c>
      <c r="DB77" s="67">
        <v>5</v>
      </c>
      <c r="DC77" s="67">
        <v>6</v>
      </c>
      <c r="DD77" s="67">
        <v>2</v>
      </c>
      <c r="DE77" s="67">
        <v>3</v>
      </c>
      <c r="DF77" s="67">
        <v>5</v>
      </c>
      <c r="DG77" s="67">
        <v>5</v>
      </c>
      <c r="DH77" s="72">
        <v>0</v>
      </c>
      <c r="DI77" s="72">
        <v>0</v>
      </c>
      <c r="DJ77" s="72">
        <v>0</v>
      </c>
      <c r="DK77" s="72">
        <v>0</v>
      </c>
      <c r="DL77" s="72">
        <v>0</v>
      </c>
      <c r="DM77" s="72">
        <v>0</v>
      </c>
      <c r="DN77" s="72">
        <v>1</v>
      </c>
      <c r="DO77" s="72">
        <v>2</v>
      </c>
      <c r="DP77" s="72">
        <v>0</v>
      </c>
      <c r="DQ77" s="72">
        <v>2</v>
      </c>
      <c r="DR77" s="72">
        <v>0</v>
      </c>
      <c r="DS77" s="72">
        <v>0</v>
      </c>
      <c r="DT77" s="72">
        <v>0</v>
      </c>
      <c r="DU77" s="72">
        <v>0</v>
      </c>
      <c r="DV77" s="72">
        <v>0</v>
      </c>
      <c r="DW77" s="72">
        <v>0</v>
      </c>
    </row>
    <row r="78" ht="18" hidden="true" customHeight="true" spans="1:127">
      <c r="A78" s="2" t="s">
        <v>248</v>
      </c>
      <c r="D78" s="9">
        <v>0</v>
      </c>
      <c r="E78" s="10" t="s">
        <v>91</v>
      </c>
      <c r="F78" s="10">
        <v>1</v>
      </c>
      <c r="G78" s="5" t="s">
        <v>91</v>
      </c>
      <c r="H78" s="10" t="s">
        <v>95</v>
      </c>
      <c r="I78" s="34">
        <v>0</v>
      </c>
      <c r="J78" s="5" t="s">
        <v>95</v>
      </c>
      <c r="K78" s="10">
        <v>0</v>
      </c>
      <c r="L78" s="11">
        <v>0</v>
      </c>
      <c r="X78" s="12" t="s">
        <v>87</v>
      </c>
      <c r="Y78" s="13" t="s">
        <v>249</v>
      </c>
      <c r="AP78" s="14" t="s">
        <v>248</v>
      </c>
      <c r="AQ78" s="15">
        <v>2</v>
      </c>
      <c r="AR78" s="15" t="s">
        <v>91</v>
      </c>
      <c r="AT78" s="42"/>
      <c r="AY78" s="45">
        <v>81</v>
      </c>
      <c r="AZ78" s="46">
        <v>0</v>
      </c>
      <c r="BA78" s="54" t="s">
        <v>250</v>
      </c>
      <c r="BB78" s="18">
        <v>1</v>
      </c>
      <c r="BC78" s="54">
        <v>42973</v>
      </c>
      <c r="BD78" s="55">
        <v>42972.7756944444</v>
      </c>
      <c r="BE78" s="59">
        <v>11.5486111111095</v>
      </c>
      <c r="BF78" s="61"/>
      <c r="BG78" s="59">
        <v>2.66666666666424</v>
      </c>
      <c r="BH78" s="61"/>
      <c r="BI78" s="54">
        <v>42972.9125</v>
      </c>
      <c r="BY78" s="18">
        <v>3</v>
      </c>
      <c r="CA78" s="23" t="s">
        <v>249</v>
      </c>
      <c r="CB78" s="18">
        <v>0</v>
      </c>
      <c r="CC78" s="18">
        <v>4</v>
      </c>
      <c r="CD78" s="18" t="s">
        <v>193</v>
      </c>
      <c r="CE78" s="18">
        <v>6</v>
      </c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DA78" s="70"/>
      <c r="DB78" s="70"/>
      <c r="DC78" s="70"/>
      <c r="DD78" s="70"/>
      <c r="DE78" s="70"/>
      <c r="DF78" s="70"/>
      <c r="DG78" s="70"/>
      <c r="DH78" s="76"/>
      <c r="DI78" s="76"/>
      <c r="DJ78" s="76"/>
      <c r="DK78" s="76"/>
      <c r="DL78" s="76"/>
      <c r="DM78" s="76"/>
      <c r="DN78" s="76"/>
      <c r="DO78" s="76"/>
      <c r="DP78" s="76"/>
      <c r="DQ78" s="76"/>
      <c r="DR78" s="76"/>
      <c r="DS78" s="76"/>
      <c r="DT78" s="76"/>
      <c r="DU78" s="76"/>
      <c r="DV78" s="76"/>
      <c r="DW78" s="76"/>
    </row>
    <row r="79" ht="18" customHeight="true" spans="1:127">
      <c r="A79" s="2" t="s">
        <v>251</v>
      </c>
      <c r="D79" s="9">
        <v>1</v>
      </c>
      <c r="E79" s="10" t="s">
        <v>85</v>
      </c>
      <c r="F79" s="10">
        <v>0</v>
      </c>
      <c r="G79" s="5" t="s">
        <v>85</v>
      </c>
      <c r="H79" s="10" t="s">
        <v>95</v>
      </c>
      <c r="I79" s="34">
        <v>0</v>
      </c>
      <c r="J79" s="5" t="s">
        <v>95</v>
      </c>
      <c r="K79" s="10">
        <v>0</v>
      </c>
      <c r="L79" s="11">
        <v>0</v>
      </c>
      <c r="M79" s="10">
        <v>2</v>
      </c>
      <c r="N79" s="10">
        <v>0</v>
      </c>
      <c r="O79" s="10">
        <v>0</v>
      </c>
      <c r="P79" s="10">
        <v>1</v>
      </c>
      <c r="Q79" s="10">
        <v>1</v>
      </c>
      <c r="R79" s="10">
        <v>1</v>
      </c>
      <c r="S79" s="10">
        <v>2</v>
      </c>
      <c r="T79" s="10">
        <f>S79-M79</f>
        <v>0</v>
      </c>
      <c r="U79" s="10">
        <v>0</v>
      </c>
      <c r="V79" s="10">
        <v>1</v>
      </c>
      <c r="W79" s="10">
        <v>0</v>
      </c>
      <c r="X79" s="12" t="s">
        <v>101</v>
      </c>
      <c r="Y79" s="13" t="s">
        <v>252</v>
      </c>
      <c r="AN79" s="11">
        <f>_xlfn.IFS(DH79&lt;=2,0,DH79&gt;=3,1)</f>
        <v>0</v>
      </c>
      <c r="AP79" s="14" t="s">
        <v>251</v>
      </c>
      <c r="AQ79" s="15">
        <v>2</v>
      </c>
      <c r="AR79" s="15" t="s">
        <v>85</v>
      </c>
      <c r="AS79" s="15">
        <f t="shared" ref="AS79:AS85" si="25">SUM(CG79:CU79)</f>
        <v>2</v>
      </c>
      <c r="AT79" s="42">
        <v>0</v>
      </c>
      <c r="AU79" s="15">
        <v>1</v>
      </c>
      <c r="AV79" s="15">
        <f>SUM(DH79:DW79)</f>
        <v>2</v>
      </c>
      <c r="AW79" s="15">
        <v>0</v>
      </c>
      <c r="AX79" s="15">
        <f>AV79-AS79</f>
        <v>0</v>
      </c>
      <c r="AY79" s="47">
        <v>69</v>
      </c>
      <c r="AZ79" s="48">
        <v>1</v>
      </c>
      <c r="BA79" s="54">
        <v>43155.5416666667</v>
      </c>
      <c r="BB79" s="18">
        <v>1</v>
      </c>
      <c r="BC79" s="54">
        <v>43158</v>
      </c>
      <c r="BD79" s="55">
        <v>43155.58125</v>
      </c>
      <c r="BE79" s="19">
        <f>BF79</f>
        <v>3.20972222220007</v>
      </c>
      <c r="BF79" s="60">
        <f>BI79-BA79</f>
        <v>3.20972222220007</v>
      </c>
      <c r="BG79" s="19">
        <f>BH79</f>
        <v>2.45833333329938</v>
      </c>
      <c r="BH79" s="60">
        <f>BC79-BA79</f>
        <v>2.45833333329938</v>
      </c>
      <c r="BI79" s="54">
        <v>43158.7513888889</v>
      </c>
      <c r="BY79" s="18">
        <v>2</v>
      </c>
      <c r="CA79" s="23" t="s">
        <v>252</v>
      </c>
      <c r="CB79" s="18">
        <v>0</v>
      </c>
      <c r="CC79" s="18">
        <v>4</v>
      </c>
      <c r="CD79" s="18">
        <v>5</v>
      </c>
      <c r="CE79" s="18">
        <v>6</v>
      </c>
      <c r="CF79" s="17">
        <v>3</v>
      </c>
      <c r="CG79" s="16">
        <v>0</v>
      </c>
      <c r="CH79" s="16">
        <v>0</v>
      </c>
      <c r="CI79" s="16">
        <v>0</v>
      </c>
      <c r="CJ79" s="16">
        <v>0</v>
      </c>
      <c r="CK79" s="16">
        <v>0</v>
      </c>
      <c r="CL79" s="16">
        <v>0</v>
      </c>
      <c r="CM79" s="16">
        <v>0</v>
      </c>
      <c r="CN79" s="16">
        <v>0</v>
      </c>
      <c r="CO79" s="16">
        <v>2</v>
      </c>
      <c r="CP79" s="16">
        <v>0</v>
      </c>
      <c r="CQ79" s="16">
        <v>0</v>
      </c>
      <c r="CR79" s="16">
        <v>0</v>
      </c>
      <c r="CS79" s="16">
        <v>0</v>
      </c>
      <c r="CT79" s="16">
        <v>0</v>
      </c>
      <c r="CU79" s="16">
        <v>0</v>
      </c>
      <c r="DA79" s="67"/>
      <c r="DB79" s="67"/>
      <c r="DC79" s="67"/>
      <c r="DD79" s="67"/>
      <c r="DE79" s="67"/>
      <c r="DF79" s="67"/>
      <c r="DG79" s="67"/>
      <c r="DH79" s="75">
        <v>1</v>
      </c>
      <c r="DI79" s="72">
        <v>0</v>
      </c>
      <c r="DJ79" s="72">
        <v>0</v>
      </c>
      <c r="DK79" s="72">
        <v>0</v>
      </c>
      <c r="DL79" s="72">
        <v>0</v>
      </c>
      <c r="DM79" s="72">
        <v>0</v>
      </c>
      <c r="DN79" s="72">
        <v>0</v>
      </c>
      <c r="DO79" s="72">
        <v>0</v>
      </c>
      <c r="DP79" s="72">
        <v>0</v>
      </c>
      <c r="DQ79" s="72">
        <v>1</v>
      </c>
      <c r="DR79" s="72">
        <v>0</v>
      </c>
      <c r="DS79" s="72">
        <v>0</v>
      </c>
      <c r="DT79" s="72">
        <v>0</v>
      </c>
      <c r="DU79" s="72">
        <v>0</v>
      </c>
      <c r="DV79" s="72">
        <v>0</v>
      </c>
      <c r="DW79" s="72">
        <v>0</v>
      </c>
    </row>
    <row r="80" ht="18" hidden="true" customHeight="true" spans="1:127">
      <c r="A80" s="2" t="s">
        <v>253</v>
      </c>
      <c r="D80" s="9">
        <v>0</v>
      </c>
      <c r="E80" s="10" t="s">
        <v>85</v>
      </c>
      <c r="F80" s="10">
        <v>0</v>
      </c>
      <c r="G80" s="5" t="s">
        <v>85</v>
      </c>
      <c r="H80" s="10" t="s">
        <v>86</v>
      </c>
      <c r="I80" s="10">
        <v>1</v>
      </c>
      <c r="J80" s="5" t="s">
        <v>86</v>
      </c>
      <c r="K80" s="10">
        <v>0</v>
      </c>
      <c r="L80" s="11">
        <v>0</v>
      </c>
      <c r="M80" s="10">
        <v>3</v>
      </c>
      <c r="N80" s="10">
        <v>0</v>
      </c>
      <c r="O80" s="10">
        <v>0</v>
      </c>
      <c r="P80" s="10">
        <v>1</v>
      </c>
      <c r="Q80" s="10">
        <v>1</v>
      </c>
      <c r="R80" s="10">
        <v>1</v>
      </c>
      <c r="V80" s="10">
        <v>0</v>
      </c>
      <c r="X80" s="12" t="s">
        <v>87</v>
      </c>
      <c r="Y80" s="13" t="s">
        <v>254</v>
      </c>
      <c r="AN80" s="11">
        <f>_xlfn.IFS(DH80&lt;=2,0,DH80&gt;=3,1)</f>
        <v>1</v>
      </c>
      <c r="AP80" s="14" t="s">
        <v>253</v>
      </c>
      <c r="AQ80" s="15">
        <v>3</v>
      </c>
      <c r="AR80" s="15" t="s">
        <v>85</v>
      </c>
      <c r="AS80" s="15">
        <f t="shared" si="25"/>
        <v>3</v>
      </c>
      <c r="AT80" s="42">
        <v>0</v>
      </c>
      <c r="AU80" s="15">
        <v>1</v>
      </c>
      <c r="AY80" s="45">
        <v>64</v>
      </c>
      <c r="AZ80" s="17">
        <v>1</v>
      </c>
      <c r="BA80" s="54">
        <v>43070.0416666667</v>
      </c>
      <c r="BB80" s="18">
        <v>0</v>
      </c>
      <c r="BC80" s="54">
        <v>43070</v>
      </c>
      <c r="BD80" s="55">
        <v>43070.4486111111</v>
      </c>
      <c r="BE80" s="59">
        <f>BF80</f>
        <v>4.37777777769952</v>
      </c>
      <c r="BF80" s="60">
        <f>BI80-BA80</f>
        <v>4.37777777769952</v>
      </c>
      <c r="BG80" s="59">
        <f>BH80</f>
        <v>-0.0416666667006211</v>
      </c>
      <c r="BH80" s="60">
        <f>BC80-BA80</f>
        <v>-0.0416666667006211</v>
      </c>
      <c r="BI80" s="54">
        <v>43074.4194444444</v>
      </c>
      <c r="BY80" s="18">
        <v>1</v>
      </c>
      <c r="CA80" s="23" t="s">
        <v>254</v>
      </c>
      <c r="CB80" s="18">
        <v>0</v>
      </c>
      <c r="CC80" s="18">
        <v>4</v>
      </c>
      <c r="CD80" s="18">
        <v>5</v>
      </c>
      <c r="CE80" s="18">
        <v>6</v>
      </c>
      <c r="CF80" s="17">
        <v>1</v>
      </c>
      <c r="CG80" s="17">
        <v>0</v>
      </c>
      <c r="CH80" s="17">
        <v>0</v>
      </c>
      <c r="CI80" s="17">
        <v>0</v>
      </c>
      <c r="CJ80" s="17">
        <v>0</v>
      </c>
      <c r="CK80" s="17">
        <v>0</v>
      </c>
      <c r="CL80" s="17">
        <v>1</v>
      </c>
      <c r="CM80" s="17">
        <v>0</v>
      </c>
      <c r="CN80" s="17">
        <v>0</v>
      </c>
      <c r="CO80" s="17">
        <v>0</v>
      </c>
      <c r="CP80" s="17">
        <v>0</v>
      </c>
      <c r="CQ80" s="17">
        <v>1</v>
      </c>
      <c r="CR80" s="17">
        <v>1</v>
      </c>
      <c r="CS80" s="17">
        <v>0</v>
      </c>
      <c r="CT80" s="17">
        <v>0</v>
      </c>
      <c r="CU80" s="17">
        <v>0</v>
      </c>
      <c r="DA80" s="67"/>
      <c r="DB80" s="67"/>
      <c r="DC80" s="67"/>
      <c r="DD80" s="67"/>
      <c r="DE80" s="67"/>
      <c r="DF80" s="67"/>
      <c r="DG80" s="67"/>
      <c r="DH80" s="72" t="s">
        <v>89</v>
      </c>
      <c r="DI80" s="72" t="s">
        <v>89</v>
      </c>
      <c r="DJ80" s="72" t="s">
        <v>89</v>
      </c>
      <c r="DK80" s="72" t="s">
        <v>89</v>
      </c>
      <c r="DL80" s="72" t="s">
        <v>89</v>
      </c>
      <c r="DM80" s="72" t="s">
        <v>89</v>
      </c>
      <c r="DN80" s="72" t="s">
        <v>89</v>
      </c>
      <c r="DO80" s="72" t="s">
        <v>89</v>
      </c>
      <c r="DP80" s="72" t="s">
        <v>89</v>
      </c>
      <c r="DQ80" s="72" t="s">
        <v>89</v>
      </c>
      <c r="DR80" s="72" t="s">
        <v>89</v>
      </c>
      <c r="DS80" s="72" t="s">
        <v>89</v>
      </c>
      <c r="DT80" s="72" t="s">
        <v>89</v>
      </c>
      <c r="DU80" s="72" t="s">
        <v>89</v>
      </c>
      <c r="DV80" s="72" t="s">
        <v>89</v>
      </c>
      <c r="DW80" s="72" t="s">
        <v>89</v>
      </c>
    </row>
    <row r="81" ht="18" hidden="true" customHeight="true" spans="1:127">
      <c r="A81" s="2" t="s">
        <v>255</v>
      </c>
      <c r="D81" s="9">
        <v>0</v>
      </c>
      <c r="E81" s="10" t="s">
        <v>91</v>
      </c>
      <c r="F81" s="10">
        <v>1</v>
      </c>
      <c r="G81" s="5" t="s">
        <v>91</v>
      </c>
      <c r="H81" s="10" t="s">
        <v>95</v>
      </c>
      <c r="I81" s="34">
        <v>0</v>
      </c>
      <c r="J81" s="5" t="s">
        <v>95</v>
      </c>
      <c r="K81" s="10">
        <v>0</v>
      </c>
      <c r="L81" s="11">
        <v>0</v>
      </c>
      <c r="M81" s="10">
        <v>27</v>
      </c>
      <c r="N81" s="10">
        <v>1</v>
      </c>
      <c r="O81" s="10">
        <v>1</v>
      </c>
      <c r="P81" s="10">
        <v>0</v>
      </c>
      <c r="Q81" s="10">
        <v>0</v>
      </c>
      <c r="R81" s="10">
        <v>0</v>
      </c>
      <c r="V81" s="10">
        <v>1</v>
      </c>
      <c r="X81" s="12" t="s">
        <v>87</v>
      </c>
      <c r="Y81" s="13" t="s">
        <v>23</v>
      </c>
      <c r="AN81" s="11">
        <f>_xlfn.IFS(DH81&lt;=2,0,DH81&gt;=3,1)</f>
        <v>1</v>
      </c>
      <c r="AP81" s="14" t="s">
        <v>255</v>
      </c>
      <c r="AQ81" s="15">
        <v>2</v>
      </c>
      <c r="AR81" s="15" t="s">
        <v>91</v>
      </c>
      <c r="AS81" s="15">
        <f t="shared" si="25"/>
        <v>27</v>
      </c>
      <c r="AT81" s="42">
        <v>1</v>
      </c>
      <c r="AU81" s="15">
        <v>0</v>
      </c>
      <c r="AY81" s="17">
        <v>55</v>
      </c>
      <c r="AZ81" s="17">
        <v>1</v>
      </c>
      <c r="BA81" s="54">
        <v>43509.0416666667</v>
      </c>
      <c r="BB81" s="18">
        <v>0</v>
      </c>
      <c r="BC81" s="54">
        <v>43509</v>
      </c>
      <c r="BD81" s="55">
        <v>43509.1805555556</v>
      </c>
      <c r="BE81" s="59">
        <f>BF81</f>
        <v>0.525694444397232</v>
      </c>
      <c r="BF81" s="60">
        <f>BI81-BA81</f>
        <v>0.525694444397232</v>
      </c>
      <c r="BG81" s="59">
        <f>BH81</f>
        <v>-0.0416666667006211</v>
      </c>
      <c r="BH81" s="60">
        <f>BC81-BA81</f>
        <v>-0.0416666667006211</v>
      </c>
      <c r="BI81" s="54">
        <v>43509.5673611111</v>
      </c>
      <c r="BU81" s="18">
        <v>2</v>
      </c>
      <c r="CA81" s="23" t="s">
        <v>23</v>
      </c>
      <c r="CB81" s="18">
        <v>0</v>
      </c>
      <c r="CC81" s="18">
        <v>1</v>
      </c>
      <c r="CD81" s="18" t="s">
        <v>256</v>
      </c>
      <c r="CE81" s="18">
        <v>4</v>
      </c>
      <c r="CF81" s="17">
        <v>4</v>
      </c>
      <c r="CG81" s="17">
        <v>2</v>
      </c>
      <c r="CH81" s="17">
        <v>2</v>
      </c>
      <c r="CI81" s="17">
        <v>2</v>
      </c>
      <c r="CJ81" s="17">
        <v>2</v>
      </c>
      <c r="CK81" s="17">
        <v>3</v>
      </c>
      <c r="CL81" s="17">
        <v>0</v>
      </c>
      <c r="CM81" s="17">
        <v>2</v>
      </c>
      <c r="CN81" s="17">
        <v>3</v>
      </c>
      <c r="CO81" s="17">
        <v>3</v>
      </c>
      <c r="CP81" s="17">
        <v>3</v>
      </c>
      <c r="CQ81" s="17">
        <v>0</v>
      </c>
      <c r="CR81" s="17">
        <v>1</v>
      </c>
      <c r="CS81" s="17">
        <v>2</v>
      </c>
      <c r="CT81" s="17">
        <v>2</v>
      </c>
      <c r="CU81" s="17">
        <v>0</v>
      </c>
      <c r="DA81" s="68"/>
      <c r="DB81" s="68"/>
      <c r="DC81" s="68"/>
      <c r="DD81" s="68"/>
      <c r="DE81" s="68"/>
      <c r="DF81" s="68"/>
      <c r="DG81" s="68"/>
      <c r="DH81" s="78" t="s">
        <v>89</v>
      </c>
      <c r="DI81" s="78" t="s">
        <v>89</v>
      </c>
      <c r="DJ81" s="78" t="s">
        <v>89</v>
      </c>
      <c r="DK81" s="78" t="s">
        <v>89</v>
      </c>
      <c r="DL81" s="78" t="s">
        <v>89</v>
      </c>
      <c r="DM81" s="78" t="s">
        <v>89</v>
      </c>
      <c r="DN81" s="78" t="s">
        <v>89</v>
      </c>
      <c r="DO81" s="78" t="s">
        <v>89</v>
      </c>
      <c r="DP81" s="78" t="s">
        <v>89</v>
      </c>
      <c r="DQ81" s="78" t="s">
        <v>89</v>
      </c>
      <c r="DR81" s="78" t="s">
        <v>89</v>
      </c>
      <c r="DS81" s="78" t="s">
        <v>89</v>
      </c>
      <c r="DT81" s="78" t="s">
        <v>89</v>
      </c>
      <c r="DU81" s="78" t="s">
        <v>89</v>
      </c>
      <c r="DV81" s="78" t="s">
        <v>89</v>
      </c>
      <c r="DW81" s="78" t="s">
        <v>89</v>
      </c>
    </row>
    <row r="82" ht="18" hidden="true" customHeight="true" spans="1:127">
      <c r="A82" s="2" t="s">
        <v>257</v>
      </c>
      <c r="B82" s="8" t="s">
        <v>185</v>
      </c>
      <c r="C82" s="8" t="s">
        <v>185</v>
      </c>
      <c r="G82" s="4"/>
      <c r="J82" s="4"/>
      <c r="K82" s="10">
        <v>0</v>
      </c>
      <c r="L82" s="11">
        <v>0</v>
      </c>
      <c r="M82" s="10">
        <v>5</v>
      </c>
      <c r="N82" s="10">
        <v>0</v>
      </c>
      <c r="O82" s="10">
        <v>0</v>
      </c>
      <c r="P82" s="10">
        <v>1</v>
      </c>
      <c r="Q82" s="10">
        <v>0</v>
      </c>
      <c r="R82" s="10">
        <v>0</v>
      </c>
      <c r="S82" s="10">
        <v>10</v>
      </c>
      <c r="T82" s="10">
        <f>S82-M82</f>
        <v>5</v>
      </c>
      <c r="U82" s="10">
        <v>1</v>
      </c>
      <c r="V82" s="10">
        <v>1</v>
      </c>
      <c r="W82" s="10">
        <v>1</v>
      </c>
      <c r="AP82" s="14" t="s">
        <v>257</v>
      </c>
      <c r="AQ82" s="15" t="s">
        <v>164</v>
      </c>
      <c r="AR82" s="15" t="s">
        <v>164</v>
      </c>
      <c r="AS82" s="15">
        <f t="shared" si="25"/>
        <v>5</v>
      </c>
      <c r="AT82" s="15">
        <v>0</v>
      </c>
      <c r="AU82" s="15">
        <v>1</v>
      </c>
      <c r="AV82" s="15">
        <f>SUM(DH82:DW82)</f>
        <v>10</v>
      </c>
      <c r="AW82" s="15">
        <v>1</v>
      </c>
      <c r="AX82" s="15">
        <f>AV82-AS82</f>
        <v>5</v>
      </c>
      <c r="AY82" s="17">
        <v>69</v>
      </c>
      <c r="AZ82" s="17">
        <v>1</v>
      </c>
      <c r="BA82" s="54">
        <v>43525.5</v>
      </c>
      <c r="BB82" s="18">
        <v>0</v>
      </c>
      <c r="BC82" s="54">
        <v>43525</v>
      </c>
      <c r="BD82" s="55">
        <v>43525.6972222222</v>
      </c>
      <c r="BE82" s="59">
        <v>1.38263888889196</v>
      </c>
      <c r="BF82" s="61"/>
      <c r="BG82" s="59">
        <v>0.708333333335759</v>
      </c>
      <c r="BH82" s="61"/>
      <c r="BI82" s="54">
        <v>43525.8604166667</v>
      </c>
      <c r="CB82" s="18">
        <v>0</v>
      </c>
      <c r="CC82" s="18">
        <v>4</v>
      </c>
      <c r="CD82" s="18">
        <v>5</v>
      </c>
      <c r="CE82" s="18">
        <v>6</v>
      </c>
      <c r="CF82" s="17">
        <v>5</v>
      </c>
      <c r="CG82" s="17">
        <v>0</v>
      </c>
      <c r="CH82" s="17">
        <v>0</v>
      </c>
      <c r="CI82" s="17">
        <v>0</v>
      </c>
      <c r="CJ82" s="17">
        <v>1</v>
      </c>
      <c r="CK82" s="17">
        <v>0</v>
      </c>
      <c r="CL82" s="17">
        <v>1</v>
      </c>
      <c r="CM82" s="17">
        <v>1</v>
      </c>
      <c r="CN82" s="17">
        <v>0</v>
      </c>
      <c r="CO82" s="17">
        <v>1</v>
      </c>
      <c r="CP82" s="17">
        <v>1</v>
      </c>
      <c r="CQ82" s="17">
        <v>0</v>
      </c>
      <c r="CR82" s="17">
        <v>0</v>
      </c>
      <c r="CS82" s="17">
        <v>0</v>
      </c>
      <c r="CT82" s="17">
        <v>0</v>
      </c>
      <c r="CU82" s="17">
        <v>0</v>
      </c>
      <c r="DA82" s="68"/>
      <c r="DB82" s="68"/>
      <c r="DC82" s="68"/>
      <c r="DD82" s="68"/>
      <c r="DE82" s="68"/>
      <c r="DF82" s="68"/>
      <c r="DG82" s="68"/>
      <c r="DH82" s="78">
        <v>4</v>
      </c>
      <c r="DI82" s="78">
        <v>0</v>
      </c>
      <c r="DJ82" s="78">
        <v>0</v>
      </c>
      <c r="DK82" s="78">
        <v>0</v>
      </c>
      <c r="DL82" s="78">
        <v>0</v>
      </c>
      <c r="DM82" s="78">
        <v>0</v>
      </c>
      <c r="DN82" s="78">
        <v>1</v>
      </c>
      <c r="DO82" s="78">
        <v>0</v>
      </c>
      <c r="DP82" s="78">
        <v>1</v>
      </c>
      <c r="DQ82" s="78">
        <v>1</v>
      </c>
      <c r="DR82" s="78">
        <v>1</v>
      </c>
      <c r="DS82" s="78">
        <v>0</v>
      </c>
      <c r="DT82" s="78">
        <v>1</v>
      </c>
      <c r="DU82" s="78">
        <v>0</v>
      </c>
      <c r="DV82" s="78">
        <v>1</v>
      </c>
      <c r="DW82" s="78">
        <v>0</v>
      </c>
    </row>
    <row r="83" ht="18" customHeight="true" spans="1:127">
      <c r="A83" s="2" t="s">
        <v>258</v>
      </c>
      <c r="D83" s="9">
        <v>0</v>
      </c>
      <c r="E83" s="10" t="s">
        <v>91</v>
      </c>
      <c r="F83" s="10">
        <v>1</v>
      </c>
      <c r="G83" s="5" t="s">
        <v>91</v>
      </c>
      <c r="H83" s="32" t="s">
        <v>95</v>
      </c>
      <c r="I83" s="34">
        <v>0</v>
      </c>
      <c r="J83" s="5" t="s">
        <v>95</v>
      </c>
      <c r="K83" s="10">
        <v>0</v>
      </c>
      <c r="L83" s="11">
        <v>0</v>
      </c>
      <c r="M83" s="10">
        <v>3</v>
      </c>
      <c r="N83" s="10">
        <v>0</v>
      </c>
      <c r="O83" s="10">
        <v>0</v>
      </c>
      <c r="P83" s="10">
        <v>1</v>
      </c>
      <c r="Q83" s="10">
        <v>1</v>
      </c>
      <c r="R83" s="10">
        <v>1</v>
      </c>
      <c r="S83" s="10">
        <v>4</v>
      </c>
      <c r="T83" s="10">
        <f>S83-M83</f>
        <v>1</v>
      </c>
      <c r="U83" s="10">
        <v>0</v>
      </c>
      <c r="V83" s="10">
        <v>1</v>
      </c>
      <c r="W83" s="10">
        <v>0</v>
      </c>
      <c r="X83" s="12" t="s">
        <v>101</v>
      </c>
      <c r="Y83" s="13" t="s">
        <v>190</v>
      </c>
      <c r="AN83" s="11">
        <f>_xlfn.IFS(DH83&lt;=2,0,DH83&gt;=3,1)</f>
        <v>0</v>
      </c>
      <c r="AP83" s="14" t="s">
        <v>258</v>
      </c>
      <c r="AQ83" s="15">
        <v>3</v>
      </c>
      <c r="AR83" s="15" t="s">
        <v>91</v>
      </c>
      <c r="AS83" s="15">
        <f t="shared" si="25"/>
        <v>3</v>
      </c>
      <c r="AT83" s="42">
        <v>0</v>
      </c>
      <c r="AU83" s="15">
        <v>1</v>
      </c>
      <c r="AV83" s="15">
        <f>SUM(DH83:DW83)</f>
        <v>4</v>
      </c>
      <c r="AW83" s="15">
        <v>0</v>
      </c>
      <c r="AX83" s="15">
        <f>AV83-AS83</f>
        <v>1</v>
      </c>
      <c r="AY83" s="16">
        <v>49</v>
      </c>
      <c r="AZ83" s="16">
        <v>1</v>
      </c>
      <c r="BA83" s="54">
        <v>43490.7083333333</v>
      </c>
      <c r="BB83" s="18">
        <v>0</v>
      </c>
      <c r="BC83" s="54">
        <v>43493</v>
      </c>
      <c r="BD83" s="55">
        <v>43493.4194444444</v>
      </c>
      <c r="BE83" s="19">
        <f>BF83</f>
        <v>2.83402777779702</v>
      </c>
      <c r="BF83" s="60">
        <f>BI83-BA83</f>
        <v>2.83402777779702</v>
      </c>
      <c r="BG83" s="19">
        <f>BH83</f>
        <v>2.29166666670062</v>
      </c>
      <c r="BH83" s="60">
        <f>BC83-BA83</f>
        <v>2.29166666670062</v>
      </c>
      <c r="BI83" s="54">
        <v>43493.5423611111</v>
      </c>
      <c r="CA83" s="23" t="s">
        <v>190</v>
      </c>
      <c r="CB83" s="18">
        <v>0</v>
      </c>
      <c r="CC83" s="18">
        <v>4</v>
      </c>
      <c r="CD83" s="18">
        <v>5</v>
      </c>
      <c r="CE83" s="18">
        <v>6</v>
      </c>
      <c r="CF83" s="17">
        <v>4</v>
      </c>
      <c r="CG83" s="16">
        <v>0</v>
      </c>
      <c r="CH83" s="16">
        <v>0</v>
      </c>
      <c r="CI83" s="16">
        <v>0</v>
      </c>
      <c r="CJ83" s="16">
        <v>0</v>
      </c>
      <c r="CK83" s="16">
        <v>0</v>
      </c>
      <c r="CL83" s="16">
        <v>1</v>
      </c>
      <c r="CM83" s="16">
        <v>0</v>
      </c>
      <c r="CN83" s="16">
        <v>0</v>
      </c>
      <c r="CO83" s="16">
        <v>0</v>
      </c>
      <c r="CP83" s="16">
        <v>0</v>
      </c>
      <c r="CQ83" s="16">
        <v>1</v>
      </c>
      <c r="CR83" s="16">
        <v>1</v>
      </c>
      <c r="CS83" s="16">
        <v>0</v>
      </c>
      <c r="CT83" s="16">
        <v>0</v>
      </c>
      <c r="CU83" s="16">
        <v>0</v>
      </c>
      <c r="DA83" s="68"/>
      <c r="DB83" s="68"/>
      <c r="DC83" s="68"/>
      <c r="DD83" s="68"/>
      <c r="DE83" s="68"/>
      <c r="DF83" s="68"/>
      <c r="DG83" s="68"/>
      <c r="DH83" s="73">
        <v>2</v>
      </c>
      <c r="DI83" s="78">
        <v>0</v>
      </c>
      <c r="DJ83" s="78">
        <v>0</v>
      </c>
      <c r="DK83" s="78">
        <v>0</v>
      </c>
      <c r="DL83" s="78">
        <v>0</v>
      </c>
      <c r="DM83" s="78">
        <v>0</v>
      </c>
      <c r="DN83" s="78">
        <v>1</v>
      </c>
      <c r="DO83" s="78">
        <v>0</v>
      </c>
      <c r="DP83" s="78">
        <v>0</v>
      </c>
      <c r="DQ83" s="78">
        <v>0</v>
      </c>
      <c r="DR83" s="78">
        <v>0</v>
      </c>
      <c r="DS83" s="78">
        <v>1</v>
      </c>
      <c r="DT83" s="78">
        <v>0</v>
      </c>
      <c r="DU83" s="78">
        <v>0</v>
      </c>
      <c r="DV83" s="78">
        <v>0</v>
      </c>
      <c r="DW83" s="78">
        <v>0</v>
      </c>
    </row>
    <row r="84" ht="18" customHeight="true" spans="1:127">
      <c r="A84" s="2" t="s">
        <v>259</v>
      </c>
      <c r="D84" s="9">
        <v>1</v>
      </c>
      <c r="E84" s="10" t="s">
        <v>91</v>
      </c>
      <c r="F84" s="10">
        <v>1</v>
      </c>
      <c r="G84" s="5" t="s">
        <v>91</v>
      </c>
      <c r="H84" s="10" t="s">
        <v>95</v>
      </c>
      <c r="I84" s="34">
        <v>0</v>
      </c>
      <c r="J84" s="5" t="s">
        <v>95</v>
      </c>
      <c r="K84" s="10">
        <v>0</v>
      </c>
      <c r="L84" s="11">
        <v>0</v>
      </c>
      <c r="M84" s="10">
        <v>2</v>
      </c>
      <c r="N84" s="10">
        <v>0</v>
      </c>
      <c r="O84" s="10">
        <v>0</v>
      </c>
      <c r="P84" s="10">
        <v>1</v>
      </c>
      <c r="Q84" s="10">
        <v>1</v>
      </c>
      <c r="R84" s="10">
        <v>1</v>
      </c>
      <c r="S84" s="10">
        <v>2</v>
      </c>
      <c r="T84" s="10">
        <f>S84-M84</f>
        <v>0</v>
      </c>
      <c r="U84" s="10">
        <v>0</v>
      </c>
      <c r="V84" s="10">
        <v>0</v>
      </c>
      <c r="W84" s="10">
        <v>0</v>
      </c>
      <c r="X84" s="12" t="s">
        <v>87</v>
      </c>
      <c r="Y84" s="13" t="s">
        <v>23</v>
      </c>
      <c r="AN84" s="11">
        <f>_xlfn.IFS(DH84&lt;=2,0,DH84&gt;=3,1)</f>
        <v>0</v>
      </c>
      <c r="AP84" s="14" t="s">
        <v>259</v>
      </c>
      <c r="AQ84" s="15">
        <v>2</v>
      </c>
      <c r="AR84" s="15" t="s">
        <v>91</v>
      </c>
      <c r="AS84" s="15">
        <f t="shared" si="25"/>
        <v>2</v>
      </c>
      <c r="AT84" s="42">
        <v>0</v>
      </c>
      <c r="AU84" s="15">
        <v>1</v>
      </c>
      <c r="AV84" s="15">
        <f>SUM(DH84:DW84)</f>
        <v>2</v>
      </c>
      <c r="AW84" s="15">
        <v>0</v>
      </c>
      <c r="AX84" s="15">
        <f>AV84-AS84</f>
        <v>0</v>
      </c>
      <c r="AY84" s="47">
        <v>61</v>
      </c>
      <c r="AZ84" s="16">
        <v>1</v>
      </c>
      <c r="BA84" s="54">
        <v>42935</v>
      </c>
      <c r="BB84" s="18">
        <v>0</v>
      </c>
      <c r="BC84" s="54">
        <v>42953</v>
      </c>
      <c r="BD84" s="55">
        <v>42953.5798611111</v>
      </c>
      <c r="BE84" s="19">
        <f>BF84</f>
        <v>21.8944444443987</v>
      </c>
      <c r="BF84" s="60">
        <f>BI84-BA84</f>
        <v>21.8944444443987</v>
      </c>
      <c r="BG84" s="19">
        <f>BH84</f>
        <v>18</v>
      </c>
      <c r="BH84" s="60">
        <f>BC84-BA84</f>
        <v>18</v>
      </c>
      <c r="BI84" s="54">
        <v>42956.8944444444</v>
      </c>
      <c r="BY84" s="18">
        <v>3</v>
      </c>
      <c r="CA84" s="23" t="s">
        <v>23</v>
      </c>
      <c r="CB84" s="18">
        <v>0</v>
      </c>
      <c r="CC84" s="18">
        <v>4</v>
      </c>
      <c r="CD84" s="18">
        <v>5</v>
      </c>
      <c r="CE84" s="18">
        <v>6</v>
      </c>
      <c r="CF84" s="17">
        <v>2</v>
      </c>
      <c r="CG84" s="16">
        <v>0</v>
      </c>
      <c r="CH84" s="16">
        <v>0</v>
      </c>
      <c r="CI84" s="16">
        <v>0</v>
      </c>
      <c r="CJ84" s="16">
        <v>0</v>
      </c>
      <c r="CK84" s="16">
        <v>0</v>
      </c>
      <c r="CL84" s="16">
        <v>0</v>
      </c>
      <c r="CM84" s="16">
        <v>0</v>
      </c>
      <c r="CN84" s="16">
        <v>0</v>
      </c>
      <c r="CO84" s="16">
        <v>0</v>
      </c>
      <c r="CP84" s="16">
        <v>0</v>
      </c>
      <c r="CQ84" s="16">
        <v>2</v>
      </c>
      <c r="CR84" s="16">
        <v>0</v>
      </c>
      <c r="CS84" s="16">
        <v>0</v>
      </c>
      <c r="CT84" s="16">
        <v>0</v>
      </c>
      <c r="CU84" s="16">
        <v>0</v>
      </c>
      <c r="CV84" s="18">
        <v>5</v>
      </c>
      <c r="CW84" s="18">
        <v>5</v>
      </c>
      <c r="CX84" s="18">
        <v>5</v>
      </c>
      <c r="CY84" s="18">
        <v>5</v>
      </c>
      <c r="DA84" s="67">
        <v>4</v>
      </c>
      <c r="DB84" s="67">
        <v>5</v>
      </c>
      <c r="DC84" s="67">
        <v>6</v>
      </c>
      <c r="DD84" s="67">
        <v>5</v>
      </c>
      <c r="DE84" s="67">
        <v>5</v>
      </c>
      <c r="DF84" s="67">
        <v>5</v>
      </c>
      <c r="DG84" s="67">
        <v>5</v>
      </c>
      <c r="DH84" s="75">
        <v>1</v>
      </c>
      <c r="DI84" s="72">
        <v>0</v>
      </c>
      <c r="DJ84" s="72">
        <v>0</v>
      </c>
      <c r="DK84" s="72">
        <v>0</v>
      </c>
      <c r="DL84" s="72">
        <v>0</v>
      </c>
      <c r="DM84" s="72">
        <v>0</v>
      </c>
      <c r="DN84" s="72">
        <v>0</v>
      </c>
      <c r="DO84" s="72">
        <v>0</v>
      </c>
      <c r="DP84" s="72">
        <v>0</v>
      </c>
      <c r="DQ84" s="72">
        <v>0</v>
      </c>
      <c r="DR84" s="72">
        <v>0</v>
      </c>
      <c r="DS84" s="72">
        <v>1</v>
      </c>
      <c r="DT84" s="72">
        <v>0</v>
      </c>
      <c r="DU84" s="72">
        <v>0</v>
      </c>
      <c r="DV84" s="72">
        <v>0</v>
      </c>
      <c r="DW84" s="72">
        <v>0</v>
      </c>
    </row>
    <row r="85" ht="18" hidden="true" customHeight="true" spans="1:127">
      <c r="A85" s="2" t="s">
        <v>260</v>
      </c>
      <c r="D85" s="9">
        <v>0</v>
      </c>
      <c r="E85" s="10" t="s">
        <v>85</v>
      </c>
      <c r="F85" s="10">
        <v>0</v>
      </c>
      <c r="G85" s="5" t="s">
        <v>85</v>
      </c>
      <c r="H85" s="10" t="s">
        <v>86</v>
      </c>
      <c r="I85" s="10">
        <v>1</v>
      </c>
      <c r="J85" s="5" t="s">
        <v>86</v>
      </c>
      <c r="K85" s="10">
        <v>0</v>
      </c>
      <c r="L85" s="11">
        <v>0</v>
      </c>
      <c r="M85" s="10">
        <v>8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V85" s="10">
        <v>1</v>
      </c>
      <c r="X85" s="12" t="s">
        <v>101</v>
      </c>
      <c r="Y85" s="13" t="s">
        <v>261</v>
      </c>
      <c r="AN85" s="11">
        <f>_xlfn.IFS(DH85&lt;=2,0,DH85&gt;=3,1)</f>
        <v>1</v>
      </c>
      <c r="AP85" s="14" t="s">
        <v>260</v>
      </c>
      <c r="AQ85" s="15">
        <v>3</v>
      </c>
      <c r="AR85" s="15" t="s">
        <v>85</v>
      </c>
      <c r="AS85" s="15">
        <f t="shared" si="25"/>
        <v>8</v>
      </c>
      <c r="AT85" s="42">
        <v>0</v>
      </c>
      <c r="AU85" s="15">
        <v>0</v>
      </c>
      <c r="AY85" s="17">
        <v>63</v>
      </c>
      <c r="AZ85" s="17">
        <v>1</v>
      </c>
      <c r="BA85" s="54">
        <v>43582.5</v>
      </c>
      <c r="BB85" s="18">
        <v>0</v>
      </c>
      <c r="BC85" s="54">
        <v>43582</v>
      </c>
      <c r="BD85" s="55">
        <v>43582.7673611111</v>
      </c>
      <c r="BE85" s="59">
        <f>BF85</f>
        <v>0.352777777799929</v>
      </c>
      <c r="BF85" s="60">
        <f>BI85-BA85</f>
        <v>0.352777777799929</v>
      </c>
      <c r="BG85" s="59">
        <f>BH85</f>
        <v>-0.5</v>
      </c>
      <c r="BH85" s="60">
        <f>BC85-BA85</f>
        <v>-0.5</v>
      </c>
      <c r="BI85" s="54">
        <v>43582.8527777778</v>
      </c>
      <c r="CA85" s="23" t="s">
        <v>261</v>
      </c>
      <c r="CB85" s="18">
        <v>0</v>
      </c>
      <c r="CC85" s="18">
        <v>4</v>
      </c>
      <c r="CD85" s="18">
        <v>5</v>
      </c>
      <c r="CE85" s="18">
        <v>6</v>
      </c>
      <c r="CF85" s="17">
        <v>3</v>
      </c>
      <c r="CG85" s="17">
        <v>0</v>
      </c>
      <c r="CH85" s="17">
        <v>2</v>
      </c>
      <c r="CI85" s="17">
        <v>0</v>
      </c>
      <c r="CJ85" s="17">
        <v>0</v>
      </c>
      <c r="CK85" s="17">
        <v>0</v>
      </c>
      <c r="CL85" s="17">
        <v>0</v>
      </c>
      <c r="CM85" s="17">
        <v>1</v>
      </c>
      <c r="CN85" s="17">
        <v>1</v>
      </c>
      <c r="CO85" s="17">
        <v>1</v>
      </c>
      <c r="CP85" s="17">
        <v>1</v>
      </c>
      <c r="CQ85" s="17">
        <v>0</v>
      </c>
      <c r="CR85" s="17">
        <v>0</v>
      </c>
      <c r="CS85" s="17">
        <v>0</v>
      </c>
      <c r="CT85" s="17">
        <v>2</v>
      </c>
      <c r="CU85" s="17">
        <v>0</v>
      </c>
      <c r="DA85" s="68"/>
      <c r="DB85" s="68"/>
      <c r="DC85" s="68"/>
      <c r="DD85" s="68"/>
      <c r="DE85" s="68"/>
      <c r="DF85" s="68"/>
      <c r="DG85" s="68"/>
      <c r="DH85" s="78" t="s">
        <v>89</v>
      </c>
      <c r="DI85" s="78" t="s">
        <v>89</v>
      </c>
      <c r="DJ85" s="78" t="s">
        <v>89</v>
      </c>
      <c r="DK85" s="78" t="s">
        <v>89</v>
      </c>
      <c r="DL85" s="78" t="s">
        <v>89</v>
      </c>
      <c r="DM85" s="78" t="s">
        <v>89</v>
      </c>
      <c r="DN85" s="78" t="s">
        <v>89</v>
      </c>
      <c r="DO85" s="78" t="s">
        <v>89</v>
      </c>
      <c r="DP85" s="78" t="s">
        <v>89</v>
      </c>
      <c r="DQ85" s="78" t="s">
        <v>89</v>
      </c>
      <c r="DR85" s="78" t="s">
        <v>89</v>
      </c>
      <c r="DS85" s="78" t="s">
        <v>89</v>
      </c>
      <c r="DT85" s="78" t="s">
        <v>89</v>
      </c>
      <c r="DU85" s="78" t="s">
        <v>89</v>
      </c>
      <c r="DV85" s="78" t="s">
        <v>89</v>
      </c>
      <c r="DW85" s="78" t="s">
        <v>89</v>
      </c>
    </row>
    <row r="86" ht="18" hidden="true" customHeight="true" spans="1:127">
      <c r="A86" s="2" t="s">
        <v>262</v>
      </c>
      <c r="D86" s="9">
        <v>0</v>
      </c>
      <c r="E86" s="10" t="s">
        <v>85</v>
      </c>
      <c r="F86" s="10">
        <v>0</v>
      </c>
      <c r="G86" s="5" t="s">
        <v>85</v>
      </c>
      <c r="H86" s="10" t="s">
        <v>86</v>
      </c>
      <c r="I86" s="10">
        <v>1</v>
      </c>
      <c r="J86" s="5" t="s">
        <v>86</v>
      </c>
      <c r="K86" s="10">
        <v>0</v>
      </c>
      <c r="L86" s="11">
        <v>0</v>
      </c>
      <c r="V86" s="10">
        <v>1</v>
      </c>
      <c r="X86" s="12" t="s">
        <v>101</v>
      </c>
      <c r="Y86" s="13" t="s">
        <v>263</v>
      </c>
      <c r="AP86" s="14" t="s">
        <v>262</v>
      </c>
      <c r="AQ86" s="15">
        <v>3</v>
      </c>
      <c r="AR86" s="15" t="s">
        <v>85</v>
      </c>
      <c r="AT86" s="42"/>
      <c r="AY86" s="45">
        <v>81</v>
      </c>
      <c r="AZ86" s="46">
        <v>1</v>
      </c>
      <c r="BA86" s="54">
        <v>43099</v>
      </c>
      <c r="BB86" s="18">
        <v>1</v>
      </c>
      <c r="BC86" s="54">
        <v>43105</v>
      </c>
      <c r="BD86" s="55">
        <v>43105.6972222222</v>
      </c>
      <c r="BE86" s="59">
        <v>8.54374999999709</v>
      </c>
      <c r="BF86" s="61"/>
      <c r="BG86" s="59">
        <v>6.66666666666424</v>
      </c>
      <c r="BH86" s="61"/>
      <c r="BI86" s="54">
        <v>43109.3972222222</v>
      </c>
      <c r="BY86" s="18">
        <v>1</v>
      </c>
      <c r="CA86" s="23" t="s">
        <v>263</v>
      </c>
      <c r="CB86" s="18">
        <v>0</v>
      </c>
      <c r="CC86" s="18">
        <v>4</v>
      </c>
      <c r="CD86" s="18">
        <v>5</v>
      </c>
      <c r="CE86" s="18">
        <v>6</v>
      </c>
      <c r="CF86" s="17">
        <v>4</v>
      </c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DA86" s="70"/>
      <c r="DB86" s="70"/>
      <c r="DC86" s="70"/>
      <c r="DD86" s="70"/>
      <c r="DE86" s="70"/>
      <c r="DF86" s="70"/>
      <c r="DG86" s="70"/>
      <c r="DH86" s="76"/>
      <c r="DI86" s="76"/>
      <c r="DJ86" s="76"/>
      <c r="DK86" s="76"/>
      <c r="DL86" s="76"/>
      <c r="DM86" s="76"/>
      <c r="DN86" s="76"/>
      <c r="DO86" s="76"/>
      <c r="DP86" s="76"/>
      <c r="DQ86" s="76"/>
      <c r="DR86" s="76"/>
      <c r="DS86" s="76"/>
      <c r="DT86" s="76"/>
      <c r="DU86" s="76"/>
      <c r="DV86" s="76"/>
      <c r="DW86" s="76"/>
    </row>
    <row r="87" ht="18" hidden="true" customHeight="true" spans="1:127">
      <c r="A87" s="2" t="s">
        <v>264</v>
      </c>
      <c r="D87" s="9">
        <v>1</v>
      </c>
      <c r="E87" s="10" t="s">
        <v>91</v>
      </c>
      <c r="F87" s="10">
        <v>1</v>
      </c>
      <c r="G87" s="5" t="s">
        <v>91</v>
      </c>
      <c r="H87" s="10" t="s">
        <v>95</v>
      </c>
      <c r="I87" s="34">
        <v>0</v>
      </c>
      <c r="J87" s="5" t="s">
        <v>95</v>
      </c>
      <c r="K87" s="10">
        <v>0</v>
      </c>
      <c r="L87" s="11">
        <v>0</v>
      </c>
      <c r="M87" s="10">
        <v>3</v>
      </c>
      <c r="N87" s="10">
        <v>0</v>
      </c>
      <c r="O87" s="10">
        <v>0</v>
      </c>
      <c r="P87" s="10">
        <v>1</v>
      </c>
      <c r="Q87" s="10">
        <v>1</v>
      </c>
      <c r="R87" s="10">
        <v>1</v>
      </c>
      <c r="V87" s="10">
        <v>1</v>
      </c>
      <c r="X87" s="12" t="s">
        <v>87</v>
      </c>
      <c r="Y87" s="13" t="s">
        <v>265</v>
      </c>
      <c r="AN87" s="11">
        <f t="shared" ref="AN87:AN93" si="26">_xlfn.IFS(DH87&lt;=2,0,DH87&gt;=3,1)</f>
        <v>1</v>
      </c>
      <c r="AP87" s="14" t="s">
        <v>264</v>
      </c>
      <c r="AQ87" s="15">
        <v>2</v>
      </c>
      <c r="AR87" s="15" t="s">
        <v>91</v>
      </c>
      <c r="AS87" s="15">
        <f t="shared" ref="AS87:AS106" si="27">SUM(CG87:CU87)</f>
        <v>3</v>
      </c>
      <c r="AT87" s="42">
        <v>0</v>
      </c>
      <c r="AU87" s="15">
        <v>1</v>
      </c>
      <c r="AY87" s="45">
        <v>57</v>
      </c>
      <c r="AZ87" s="17">
        <v>0</v>
      </c>
      <c r="BA87" s="54">
        <v>43084.9583333333</v>
      </c>
      <c r="BB87" s="18">
        <v>1</v>
      </c>
      <c r="BC87" s="54">
        <v>43084</v>
      </c>
      <c r="BD87" s="55">
        <v>43084.4034722222</v>
      </c>
      <c r="BE87" s="59">
        <f t="shared" ref="BE87:BE93" si="28">BF87</f>
        <v>-0.477777777698066</v>
      </c>
      <c r="BF87" s="60">
        <f t="shared" ref="BF87:BF93" si="29">BI87-BA87</f>
        <v>-0.477777777698066</v>
      </c>
      <c r="BG87" s="59">
        <f t="shared" ref="BG87:BG93" si="30">BH87</f>
        <v>-0.958333333299379</v>
      </c>
      <c r="BH87" s="60">
        <f t="shared" ref="BH87:BH93" si="31">BC87-BA87</f>
        <v>-0.958333333299379</v>
      </c>
      <c r="BI87" s="54">
        <v>43084.4805555556</v>
      </c>
      <c r="BY87" s="18">
        <v>5</v>
      </c>
      <c r="CA87" s="23" t="s">
        <v>265</v>
      </c>
      <c r="CB87" s="18">
        <v>0</v>
      </c>
      <c r="CC87" s="18">
        <v>4</v>
      </c>
      <c r="CD87" s="18">
        <v>5</v>
      </c>
      <c r="CE87" s="18">
        <v>6</v>
      </c>
      <c r="CF87" s="17">
        <v>4</v>
      </c>
      <c r="CG87" s="17">
        <v>0</v>
      </c>
      <c r="CH87" s="17">
        <v>0</v>
      </c>
      <c r="CI87" s="17">
        <v>0</v>
      </c>
      <c r="CJ87" s="17">
        <v>2</v>
      </c>
      <c r="CK87" s="17">
        <v>0</v>
      </c>
      <c r="CL87" s="17">
        <v>0</v>
      </c>
      <c r="CM87" s="17">
        <v>0</v>
      </c>
      <c r="CN87" s="17">
        <v>0</v>
      </c>
      <c r="CO87" s="17">
        <v>0</v>
      </c>
      <c r="CP87" s="17">
        <v>0</v>
      </c>
      <c r="CQ87" s="17">
        <v>0</v>
      </c>
      <c r="CR87" s="17">
        <v>1</v>
      </c>
      <c r="CS87" s="17">
        <v>0</v>
      </c>
      <c r="CT87" s="17">
        <v>0</v>
      </c>
      <c r="CU87" s="17">
        <v>0</v>
      </c>
      <c r="DA87" s="70"/>
      <c r="DB87" s="70"/>
      <c r="DC87" s="70"/>
      <c r="DD87" s="70"/>
      <c r="DE87" s="70"/>
      <c r="DF87" s="70"/>
      <c r="DG87" s="70"/>
      <c r="DH87" s="76" t="s">
        <v>89</v>
      </c>
      <c r="DI87" s="76" t="s">
        <v>89</v>
      </c>
      <c r="DJ87" s="76" t="s">
        <v>89</v>
      </c>
      <c r="DK87" s="76" t="s">
        <v>89</v>
      </c>
      <c r="DL87" s="76" t="s">
        <v>89</v>
      </c>
      <c r="DM87" s="76" t="s">
        <v>89</v>
      </c>
      <c r="DN87" s="76" t="s">
        <v>89</v>
      </c>
      <c r="DO87" s="76" t="s">
        <v>89</v>
      </c>
      <c r="DP87" s="76" t="s">
        <v>89</v>
      </c>
      <c r="DQ87" s="76" t="s">
        <v>89</v>
      </c>
      <c r="DR87" s="76" t="s">
        <v>89</v>
      </c>
      <c r="DS87" s="76" t="s">
        <v>89</v>
      </c>
      <c r="DT87" s="76" t="s">
        <v>89</v>
      </c>
      <c r="DU87" s="76" t="s">
        <v>89</v>
      </c>
      <c r="DV87" s="76" t="s">
        <v>89</v>
      </c>
      <c r="DW87" s="76" t="s">
        <v>89</v>
      </c>
    </row>
    <row r="88" ht="18" customHeight="true" spans="1:127">
      <c r="A88" s="2" t="s">
        <v>266</v>
      </c>
      <c r="D88" s="9">
        <v>1</v>
      </c>
      <c r="E88" s="10" t="s">
        <v>91</v>
      </c>
      <c r="F88" s="10">
        <v>1</v>
      </c>
      <c r="G88" s="5" t="s">
        <v>91</v>
      </c>
      <c r="H88" s="10" t="s">
        <v>86</v>
      </c>
      <c r="I88" s="10">
        <v>1</v>
      </c>
      <c r="J88" s="5" t="s">
        <v>86</v>
      </c>
      <c r="K88" s="10">
        <v>0</v>
      </c>
      <c r="L88" s="11">
        <v>0</v>
      </c>
      <c r="M88" s="10">
        <v>1</v>
      </c>
      <c r="N88" s="10">
        <v>0</v>
      </c>
      <c r="O88" s="10">
        <v>0</v>
      </c>
      <c r="P88" s="10">
        <v>1</v>
      </c>
      <c r="Q88" s="10">
        <v>1</v>
      </c>
      <c r="R88" s="10">
        <v>1</v>
      </c>
      <c r="S88" s="10">
        <v>2</v>
      </c>
      <c r="T88" s="10">
        <f>S88-M88</f>
        <v>1</v>
      </c>
      <c r="U88" s="10">
        <v>0</v>
      </c>
      <c r="V88" s="10">
        <v>0</v>
      </c>
      <c r="W88" s="10">
        <v>0</v>
      </c>
      <c r="X88" s="12" t="s">
        <v>87</v>
      </c>
      <c r="Y88" s="13" t="s">
        <v>267</v>
      </c>
      <c r="AN88" s="11">
        <f t="shared" si="26"/>
        <v>0</v>
      </c>
      <c r="AP88" s="14" t="s">
        <v>266</v>
      </c>
      <c r="AQ88" s="15">
        <v>3</v>
      </c>
      <c r="AR88" s="15" t="s">
        <v>91</v>
      </c>
      <c r="AS88" s="15">
        <f t="shared" si="27"/>
        <v>1</v>
      </c>
      <c r="AT88" s="42">
        <v>0</v>
      </c>
      <c r="AU88" s="15">
        <v>1</v>
      </c>
      <c r="AV88" s="15">
        <f>SUM(DH88:DW88)</f>
        <v>2</v>
      </c>
      <c r="AW88" s="15">
        <v>0</v>
      </c>
      <c r="AX88" s="15">
        <f>AV88-AS88</f>
        <v>1</v>
      </c>
      <c r="AY88" s="47">
        <v>73</v>
      </c>
      <c r="AZ88" s="48">
        <v>1</v>
      </c>
      <c r="BA88" s="54">
        <v>42999.4375</v>
      </c>
      <c r="BB88" s="18">
        <v>0</v>
      </c>
      <c r="BC88" s="54">
        <v>43000</v>
      </c>
      <c r="BD88" s="55">
        <v>42999.4847222222</v>
      </c>
      <c r="BE88" s="19">
        <f t="shared" si="28"/>
        <v>1.11944444439723</v>
      </c>
      <c r="BF88" s="60">
        <f t="shared" si="29"/>
        <v>1.11944444439723</v>
      </c>
      <c r="BG88" s="19">
        <f t="shared" si="30"/>
        <v>0.5625</v>
      </c>
      <c r="BH88" s="60">
        <f t="shared" si="31"/>
        <v>0.5625</v>
      </c>
      <c r="BI88" s="54">
        <v>43000.5569444444</v>
      </c>
      <c r="BY88" s="18">
        <v>4</v>
      </c>
      <c r="CA88" s="23" t="s">
        <v>267</v>
      </c>
      <c r="CB88" s="18">
        <v>0</v>
      </c>
      <c r="CC88" s="18">
        <v>4</v>
      </c>
      <c r="CD88" s="18">
        <v>5</v>
      </c>
      <c r="CE88" s="18">
        <v>6</v>
      </c>
      <c r="CF88" s="17">
        <v>1</v>
      </c>
      <c r="CG88" s="16">
        <v>0</v>
      </c>
      <c r="CH88" s="16">
        <v>0</v>
      </c>
      <c r="CI88" s="16">
        <v>0</v>
      </c>
      <c r="CJ88" s="16">
        <v>0</v>
      </c>
      <c r="CK88" s="16">
        <v>0</v>
      </c>
      <c r="CL88" s="16">
        <v>0</v>
      </c>
      <c r="CM88" s="16">
        <v>0</v>
      </c>
      <c r="CN88" s="16">
        <v>0</v>
      </c>
      <c r="CO88" s="16">
        <v>0</v>
      </c>
      <c r="CP88" s="16">
        <v>0</v>
      </c>
      <c r="CQ88" s="16">
        <v>1</v>
      </c>
      <c r="CR88" s="16">
        <v>0</v>
      </c>
      <c r="CS88" s="16">
        <v>0</v>
      </c>
      <c r="CT88" s="16">
        <v>0</v>
      </c>
      <c r="CU88" s="16">
        <v>0</v>
      </c>
      <c r="CV88" s="18">
        <v>5</v>
      </c>
      <c r="CW88" s="18">
        <v>5</v>
      </c>
      <c r="CX88" s="18">
        <v>5</v>
      </c>
      <c r="CY88" s="18">
        <v>5</v>
      </c>
      <c r="DA88" s="67">
        <v>4</v>
      </c>
      <c r="DB88" s="67">
        <v>5</v>
      </c>
      <c r="DC88" s="67">
        <v>6</v>
      </c>
      <c r="DD88" s="67">
        <v>5</v>
      </c>
      <c r="DE88" s="67">
        <v>5</v>
      </c>
      <c r="DF88" s="67">
        <v>5</v>
      </c>
      <c r="DG88" s="67">
        <v>5</v>
      </c>
      <c r="DH88" s="75">
        <v>1</v>
      </c>
      <c r="DI88" s="72">
        <v>0</v>
      </c>
      <c r="DJ88" s="72">
        <v>0</v>
      </c>
      <c r="DK88" s="72">
        <v>0</v>
      </c>
      <c r="DL88" s="72">
        <v>0</v>
      </c>
      <c r="DM88" s="72">
        <v>0</v>
      </c>
      <c r="DN88" s="72">
        <v>0</v>
      </c>
      <c r="DO88" s="72">
        <v>0</v>
      </c>
      <c r="DP88" s="72">
        <v>0</v>
      </c>
      <c r="DQ88" s="72">
        <v>0</v>
      </c>
      <c r="DR88" s="72">
        <v>0</v>
      </c>
      <c r="DS88" s="72">
        <v>1</v>
      </c>
      <c r="DT88" s="72">
        <v>0</v>
      </c>
      <c r="DU88" s="72">
        <v>0</v>
      </c>
      <c r="DV88" s="72">
        <v>0</v>
      </c>
      <c r="DW88" s="72">
        <v>0</v>
      </c>
    </row>
    <row r="89" ht="18" hidden="true" customHeight="true" spans="1:127">
      <c r="A89" s="2" t="s">
        <v>268</v>
      </c>
      <c r="D89" s="9">
        <v>0</v>
      </c>
      <c r="E89" s="10" t="s">
        <v>85</v>
      </c>
      <c r="F89" s="10">
        <v>0</v>
      </c>
      <c r="G89" s="5" t="s">
        <v>85</v>
      </c>
      <c r="H89" s="10" t="s">
        <v>86</v>
      </c>
      <c r="I89" s="10">
        <v>1</v>
      </c>
      <c r="J89" s="5" t="s">
        <v>86</v>
      </c>
      <c r="K89" s="10">
        <v>0</v>
      </c>
      <c r="L89" s="11">
        <v>0</v>
      </c>
      <c r="M89" s="10">
        <v>5</v>
      </c>
      <c r="N89" s="10">
        <v>0</v>
      </c>
      <c r="O89" s="10">
        <v>0</v>
      </c>
      <c r="P89" s="10">
        <v>1</v>
      </c>
      <c r="Q89" s="10">
        <v>0</v>
      </c>
      <c r="R89" s="10">
        <v>0</v>
      </c>
      <c r="V89" s="10">
        <v>1</v>
      </c>
      <c r="X89" s="12" t="s">
        <v>87</v>
      </c>
      <c r="Y89" s="13" t="s">
        <v>261</v>
      </c>
      <c r="AN89" s="11">
        <f t="shared" si="26"/>
        <v>1</v>
      </c>
      <c r="AP89" s="14" t="s">
        <v>268</v>
      </c>
      <c r="AQ89" s="15">
        <v>3</v>
      </c>
      <c r="AR89" s="15" t="s">
        <v>85</v>
      </c>
      <c r="AS89" s="15">
        <f t="shared" si="27"/>
        <v>5</v>
      </c>
      <c r="AT89" s="15">
        <v>0</v>
      </c>
      <c r="AU89" s="15">
        <v>1</v>
      </c>
      <c r="AY89" s="17">
        <v>53</v>
      </c>
      <c r="AZ89" s="17">
        <v>1</v>
      </c>
      <c r="BA89" s="54">
        <v>43582.0833333333</v>
      </c>
      <c r="BB89" s="18">
        <v>2</v>
      </c>
      <c r="BC89" s="54">
        <v>43583</v>
      </c>
      <c r="BD89" s="55">
        <v>43582.9375</v>
      </c>
      <c r="BE89" s="59">
        <f t="shared" si="28"/>
        <v>6.49861111109931</v>
      </c>
      <c r="BF89" s="60">
        <f t="shared" si="29"/>
        <v>6.49861111109931</v>
      </c>
      <c r="BG89" s="59">
        <f t="shared" si="30"/>
        <v>0.916666666700621</v>
      </c>
      <c r="BH89" s="60">
        <f t="shared" si="31"/>
        <v>0.916666666700621</v>
      </c>
      <c r="BI89" s="54">
        <v>43588.5819444444</v>
      </c>
      <c r="CA89" s="23" t="s">
        <v>261</v>
      </c>
      <c r="CB89" s="18">
        <v>0</v>
      </c>
      <c r="CC89" s="18">
        <v>4</v>
      </c>
      <c r="CD89" s="18">
        <v>5</v>
      </c>
      <c r="CE89" s="18">
        <v>6</v>
      </c>
      <c r="CF89" s="17">
        <v>4</v>
      </c>
      <c r="CG89" s="17">
        <v>0</v>
      </c>
      <c r="CH89" s="17">
        <v>0</v>
      </c>
      <c r="CI89" s="17">
        <v>0</v>
      </c>
      <c r="CJ89" s="17">
        <v>0</v>
      </c>
      <c r="CK89" s="17">
        <v>0</v>
      </c>
      <c r="CL89" s="17">
        <v>1</v>
      </c>
      <c r="CM89" s="17">
        <v>2</v>
      </c>
      <c r="CN89" s="17">
        <v>0</v>
      </c>
      <c r="CO89" s="17">
        <v>2</v>
      </c>
      <c r="CP89" s="17">
        <v>0</v>
      </c>
      <c r="CQ89" s="17">
        <v>0</v>
      </c>
      <c r="CR89" s="17">
        <v>0</v>
      </c>
      <c r="CS89" s="17">
        <v>0</v>
      </c>
      <c r="CT89" s="17">
        <v>0</v>
      </c>
      <c r="CU89" s="17">
        <v>0</v>
      </c>
      <c r="DA89" s="68"/>
      <c r="DB89" s="68"/>
      <c r="DC89" s="68"/>
      <c r="DD89" s="68"/>
      <c r="DE89" s="68"/>
      <c r="DF89" s="68"/>
      <c r="DG89" s="68"/>
      <c r="DH89" s="76" t="s">
        <v>89</v>
      </c>
      <c r="DI89" s="76" t="s">
        <v>89</v>
      </c>
      <c r="DJ89" s="76" t="s">
        <v>89</v>
      </c>
      <c r="DK89" s="76" t="s">
        <v>89</v>
      </c>
      <c r="DL89" s="76" t="s">
        <v>89</v>
      </c>
      <c r="DM89" s="76" t="s">
        <v>89</v>
      </c>
      <c r="DN89" s="76" t="s">
        <v>89</v>
      </c>
      <c r="DO89" s="76" t="s">
        <v>89</v>
      </c>
      <c r="DP89" s="76" t="s">
        <v>89</v>
      </c>
      <c r="DQ89" s="76" t="s">
        <v>89</v>
      </c>
      <c r="DR89" s="76" t="s">
        <v>89</v>
      </c>
      <c r="DS89" s="76" t="s">
        <v>89</v>
      </c>
      <c r="DT89" s="76" t="s">
        <v>89</v>
      </c>
      <c r="DU89" s="76" t="s">
        <v>89</v>
      </c>
      <c r="DV89" s="76" t="s">
        <v>89</v>
      </c>
      <c r="DW89" s="76" t="s">
        <v>89</v>
      </c>
    </row>
    <row r="90" ht="18" hidden="true" customHeight="true" spans="1:127">
      <c r="A90" s="2" t="s">
        <v>269</v>
      </c>
      <c r="D90" s="9">
        <v>1</v>
      </c>
      <c r="E90" s="10" t="s">
        <v>91</v>
      </c>
      <c r="F90" s="10">
        <v>1</v>
      </c>
      <c r="G90" s="5" t="s">
        <v>91</v>
      </c>
      <c r="H90" s="10" t="s">
        <v>86</v>
      </c>
      <c r="I90" s="10">
        <v>1</v>
      </c>
      <c r="J90" s="5" t="s">
        <v>86</v>
      </c>
      <c r="K90" s="10">
        <v>0</v>
      </c>
      <c r="L90" s="11">
        <v>0</v>
      </c>
      <c r="M90" s="10">
        <v>3</v>
      </c>
      <c r="N90" s="10">
        <v>0</v>
      </c>
      <c r="O90" s="10">
        <v>0</v>
      </c>
      <c r="P90" s="10">
        <v>1</v>
      </c>
      <c r="Q90" s="10">
        <v>1</v>
      </c>
      <c r="R90" s="10">
        <v>1</v>
      </c>
      <c r="V90" s="10">
        <v>0</v>
      </c>
      <c r="X90" s="12" t="s">
        <v>87</v>
      </c>
      <c r="Y90" s="13" t="s">
        <v>267</v>
      </c>
      <c r="AN90" s="11">
        <f t="shared" si="26"/>
        <v>1</v>
      </c>
      <c r="AP90" s="14" t="s">
        <v>269</v>
      </c>
      <c r="AQ90" s="15">
        <v>3</v>
      </c>
      <c r="AR90" s="15" t="s">
        <v>91</v>
      </c>
      <c r="AS90" s="15">
        <f t="shared" si="27"/>
        <v>3</v>
      </c>
      <c r="AT90" s="15">
        <v>0</v>
      </c>
      <c r="AU90" s="15">
        <v>1</v>
      </c>
      <c r="AY90" s="45">
        <v>64</v>
      </c>
      <c r="AZ90" s="46">
        <v>1</v>
      </c>
      <c r="BA90" s="54">
        <v>43029.6875</v>
      </c>
      <c r="BB90" s="18">
        <v>1</v>
      </c>
      <c r="BC90" s="54">
        <v>43031</v>
      </c>
      <c r="BD90" s="55">
        <v>43029.7715277778</v>
      </c>
      <c r="BE90" s="59">
        <f t="shared" si="28"/>
        <v>4.83819444439723</v>
      </c>
      <c r="BF90" s="60">
        <f t="shared" si="29"/>
        <v>4.83819444439723</v>
      </c>
      <c r="BG90" s="59">
        <f t="shared" si="30"/>
        <v>1.3125</v>
      </c>
      <c r="BH90" s="60">
        <f t="shared" si="31"/>
        <v>1.3125</v>
      </c>
      <c r="BI90" s="54">
        <v>43034.5256944444</v>
      </c>
      <c r="BY90" s="18">
        <v>4</v>
      </c>
      <c r="CA90" s="23" t="s">
        <v>267</v>
      </c>
      <c r="CB90" s="18">
        <v>0</v>
      </c>
      <c r="CC90" s="18">
        <v>4</v>
      </c>
      <c r="CD90" s="18">
        <v>5</v>
      </c>
      <c r="CE90" s="18">
        <v>6</v>
      </c>
      <c r="CF90" s="17">
        <v>1</v>
      </c>
      <c r="CG90" s="17">
        <v>0</v>
      </c>
      <c r="CH90" s="17">
        <v>0</v>
      </c>
      <c r="CI90" s="17">
        <v>0</v>
      </c>
      <c r="CJ90" s="17">
        <v>0</v>
      </c>
      <c r="CK90" s="17">
        <v>0</v>
      </c>
      <c r="CL90" s="17">
        <v>0</v>
      </c>
      <c r="CM90" s="17">
        <v>0</v>
      </c>
      <c r="CN90" s="17">
        <v>1</v>
      </c>
      <c r="CO90" s="17">
        <v>0</v>
      </c>
      <c r="CP90" s="17">
        <v>1</v>
      </c>
      <c r="CQ90" s="17">
        <v>0</v>
      </c>
      <c r="CR90" s="17">
        <v>1</v>
      </c>
      <c r="CS90" s="17">
        <v>0</v>
      </c>
      <c r="CT90" s="17">
        <v>0</v>
      </c>
      <c r="CU90" s="17">
        <v>0</v>
      </c>
      <c r="DA90" s="67"/>
      <c r="DB90" s="67"/>
      <c r="DC90" s="67"/>
      <c r="DD90" s="67"/>
      <c r="DE90" s="67"/>
      <c r="DF90" s="67"/>
      <c r="DG90" s="67"/>
      <c r="DH90" s="72" t="s">
        <v>89</v>
      </c>
      <c r="DI90" s="72" t="s">
        <v>89</v>
      </c>
      <c r="DJ90" s="72" t="s">
        <v>89</v>
      </c>
      <c r="DK90" s="72" t="s">
        <v>89</v>
      </c>
      <c r="DL90" s="72" t="s">
        <v>89</v>
      </c>
      <c r="DM90" s="72" t="s">
        <v>89</v>
      </c>
      <c r="DN90" s="72" t="s">
        <v>89</v>
      </c>
      <c r="DO90" s="72" t="s">
        <v>89</v>
      </c>
      <c r="DP90" s="72" t="s">
        <v>89</v>
      </c>
      <c r="DQ90" s="72" t="s">
        <v>89</v>
      </c>
      <c r="DR90" s="72" t="s">
        <v>89</v>
      </c>
      <c r="DS90" s="72" t="s">
        <v>89</v>
      </c>
      <c r="DT90" s="72" t="s">
        <v>89</v>
      </c>
      <c r="DU90" s="72" t="s">
        <v>89</v>
      </c>
      <c r="DV90" s="72" t="s">
        <v>89</v>
      </c>
      <c r="DW90" s="72" t="s">
        <v>89</v>
      </c>
    </row>
    <row r="91" ht="18" customHeight="true" spans="1:127">
      <c r="A91" s="2" t="s">
        <v>270</v>
      </c>
      <c r="D91" s="9">
        <v>1</v>
      </c>
      <c r="E91" s="10" t="s">
        <v>85</v>
      </c>
      <c r="F91" s="10">
        <v>0</v>
      </c>
      <c r="G91" s="5" t="s">
        <v>85</v>
      </c>
      <c r="H91" s="10" t="s">
        <v>86</v>
      </c>
      <c r="I91" s="10">
        <v>1</v>
      </c>
      <c r="J91" s="5" t="s">
        <v>86</v>
      </c>
      <c r="K91" s="10">
        <v>0</v>
      </c>
      <c r="L91" s="11">
        <v>0</v>
      </c>
      <c r="M91" s="10">
        <v>3</v>
      </c>
      <c r="N91" s="10">
        <v>0</v>
      </c>
      <c r="O91" s="10">
        <v>0</v>
      </c>
      <c r="P91" s="10">
        <v>1</v>
      </c>
      <c r="Q91" s="10">
        <v>1</v>
      </c>
      <c r="R91" s="10">
        <v>1</v>
      </c>
      <c r="S91" s="10">
        <v>2</v>
      </c>
      <c r="T91" s="10">
        <f t="shared" ref="T91:T96" si="32">S91-M91</f>
        <v>-1</v>
      </c>
      <c r="U91" s="10">
        <v>0</v>
      </c>
      <c r="V91" s="10">
        <v>0</v>
      </c>
      <c r="W91" s="10">
        <v>0</v>
      </c>
      <c r="X91" s="12" t="s">
        <v>87</v>
      </c>
      <c r="Y91" s="13" t="s">
        <v>271</v>
      </c>
      <c r="AN91" s="11">
        <f t="shared" si="26"/>
        <v>0</v>
      </c>
      <c r="AP91" s="14" t="s">
        <v>270</v>
      </c>
      <c r="AQ91" s="15">
        <v>3</v>
      </c>
      <c r="AR91" s="15" t="s">
        <v>85</v>
      </c>
      <c r="AS91" s="15">
        <f t="shared" si="27"/>
        <v>3</v>
      </c>
      <c r="AT91" s="15">
        <v>0</v>
      </c>
      <c r="AU91" s="15">
        <v>1</v>
      </c>
      <c r="AV91" s="15">
        <f t="shared" ref="AV91:AV96" si="33">SUM(DH91:DW91)</f>
        <v>2</v>
      </c>
      <c r="AW91" s="15">
        <v>0</v>
      </c>
      <c r="AX91" s="15">
        <f t="shared" ref="AX91:AX96" si="34">AV91-AS91</f>
        <v>-1</v>
      </c>
      <c r="AY91" s="16">
        <v>63</v>
      </c>
      <c r="AZ91" s="16">
        <v>1</v>
      </c>
      <c r="BA91" s="54">
        <v>43573</v>
      </c>
      <c r="BB91" s="18">
        <v>0</v>
      </c>
      <c r="BC91" s="54">
        <v>43575</v>
      </c>
      <c r="BD91" s="55">
        <v>43574.5541666667</v>
      </c>
      <c r="BE91" s="19">
        <f t="shared" si="28"/>
        <v>5.55902777780284</v>
      </c>
      <c r="BF91" s="60">
        <f t="shared" si="29"/>
        <v>5.55902777780284</v>
      </c>
      <c r="BG91" s="19">
        <f t="shared" si="30"/>
        <v>2</v>
      </c>
      <c r="BH91" s="60">
        <f t="shared" si="31"/>
        <v>2</v>
      </c>
      <c r="BI91" s="54">
        <v>43578.5590277778</v>
      </c>
      <c r="CA91" s="23" t="s">
        <v>271</v>
      </c>
      <c r="CB91" s="18">
        <v>0</v>
      </c>
      <c r="CC91" s="18">
        <v>4</v>
      </c>
      <c r="CD91" s="18">
        <v>5</v>
      </c>
      <c r="CE91" s="18">
        <v>6</v>
      </c>
      <c r="CF91" s="17">
        <v>2</v>
      </c>
      <c r="CG91" s="16">
        <v>0</v>
      </c>
      <c r="CH91" s="16">
        <v>0</v>
      </c>
      <c r="CI91" s="16">
        <v>0</v>
      </c>
      <c r="CJ91" s="16">
        <v>0</v>
      </c>
      <c r="CK91" s="16">
        <v>0</v>
      </c>
      <c r="CL91" s="16">
        <v>2</v>
      </c>
      <c r="CM91" s="16">
        <v>0</v>
      </c>
      <c r="CN91" s="16">
        <v>0</v>
      </c>
      <c r="CO91" s="16">
        <v>0</v>
      </c>
      <c r="CP91" s="16">
        <v>0</v>
      </c>
      <c r="CQ91" s="16">
        <v>0</v>
      </c>
      <c r="CR91" s="16">
        <v>0</v>
      </c>
      <c r="CS91" s="16">
        <v>0</v>
      </c>
      <c r="CT91" s="16">
        <v>1</v>
      </c>
      <c r="CU91" s="16">
        <v>0</v>
      </c>
      <c r="DA91" s="69"/>
      <c r="DB91" s="69"/>
      <c r="DC91" s="69"/>
      <c r="DD91" s="69"/>
      <c r="DE91" s="69"/>
      <c r="DF91" s="69"/>
      <c r="DG91" s="69"/>
      <c r="DH91" s="74">
        <v>1</v>
      </c>
      <c r="DI91" s="77">
        <v>0</v>
      </c>
      <c r="DJ91" s="77">
        <v>0</v>
      </c>
      <c r="DK91" s="77">
        <v>0</v>
      </c>
      <c r="DL91" s="77">
        <v>0</v>
      </c>
      <c r="DM91" s="77">
        <v>0</v>
      </c>
      <c r="DN91" s="77">
        <v>0</v>
      </c>
      <c r="DO91" s="77">
        <v>0</v>
      </c>
      <c r="DP91" s="77">
        <v>0</v>
      </c>
      <c r="DQ91" s="77">
        <v>0</v>
      </c>
      <c r="DR91" s="77">
        <v>0</v>
      </c>
      <c r="DS91" s="77">
        <v>0</v>
      </c>
      <c r="DT91" s="77">
        <v>0</v>
      </c>
      <c r="DU91" s="77">
        <v>0</v>
      </c>
      <c r="DV91" s="77">
        <v>1</v>
      </c>
      <c r="DW91" s="77">
        <v>0</v>
      </c>
    </row>
    <row r="92" ht="18" customHeight="true" spans="1:127">
      <c r="A92" s="2" t="s">
        <v>272</v>
      </c>
      <c r="D92" s="9">
        <v>1</v>
      </c>
      <c r="E92" s="10" t="s">
        <v>85</v>
      </c>
      <c r="F92" s="10">
        <v>0</v>
      </c>
      <c r="G92" s="5" t="s">
        <v>85</v>
      </c>
      <c r="H92" s="10" t="s">
        <v>95</v>
      </c>
      <c r="I92" s="34">
        <v>0</v>
      </c>
      <c r="J92" s="5" t="s">
        <v>95</v>
      </c>
      <c r="K92" s="10">
        <v>0</v>
      </c>
      <c r="L92" s="11">
        <v>0</v>
      </c>
      <c r="M92" s="10">
        <v>0</v>
      </c>
      <c r="N92" s="10">
        <v>0</v>
      </c>
      <c r="O92" s="10">
        <v>0</v>
      </c>
      <c r="P92" s="10">
        <v>1</v>
      </c>
      <c r="Q92" s="10">
        <v>1</v>
      </c>
      <c r="R92" s="10">
        <v>1</v>
      </c>
      <c r="S92" s="10">
        <v>2</v>
      </c>
      <c r="T92" s="10">
        <f t="shared" si="32"/>
        <v>2</v>
      </c>
      <c r="U92" s="10">
        <v>0</v>
      </c>
      <c r="V92" s="10">
        <v>0</v>
      </c>
      <c r="W92" s="10">
        <v>0</v>
      </c>
      <c r="X92" s="12" t="s">
        <v>101</v>
      </c>
      <c r="Y92" s="13" t="s">
        <v>273</v>
      </c>
      <c r="AN92" s="11">
        <f t="shared" si="26"/>
        <v>0</v>
      </c>
      <c r="AP92" s="14" t="s">
        <v>272</v>
      </c>
      <c r="AQ92" s="15">
        <v>2</v>
      </c>
      <c r="AR92" s="15" t="s">
        <v>85</v>
      </c>
      <c r="AS92" s="15">
        <f t="shared" si="27"/>
        <v>0</v>
      </c>
      <c r="AT92" s="15">
        <v>0</v>
      </c>
      <c r="AU92" s="15">
        <v>1</v>
      </c>
      <c r="AV92" s="15">
        <f t="shared" si="33"/>
        <v>2</v>
      </c>
      <c r="AW92" s="15">
        <v>0</v>
      </c>
      <c r="AX92" s="15">
        <f t="shared" si="34"/>
        <v>2</v>
      </c>
      <c r="AY92" s="47">
        <v>56</v>
      </c>
      <c r="AZ92" s="48">
        <v>1</v>
      </c>
      <c r="BA92" s="54">
        <v>43160.3333333333</v>
      </c>
      <c r="BB92" s="18">
        <v>0</v>
      </c>
      <c r="BC92" s="54">
        <v>43176</v>
      </c>
      <c r="BD92" s="55">
        <v>43174.5708333333</v>
      </c>
      <c r="BE92" s="19">
        <f t="shared" si="28"/>
        <v>14.3777777778014</v>
      </c>
      <c r="BF92" s="60">
        <f t="shared" si="29"/>
        <v>14.3777777778014</v>
      </c>
      <c r="BG92" s="19">
        <f t="shared" si="30"/>
        <v>15.6666666667006</v>
      </c>
      <c r="BH92" s="60">
        <f t="shared" si="31"/>
        <v>15.6666666667006</v>
      </c>
      <c r="BI92" s="54">
        <v>43174.7111111111</v>
      </c>
      <c r="BY92" s="18">
        <v>2</v>
      </c>
      <c r="CA92" s="23" t="s">
        <v>273</v>
      </c>
      <c r="CB92" s="18">
        <v>0</v>
      </c>
      <c r="CC92" s="18">
        <v>4</v>
      </c>
      <c r="CD92" s="18">
        <v>5</v>
      </c>
      <c r="CE92" s="18">
        <v>6</v>
      </c>
      <c r="CF92" s="17">
        <v>0</v>
      </c>
      <c r="CG92" s="16">
        <v>0</v>
      </c>
      <c r="CH92" s="16">
        <v>0</v>
      </c>
      <c r="CI92" s="16">
        <v>0</v>
      </c>
      <c r="CJ92" s="16">
        <v>0</v>
      </c>
      <c r="CK92" s="16">
        <v>0</v>
      </c>
      <c r="CL92" s="16">
        <v>0</v>
      </c>
      <c r="CM92" s="16">
        <v>0</v>
      </c>
      <c r="CN92" s="16">
        <v>0</v>
      </c>
      <c r="CO92" s="16">
        <v>0</v>
      </c>
      <c r="CP92" s="16">
        <v>0</v>
      </c>
      <c r="CQ92" s="16">
        <v>0</v>
      </c>
      <c r="CR92" s="16">
        <v>0</v>
      </c>
      <c r="CS92" s="16">
        <v>0</v>
      </c>
      <c r="CT92" s="16">
        <v>0</v>
      </c>
      <c r="CU92" s="16">
        <v>0</v>
      </c>
      <c r="DA92" s="70"/>
      <c r="DB92" s="70"/>
      <c r="DC92" s="70"/>
      <c r="DD92" s="70"/>
      <c r="DE92" s="70"/>
      <c r="DF92" s="70"/>
      <c r="DG92" s="70"/>
      <c r="DH92" s="79">
        <v>1</v>
      </c>
      <c r="DI92" s="76">
        <v>0</v>
      </c>
      <c r="DJ92" s="76">
        <v>0</v>
      </c>
      <c r="DK92" s="76">
        <v>0</v>
      </c>
      <c r="DL92" s="76">
        <v>0</v>
      </c>
      <c r="DM92" s="76">
        <v>0</v>
      </c>
      <c r="DN92" s="76">
        <v>0</v>
      </c>
      <c r="DO92" s="76">
        <v>1</v>
      </c>
      <c r="DP92" s="76">
        <v>0</v>
      </c>
      <c r="DQ92" s="76">
        <v>0</v>
      </c>
      <c r="DR92" s="76">
        <v>0</v>
      </c>
      <c r="DS92" s="76">
        <v>0</v>
      </c>
      <c r="DT92" s="76">
        <v>0</v>
      </c>
      <c r="DU92" s="76">
        <v>0</v>
      </c>
      <c r="DV92" s="76">
        <v>0</v>
      </c>
      <c r="DW92" s="76">
        <v>0</v>
      </c>
    </row>
    <row r="93" ht="18" customHeight="true" spans="1:127">
      <c r="A93" s="2" t="s">
        <v>274</v>
      </c>
      <c r="D93" s="9">
        <v>1</v>
      </c>
      <c r="E93" s="10" t="s">
        <v>85</v>
      </c>
      <c r="F93" s="10">
        <v>0</v>
      </c>
      <c r="G93" s="5" t="s">
        <v>85</v>
      </c>
      <c r="H93" s="10" t="s">
        <v>95</v>
      </c>
      <c r="I93" s="34">
        <v>0</v>
      </c>
      <c r="J93" s="5" t="s">
        <v>95</v>
      </c>
      <c r="K93" s="10">
        <v>0</v>
      </c>
      <c r="L93" s="11">
        <v>0</v>
      </c>
      <c r="M93" s="10">
        <v>4</v>
      </c>
      <c r="N93" s="10">
        <v>0</v>
      </c>
      <c r="O93" s="10">
        <v>0</v>
      </c>
      <c r="P93" s="10">
        <v>1</v>
      </c>
      <c r="Q93" s="10">
        <v>1</v>
      </c>
      <c r="R93" s="10">
        <v>0</v>
      </c>
      <c r="S93" s="10">
        <v>0</v>
      </c>
      <c r="T93" s="10">
        <f t="shared" si="32"/>
        <v>-4</v>
      </c>
      <c r="U93" s="10">
        <v>0</v>
      </c>
      <c r="V93" s="10">
        <v>0</v>
      </c>
      <c r="W93" s="34">
        <v>0</v>
      </c>
      <c r="X93" s="12" t="s">
        <v>101</v>
      </c>
      <c r="Y93" s="13" t="s">
        <v>275</v>
      </c>
      <c r="AN93" s="11">
        <f t="shared" si="26"/>
        <v>0</v>
      </c>
      <c r="AP93" s="14" t="s">
        <v>274</v>
      </c>
      <c r="AQ93" s="15">
        <v>2</v>
      </c>
      <c r="AR93" s="15" t="s">
        <v>85</v>
      </c>
      <c r="AS93" s="15">
        <f t="shared" si="27"/>
        <v>4</v>
      </c>
      <c r="AT93" s="15">
        <v>0</v>
      </c>
      <c r="AU93" s="15">
        <v>1</v>
      </c>
      <c r="AV93" s="15">
        <f t="shared" si="33"/>
        <v>0</v>
      </c>
      <c r="AW93" s="15">
        <v>0</v>
      </c>
      <c r="AX93" s="15">
        <f t="shared" si="34"/>
        <v>-4</v>
      </c>
      <c r="AY93" s="16">
        <v>56</v>
      </c>
      <c r="AZ93" s="16">
        <v>1</v>
      </c>
      <c r="BA93" s="54">
        <v>43506.9166666667</v>
      </c>
      <c r="BB93" s="18">
        <v>0</v>
      </c>
      <c r="BC93" s="54">
        <v>43508</v>
      </c>
      <c r="BD93" s="55">
        <v>43507.5548611111</v>
      </c>
      <c r="BE93" s="19">
        <f t="shared" si="28"/>
        <v>11.9291666665958</v>
      </c>
      <c r="BF93" s="60">
        <f t="shared" si="29"/>
        <v>11.9291666665958</v>
      </c>
      <c r="BG93" s="19">
        <f t="shared" si="30"/>
        <v>1.08333333329938</v>
      </c>
      <c r="BH93" s="60">
        <f t="shared" si="31"/>
        <v>1.08333333329938</v>
      </c>
      <c r="BI93" s="54">
        <v>43518.8458333333</v>
      </c>
      <c r="BU93" s="18">
        <v>2</v>
      </c>
      <c r="CA93" s="23" t="s">
        <v>275</v>
      </c>
      <c r="CB93" s="18">
        <v>0</v>
      </c>
      <c r="CC93" s="18">
        <v>4</v>
      </c>
      <c r="CD93" s="18">
        <v>5</v>
      </c>
      <c r="CE93" s="18">
        <v>6</v>
      </c>
      <c r="CF93" s="17">
        <v>1</v>
      </c>
      <c r="CG93" s="16">
        <v>0</v>
      </c>
      <c r="CH93" s="16">
        <v>0</v>
      </c>
      <c r="CI93" s="16">
        <v>0</v>
      </c>
      <c r="CJ93" s="16">
        <v>0</v>
      </c>
      <c r="CK93" s="16">
        <v>0</v>
      </c>
      <c r="CL93" s="16">
        <v>1</v>
      </c>
      <c r="CM93" s="16">
        <v>0</v>
      </c>
      <c r="CN93" s="16">
        <v>0</v>
      </c>
      <c r="CO93" s="16">
        <v>0</v>
      </c>
      <c r="CP93" s="16">
        <v>1</v>
      </c>
      <c r="CQ93" s="16">
        <v>0</v>
      </c>
      <c r="CR93" s="16">
        <v>1</v>
      </c>
      <c r="CS93" s="16">
        <v>0</v>
      </c>
      <c r="CT93" s="16">
        <v>1</v>
      </c>
      <c r="CU93" s="16">
        <v>0</v>
      </c>
      <c r="DA93" s="69"/>
      <c r="DB93" s="69"/>
      <c r="DC93" s="69"/>
      <c r="DD93" s="69"/>
      <c r="DE93" s="69"/>
      <c r="DF93" s="69"/>
      <c r="DG93" s="69"/>
      <c r="DH93" s="74">
        <v>0</v>
      </c>
      <c r="DI93" s="77">
        <v>0</v>
      </c>
      <c r="DJ93" s="77">
        <v>0</v>
      </c>
      <c r="DK93" s="77">
        <v>0</v>
      </c>
      <c r="DL93" s="77">
        <v>0</v>
      </c>
      <c r="DM93" s="77">
        <v>0</v>
      </c>
      <c r="DN93" s="77">
        <v>0</v>
      </c>
      <c r="DO93" s="77">
        <v>0</v>
      </c>
      <c r="DP93" s="77">
        <v>0</v>
      </c>
      <c r="DQ93" s="77">
        <v>0</v>
      </c>
      <c r="DR93" s="77">
        <v>0</v>
      </c>
      <c r="DS93" s="77">
        <v>0</v>
      </c>
      <c r="DT93" s="77">
        <v>0</v>
      </c>
      <c r="DU93" s="77">
        <v>0</v>
      </c>
      <c r="DV93" s="77">
        <v>0</v>
      </c>
      <c r="DW93" s="77">
        <v>0</v>
      </c>
    </row>
    <row r="94" ht="18" hidden="true" customHeight="true" spans="1:127">
      <c r="A94" s="2" t="s">
        <v>276</v>
      </c>
      <c r="B94" s="8" t="s">
        <v>116</v>
      </c>
      <c r="C94" s="8" t="s">
        <v>116</v>
      </c>
      <c r="G94" s="4"/>
      <c r="J94" s="4"/>
      <c r="K94" s="10">
        <v>0</v>
      </c>
      <c r="L94" s="11">
        <v>0</v>
      </c>
      <c r="M94" s="10">
        <v>1</v>
      </c>
      <c r="N94" s="10">
        <v>0</v>
      </c>
      <c r="O94" s="10">
        <v>0</v>
      </c>
      <c r="P94" s="10">
        <v>1</v>
      </c>
      <c r="Q94" s="10">
        <v>1</v>
      </c>
      <c r="R94" s="10">
        <v>1</v>
      </c>
      <c r="S94" s="10">
        <v>4</v>
      </c>
      <c r="T94" s="10">
        <f t="shared" si="32"/>
        <v>3</v>
      </c>
      <c r="U94" s="10">
        <v>0</v>
      </c>
      <c r="V94" s="10">
        <v>0</v>
      </c>
      <c r="W94" s="10">
        <v>0</v>
      </c>
      <c r="Y94" s="13" t="s">
        <v>277</v>
      </c>
      <c r="AP94" s="14" t="s">
        <v>276</v>
      </c>
      <c r="AQ94" s="15">
        <v>0</v>
      </c>
      <c r="AR94" s="15">
        <v>0</v>
      </c>
      <c r="AS94" s="15">
        <f t="shared" si="27"/>
        <v>1</v>
      </c>
      <c r="AT94" s="15">
        <v>0</v>
      </c>
      <c r="AU94" s="15">
        <v>1</v>
      </c>
      <c r="AV94" s="15">
        <f t="shared" si="33"/>
        <v>4</v>
      </c>
      <c r="AW94" s="15">
        <v>0</v>
      </c>
      <c r="AX94" s="15">
        <f t="shared" si="34"/>
        <v>3</v>
      </c>
      <c r="AY94" s="45">
        <v>74</v>
      </c>
      <c r="AZ94" s="17">
        <v>1</v>
      </c>
      <c r="BA94" s="54">
        <v>42977.5416666667</v>
      </c>
      <c r="BB94" s="18">
        <v>1</v>
      </c>
      <c r="BC94" s="54">
        <v>42977</v>
      </c>
      <c r="BD94" s="55">
        <v>42977.5770833333</v>
      </c>
      <c r="BE94" s="59">
        <v>5.3479166666657</v>
      </c>
      <c r="BF94" s="61"/>
      <c r="BG94" s="59">
        <v>1</v>
      </c>
      <c r="BH94" s="61"/>
      <c r="BI94" s="54">
        <v>42982.7979166667</v>
      </c>
      <c r="BY94" s="18">
        <v>2</v>
      </c>
      <c r="CA94" s="23" t="s">
        <v>277</v>
      </c>
      <c r="CB94" s="18">
        <v>0</v>
      </c>
      <c r="CC94" s="18">
        <v>4</v>
      </c>
      <c r="CD94" s="18">
        <v>5</v>
      </c>
      <c r="CE94" s="18">
        <v>6</v>
      </c>
      <c r="CF94" s="17">
        <v>1</v>
      </c>
      <c r="CG94" s="17">
        <v>0</v>
      </c>
      <c r="CH94" s="17">
        <v>0</v>
      </c>
      <c r="CI94" s="17">
        <v>0</v>
      </c>
      <c r="CJ94" s="17">
        <v>0</v>
      </c>
      <c r="CK94" s="17">
        <v>0</v>
      </c>
      <c r="CL94" s="17">
        <v>0</v>
      </c>
      <c r="CM94" s="17">
        <v>0</v>
      </c>
      <c r="CN94" s="17">
        <v>1</v>
      </c>
      <c r="CO94" s="17">
        <v>0</v>
      </c>
      <c r="CP94" s="17">
        <v>0</v>
      </c>
      <c r="CQ94" s="17">
        <v>0</v>
      </c>
      <c r="CR94" s="17">
        <v>0</v>
      </c>
      <c r="CS94" s="17">
        <v>0</v>
      </c>
      <c r="CT94" s="17">
        <v>0</v>
      </c>
      <c r="CU94" s="17">
        <v>0</v>
      </c>
      <c r="CV94" s="18">
        <v>5</v>
      </c>
      <c r="CW94" s="18">
        <v>5</v>
      </c>
      <c r="CX94" s="18">
        <v>4</v>
      </c>
      <c r="CY94" s="18">
        <v>4</v>
      </c>
      <c r="DA94" s="67">
        <v>4</v>
      </c>
      <c r="DB94" s="67">
        <v>5</v>
      </c>
      <c r="DC94" s="67">
        <v>6</v>
      </c>
      <c r="DD94" s="67">
        <v>5</v>
      </c>
      <c r="DE94" s="67">
        <v>5</v>
      </c>
      <c r="DF94" s="67">
        <v>4</v>
      </c>
      <c r="DG94" s="67">
        <v>5</v>
      </c>
      <c r="DH94" s="72">
        <v>2</v>
      </c>
      <c r="DI94" s="72">
        <v>0</v>
      </c>
      <c r="DJ94" s="72">
        <v>0</v>
      </c>
      <c r="DK94" s="72">
        <v>0</v>
      </c>
      <c r="DL94" s="72">
        <v>0</v>
      </c>
      <c r="DM94" s="72">
        <v>0</v>
      </c>
      <c r="DN94" s="72">
        <v>0</v>
      </c>
      <c r="DO94" s="72">
        <v>0</v>
      </c>
      <c r="DP94" s="72">
        <v>1</v>
      </c>
      <c r="DQ94" s="72">
        <v>0</v>
      </c>
      <c r="DR94" s="72">
        <v>1</v>
      </c>
      <c r="DS94" s="72">
        <v>0</v>
      </c>
      <c r="DT94" s="72">
        <v>0</v>
      </c>
      <c r="DU94" s="72">
        <v>0</v>
      </c>
      <c r="DV94" s="72">
        <v>0</v>
      </c>
      <c r="DW94" s="72">
        <v>0</v>
      </c>
    </row>
    <row r="95" ht="18" customHeight="true" spans="1:127">
      <c r="A95" s="2" t="s">
        <v>278</v>
      </c>
      <c r="D95" s="9">
        <v>1</v>
      </c>
      <c r="E95" s="10" t="s">
        <v>85</v>
      </c>
      <c r="F95" s="10">
        <v>0</v>
      </c>
      <c r="G95" s="5" t="s">
        <v>85</v>
      </c>
      <c r="H95" s="10" t="s">
        <v>95</v>
      </c>
      <c r="I95" s="34">
        <v>0</v>
      </c>
      <c r="J95" s="5" t="s">
        <v>95</v>
      </c>
      <c r="K95" s="10">
        <v>0</v>
      </c>
      <c r="L95" s="11">
        <v>0</v>
      </c>
      <c r="M95" s="10">
        <v>8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9</v>
      </c>
      <c r="T95" s="10">
        <f t="shared" si="32"/>
        <v>1</v>
      </c>
      <c r="U95" s="10">
        <v>0</v>
      </c>
      <c r="V95" s="10">
        <v>0</v>
      </c>
      <c r="W95" s="10">
        <v>1</v>
      </c>
      <c r="X95" s="12" t="s">
        <v>87</v>
      </c>
      <c r="Y95" s="13" t="s">
        <v>279</v>
      </c>
      <c r="AN95" s="11">
        <f>_xlfn.IFS(DH95&lt;=2,0,DH95&gt;=3,1)</f>
        <v>1</v>
      </c>
      <c r="AP95" s="14" t="s">
        <v>278</v>
      </c>
      <c r="AQ95" s="15">
        <v>2</v>
      </c>
      <c r="AR95" s="15" t="s">
        <v>85</v>
      </c>
      <c r="AS95" s="15">
        <f t="shared" si="27"/>
        <v>8</v>
      </c>
      <c r="AT95" s="15">
        <v>0</v>
      </c>
      <c r="AU95" s="15">
        <v>0</v>
      </c>
      <c r="AV95" s="15">
        <f t="shared" si="33"/>
        <v>9</v>
      </c>
      <c r="AW95" s="15">
        <v>0</v>
      </c>
      <c r="AX95" s="15">
        <f t="shared" si="34"/>
        <v>1</v>
      </c>
      <c r="AY95" s="16">
        <v>54</v>
      </c>
      <c r="AZ95" s="16">
        <v>1</v>
      </c>
      <c r="BA95" s="54">
        <v>43571.875</v>
      </c>
      <c r="BB95" s="18">
        <v>1</v>
      </c>
      <c r="BC95" s="54">
        <v>43577</v>
      </c>
      <c r="BD95" s="55">
        <v>43576.9118055556</v>
      </c>
      <c r="BE95" s="19">
        <f>BF95</f>
        <v>7.79652777779847</v>
      </c>
      <c r="BF95" s="60">
        <f>BI95-BA95</f>
        <v>7.79652777779847</v>
      </c>
      <c r="BG95" s="19">
        <f>BH95</f>
        <v>5.125</v>
      </c>
      <c r="BH95" s="60">
        <f>BC95-BA95</f>
        <v>5.125</v>
      </c>
      <c r="BI95" s="54">
        <v>43579.6715277778</v>
      </c>
      <c r="CA95" s="23" t="s">
        <v>279</v>
      </c>
      <c r="CB95" s="18">
        <v>0</v>
      </c>
      <c r="CC95" s="18">
        <v>4</v>
      </c>
      <c r="CD95" s="18" t="s">
        <v>136</v>
      </c>
      <c r="CE95" s="18">
        <v>6</v>
      </c>
      <c r="CF95" s="17">
        <v>1</v>
      </c>
      <c r="CG95" s="16">
        <v>0</v>
      </c>
      <c r="CH95" s="16">
        <v>2</v>
      </c>
      <c r="CI95" s="16">
        <v>1</v>
      </c>
      <c r="CJ95" s="16">
        <v>0</v>
      </c>
      <c r="CK95" s="16">
        <v>2</v>
      </c>
      <c r="CL95" s="16">
        <v>1</v>
      </c>
      <c r="CM95" s="16">
        <v>0</v>
      </c>
      <c r="CN95" s="16">
        <v>1</v>
      </c>
      <c r="CO95" s="16">
        <v>0</v>
      </c>
      <c r="CP95" s="16">
        <v>0</v>
      </c>
      <c r="CQ95" s="16">
        <v>0</v>
      </c>
      <c r="CR95" s="16">
        <v>0</v>
      </c>
      <c r="CS95" s="16">
        <v>1</v>
      </c>
      <c r="CT95" s="16">
        <v>0</v>
      </c>
      <c r="CU95" s="16">
        <v>0</v>
      </c>
      <c r="DA95" s="69"/>
      <c r="DB95" s="69"/>
      <c r="DC95" s="69"/>
      <c r="DD95" s="69"/>
      <c r="DE95" s="69"/>
      <c r="DF95" s="69"/>
      <c r="DG95" s="69"/>
      <c r="DH95" s="74">
        <v>3</v>
      </c>
      <c r="DI95" s="77">
        <v>0</v>
      </c>
      <c r="DJ95" s="77">
        <v>0</v>
      </c>
      <c r="DK95" s="77">
        <v>0</v>
      </c>
      <c r="DL95" s="77">
        <v>0</v>
      </c>
      <c r="DM95" s="77">
        <v>0</v>
      </c>
      <c r="DN95" s="77">
        <v>1</v>
      </c>
      <c r="DO95" s="77">
        <v>0</v>
      </c>
      <c r="DP95" s="77">
        <v>1</v>
      </c>
      <c r="DQ95" s="77">
        <v>0</v>
      </c>
      <c r="DR95" s="77">
        <v>1</v>
      </c>
      <c r="DS95" s="77">
        <v>0</v>
      </c>
      <c r="DT95" s="77">
        <v>1</v>
      </c>
      <c r="DU95" s="77">
        <v>2</v>
      </c>
      <c r="DV95" s="77">
        <v>0</v>
      </c>
      <c r="DW95" s="77">
        <v>0</v>
      </c>
    </row>
    <row r="96" ht="18" customHeight="true" spans="1:127">
      <c r="A96" s="2" t="s">
        <v>280</v>
      </c>
      <c r="D96" s="9">
        <v>1</v>
      </c>
      <c r="E96" s="10" t="s">
        <v>85</v>
      </c>
      <c r="F96" s="10">
        <v>0</v>
      </c>
      <c r="G96" s="5" t="s">
        <v>85</v>
      </c>
      <c r="H96" s="10" t="s">
        <v>95</v>
      </c>
      <c r="I96" s="34">
        <v>0</v>
      </c>
      <c r="J96" s="5" t="s">
        <v>95</v>
      </c>
      <c r="K96" s="10">
        <v>0</v>
      </c>
      <c r="L96" s="11">
        <v>0</v>
      </c>
      <c r="M96" s="10">
        <v>3</v>
      </c>
      <c r="N96" s="10">
        <v>0</v>
      </c>
      <c r="O96" s="10">
        <v>0</v>
      </c>
      <c r="P96" s="10">
        <v>1</v>
      </c>
      <c r="Q96" s="10">
        <v>1</v>
      </c>
      <c r="R96" s="10">
        <v>1</v>
      </c>
      <c r="S96" s="10">
        <v>5</v>
      </c>
      <c r="T96" s="10">
        <f t="shared" si="32"/>
        <v>2</v>
      </c>
      <c r="U96" s="10">
        <v>0</v>
      </c>
      <c r="V96" s="10">
        <v>0</v>
      </c>
      <c r="W96" s="10">
        <v>0</v>
      </c>
      <c r="X96" s="12" t="s">
        <v>87</v>
      </c>
      <c r="Y96" s="13" t="s">
        <v>275</v>
      </c>
      <c r="AN96" s="11">
        <f>_xlfn.IFS(DH96&lt;=2,0,DH96&gt;=3,1)</f>
        <v>0</v>
      </c>
      <c r="AP96" s="14" t="s">
        <v>280</v>
      </c>
      <c r="AQ96" s="15">
        <v>2</v>
      </c>
      <c r="AR96" s="15" t="s">
        <v>85</v>
      </c>
      <c r="AS96" s="15">
        <f t="shared" si="27"/>
        <v>3</v>
      </c>
      <c r="AT96" s="15">
        <v>0</v>
      </c>
      <c r="AU96" s="15">
        <v>1</v>
      </c>
      <c r="AV96" s="15">
        <f t="shared" si="33"/>
        <v>5</v>
      </c>
      <c r="AW96" s="15">
        <v>0</v>
      </c>
      <c r="AX96" s="15">
        <f t="shared" si="34"/>
        <v>2</v>
      </c>
      <c r="AY96" s="47">
        <v>49</v>
      </c>
      <c r="AZ96" s="48">
        <v>1</v>
      </c>
      <c r="BA96" s="54">
        <v>43001.2916666667</v>
      </c>
      <c r="BB96" s="18">
        <v>2</v>
      </c>
      <c r="BC96" s="54">
        <v>43004</v>
      </c>
      <c r="BD96" s="55">
        <v>43003.8458333333</v>
      </c>
      <c r="BE96" s="19">
        <f>BF96</f>
        <v>5.62916666660021</v>
      </c>
      <c r="BF96" s="60">
        <f>BI96-BA96</f>
        <v>5.62916666660021</v>
      </c>
      <c r="BG96" s="19">
        <f>BH96</f>
        <v>2.70833333329938</v>
      </c>
      <c r="BH96" s="60">
        <f>BC96-BA96</f>
        <v>2.70833333329938</v>
      </c>
      <c r="BI96" s="54">
        <v>43006.9208333333</v>
      </c>
      <c r="BY96" s="18">
        <v>2</v>
      </c>
      <c r="CA96" s="23" t="s">
        <v>275</v>
      </c>
      <c r="CB96" s="18">
        <v>0</v>
      </c>
      <c r="CC96" s="18">
        <v>4</v>
      </c>
      <c r="CD96" s="18">
        <v>5</v>
      </c>
      <c r="CE96" s="18">
        <v>6</v>
      </c>
      <c r="CF96" s="17">
        <v>2</v>
      </c>
      <c r="CG96" s="16">
        <v>0</v>
      </c>
      <c r="CH96" s="16">
        <v>0</v>
      </c>
      <c r="CI96" s="16">
        <v>0</v>
      </c>
      <c r="CJ96" s="16">
        <v>0</v>
      </c>
      <c r="CK96" s="16">
        <v>0</v>
      </c>
      <c r="CL96" s="16">
        <v>1</v>
      </c>
      <c r="CM96" s="16">
        <v>0</v>
      </c>
      <c r="CN96" s="16">
        <v>1</v>
      </c>
      <c r="CO96" s="16">
        <v>0</v>
      </c>
      <c r="CP96" s="16">
        <v>1</v>
      </c>
      <c r="CQ96" s="16">
        <v>0</v>
      </c>
      <c r="CR96" s="16">
        <v>0</v>
      </c>
      <c r="CS96" s="16">
        <v>0</v>
      </c>
      <c r="CT96" s="16">
        <v>0</v>
      </c>
      <c r="CU96" s="16">
        <v>0</v>
      </c>
      <c r="CV96" s="18">
        <v>5</v>
      </c>
      <c r="CW96" s="18">
        <v>5</v>
      </c>
      <c r="CX96" s="18">
        <v>4</v>
      </c>
      <c r="CY96" s="18">
        <v>4</v>
      </c>
      <c r="DA96" s="67"/>
      <c r="DB96" s="67"/>
      <c r="DC96" s="67"/>
      <c r="DD96" s="67"/>
      <c r="DE96" s="67"/>
      <c r="DF96" s="67"/>
      <c r="DG96" s="67"/>
      <c r="DH96" s="75">
        <v>1</v>
      </c>
      <c r="DI96" s="72">
        <v>0</v>
      </c>
      <c r="DJ96" s="72">
        <v>0</v>
      </c>
      <c r="DK96" s="72">
        <v>0</v>
      </c>
      <c r="DL96" s="72">
        <v>0</v>
      </c>
      <c r="DM96" s="72">
        <v>0</v>
      </c>
      <c r="DN96" s="72">
        <v>1</v>
      </c>
      <c r="DO96" s="72">
        <v>0</v>
      </c>
      <c r="DP96" s="72">
        <v>1</v>
      </c>
      <c r="DQ96" s="72">
        <v>0</v>
      </c>
      <c r="DR96" s="72">
        <v>1</v>
      </c>
      <c r="DS96" s="72">
        <v>0</v>
      </c>
      <c r="DT96" s="72">
        <v>0</v>
      </c>
      <c r="DU96" s="72">
        <v>0</v>
      </c>
      <c r="DV96" s="72">
        <v>1</v>
      </c>
      <c r="DW96" s="72">
        <v>0</v>
      </c>
    </row>
    <row r="97" ht="18" hidden="true" customHeight="true" spans="1:127">
      <c r="A97" s="2" t="s">
        <v>281</v>
      </c>
      <c r="D97" s="9">
        <v>0</v>
      </c>
      <c r="E97" s="10" t="s">
        <v>85</v>
      </c>
      <c r="F97" s="10">
        <v>0</v>
      </c>
      <c r="G97" s="5" t="s">
        <v>85</v>
      </c>
      <c r="H97" s="10" t="s">
        <v>95</v>
      </c>
      <c r="I97" s="34">
        <v>0</v>
      </c>
      <c r="J97" s="5" t="s">
        <v>95</v>
      </c>
      <c r="K97" s="10">
        <v>0</v>
      </c>
      <c r="L97" s="11">
        <v>1</v>
      </c>
      <c r="M97" s="10">
        <v>21</v>
      </c>
      <c r="N97" s="10">
        <v>1</v>
      </c>
      <c r="O97" s="10">
        <v>1</v>
      </c>
      <c r="P97" s="10">
        <v>0</v>
      </c>
      <c r="Q97" s="10">
        <v>0</v>
      </c>
      <c r="R97" s="10">
        <v>0</v>
      </c>
      <c r="V97" s="10">
        <v>1</v>
      </c>
      <c r="X97" s="12" t="s">
        <v>101</v>
      </c>
      <c r="Y97" s="13" t="s">
        <v>282</v>
      </c>
      <c r="AN97" s="11">
        <f>_xlfn.IFS(DH97&lt;=2,0,DH97&gt;=3,1)</f>
        <v>1</v>
      </c>
      <c r="AP97" s="14" t="s">
        <v>281</v>
      </c>
      <c r="AQ97" s="15">
        <v>2</v>
      </c>
      <c r="AR97" s="15" t="s">
        <v>85</v>
      </c>
      <c r="AS97" s="15">
        <f t="shared" si="27"/>
        <v>21</v>
      </c>
      <c r="AT97" s="15">
        <v>1</v>
      </c>
      <c r="AU97" s="15">
        <v>0</v>
      </c>
      <c r="AY97" s="45">
        <v>89</v>
      </c>
      <c r="AZ97" s="46">
        <v>1</v>
      </c>
      <c r="BA97" s="54">
        <v>43131.3333333333</v>
      </c>
      <c r="BB97" s="18">
        <v>1</v>
      </c>
      <c r="BC97" s="54">
        <v>43132</v>
      </c>
      <c r="BD97" s="55">
        <v>43131.3909722222</v>
      </c>
      <c r="BE97" s="59">
        <f>BF97</f>
        <v>0.133333333404153</v>
      </c>
      <c r="BF97" s="60">
        <f>BI97-BA97</f>
        <v>0.133333333404153</v>
      </c>
      <c r="BG97" s="59">
        <f>BH97</f>
        <v>0.666666666700621</v>
      </c>
      <c r="BH97" s="60">
        <f>BC97-BA97</f>
        <v>0.666666666700621</v>
      </c>
      <c r="BI97" s="54">
        <v>43131.4666666667</v>
      </c>
      <c r="BY97" s="18">
        <v>3</v>
      </c>
      <c r="CA97" s="23" t="s">
        <v>282</v>
      </c>
      <c r="CB97" s="18">
        <v>1</v>
      </c>
      <c r="CC97" s="18">
        <v>1</v>
      </c>
      <c r="CD97" s="18">
        <v>1</v>
      </c>
      <c r="CE97" s="18">
        <v>5</v>
      </c>
      <c r="CF97" s="17">
        <v>4</v>
      </c>
      <c r="CG97" s="17">
        <v>1</v>
      </c>
      <c r="CH97" s="17">
        <v>2</v>
      </c>
      <c r="CI97" s="17">
        <v>2</v>
      </c>
      <c r="CJ97" s="17">
        <v>0</v>
      </c>
      <c r="CK97" s="17">
        <v>0</v>
      </c>
      <c r="CL97" s="17">
        <v>0</v>
      </c>
      <c r="CM97" s="17">
        <v>1</v>
      </c>
      <c r="CN97" s="17">
        <v>4</v>
      </c>
      <c r="CO97" s="17">
        <v>3</v>
      </c>
      <c r="CP97" s="17">
        <v>4</v>
      </c>
      <c r="CQ97" s="17">
        <v>0</v>
      </c>
      <c r="CR97" s="17">
        <v>0</v>
      </c>
      <c r="CS97" s="17">
        <v>3</v>
      </c>
      <c r="CT97" s="17">
        <v>1</v>
      </c>
      <c r="CU97" s="17">
        <v>0</v>
      </c>
      <c r="DA97" s="70"/>
      <c r="DB97" s="70"/>
      <c r="DC97" s="70"/>
      <c r="DD97" s="70"/>
      <c r="DE97" s="70"/>
      <c r="DF97" s="70"/>
      <c r="DG97" s="70"/>
      <c r="DH97" s="76" t="s">
        <v>89</v>
      </c>
      <c r="DI97" s="76" t="s">
        <v>89</v>
      </c>
      <c r="DJ97" s="76" t="s">
        <v>89</v>
      </c>
      <c r="DK97" s="76" t="s">
        <v>89</v>
      </c>
      <c r="DL97" s="76" t="s">
        <v>89</v>
      </c>
      <c r="DM97" s="76" t="s">
        <v>89</v>
      </c>
      <c r="DN97" s="76" t="s">
        <v>89</v>
      </c>
      <c r="DO97" s="76" t="s">
        <v>89</v>
      </c>
      <c r="DP97" s="76" t="s">
        <v>89</v>
      </c>
      <c r="DQ97" s="76" t="s">
        <v>89</v>
      </c>
      <c r="DR97" s="76" t="s">
        <v>89</v>
      </c>
      <c r="DS97" s="76" t="s">
        <v>89</v>
      </c>
      <c r="DT97" s="76" t="s">
        <v>89</v>
      </c>
      <c r="DU97" s="76" t="s">
        <v>89</v>
      </c>
      <c r="DV97" s="76" t="s">
        <v>89</v>
      </c>
      <c r="DW97" s="76" t="s">
        <v>89</v>
      </c>
    </row>
    <row r="98" ht="18" hidden="true" customHeight="true" spans="1:127">
      <c r="A98" s="2" t="s">
        <v>283</v>
      </c>
      <c r="D98" s="9">
        <v>1</v>
      </c>
      <c r="E98" s="10" t="s">
        <v>85</v>
      </c>
      <c r="F98" s="10">
        <v>0</v>
      </c>
      <c r="G98" s="5" t="s">
        <v>85</v>
      </c>
      <c r="H98" s="10" t="s">
        <v>95</v>
      </c>
      <c r="I98" s="34">
        <v>0</v>
      </c>
      <c r="J98" s="5" t="s">
        <v>95</v>
      </c>
      <c r="K98" s="10">
        <v>0</v>
      </c>
      <c r="L98" s="11">
        <v>0</v>
      </c>
      <c r="M98" s="10">
        <v>24</v>
      </c>
      <c r="N98" s="10">
        <v>1</v>
      </c>
      <c r="O98" s="10">
        <v>1</v>
      </c>
      <c r="P98" s="10">
        <v>0</v>
      </c>
      <c r="Q98" s="10">
        <v>0</v>
      </c>
      <c r="R98" s="10">
        <v>0</v>
      </c>
      <c r="V98" s="10">
        <v>1</v>
      </c>
      <c r="X98" s="12" t="s">
        <v>87</v>
      </c>
      <c r="Y98" s="13" t="s">
        <v>284</v>
      </c>
      <c r="AN98" s="11">
        <f>_xlfn.IFS(DH98&lt;=2,0,DH98&gt;=3,1)</f>
        <v>1</v>
      </c>
      <c r="AP98" s="14" t="s">
        <v>283</v>
      </c>
      <c r="AQ98" s="15">
        <v>2</v>
      </c>
      <c r="AR98" s="15" t="s">
        <v>85</v>
      </c>
      <c r="AS98" s="15">
        <f t="shared" si="27"/>
        <v>24</v>
      </c>
      <c r="AT98" s="15">
        <v>1</v>
      </c>
      <c r="AU98" s="15">
        <v>0</v>
      </c>
      <c r="AY98" s="17">
        <v>69</v>
      </c>
      <c r="AZ98" s="17">
        <v>1</v>
      </c>
      <c r="BA98" s="54">
        <v>43571.3333333333</v>
      </c>
      <c r="BB98" s="18">
        <v>1</v>
      </c>
      <c r="BC98" s="54">
        <v>43571</v>
      </c>
      <c r="BD98" s="55">
        <v>43571.3777777778</v>
      </c>
      <c r="BE98" s="59">
        <f>BF98</f>
        <v>0.179166666697711</v>
      </c>
      <c r="BF98" s="60">
        <f>BI98-BA98</f>
        <v>0.179166666697711</v>
      </c>
      <c r="BG98" s="59">
        <f>BH98</f>
        <v>-0.333333333299379</v>
      </c>
      <c r="BH98" s="60">
        <f>BC98-BA98</f>
        <v>-0.333333333299379</v>
      </c>
      <c r="BI98" s="54">
        <v>43571.5125</v>
      </c>
      <c r="BU98" s="18">
        <v>2</v>
      </c>
      <c r="CA98" s="23" t="s">
        <v>284</v>
      </c>
      <c r="CB98" s="18">
        <v>0</v>
      </c>
      <c r="CC98" s="18">
        <v>4</v>
      </c>
      <c r="CD98" s="18">
        <v>1</v>
      </c>
      <c r="CE98" s="18">
        <v>4</v>
      </c>
      <c r="CF98" s="17">
        <v>4</v>
      </c>
      <c r="CG98" s="17">
        <v>0</v>
      </c>
      <c r="CH98" s="17">
        <v>2</v>
      </c>
      <c r="CI98" s="17">
        <v>0</v>
      </c>
      <c r="CJ98" s="17">
        <v>2</v>
      </c>
      <c r="CK98" s="17">
        <v>2</v>
      </c>
      <c r="CL98" s="17">
        <v>2</v>
      </c>
      <c r="CM98" s="17">
        <v>3</v>
      </c>
      <c r="CN98" s="17">
        <v>3</v>
      </c>
      <c r="CO98" s="17">
        <v>3</v>
      </c>
      <c r="CP98" s="17">
        <v>2</v>
      </c>
      <c r="CQ98" s="17">
        <v>0</v>
      </c>
      <c r="CR98" s="17">
        <v>0</v>
      </c>
      <c r="CS98" s="17">
        <v>3</v>
      </c>
      <c r="CT98" s="17">
        <v>2</v>
      </c>
      <c r="CU98" s="17">
        <v>0</v>
      </c>
      <c r="DA98" s="68"/>
      <c r="DB98" s="68"/>
      <c r="DC98" s="68"/>
      <c r="DD98" s="68"/>
      <c r="DE98" s="68"/>
      <c r="DF98" s="68"/>
      <c r="DG98" s="68"/>
      <c r="DH98" s="76" t="s">
        <v>89</v>
      </c>
      <c r="DI98" s="76" t="s">
        <v>89</v>
      </c>
      <c r="DJ98" s="76" t="s">
        <v>89</v>
      </c>
      <c r="DK98" s="76" t="s">
        <v>89</v>
      </c>
      <c r="DL98" s="76" t="s">
        <v>89</v>
      </c>
      <c r="DM98" s="76" t="s">
        <v>89</v>
      </c>
      <c r="DN98" s="76" t="s">
        <v>89</v>
      </c>
      <c r="DO98" s="76" t="s">
        <v>89</v>
      </c>
      <c r="DP98" s="76" t="s">
        <v>89</v>
      </c>
      <c r="DQ98" s="76" t="s">
        <v>89</v>
      </c>
      <c r="DR98" s="76" t="s">
        <v>89</v>
      </c>
      <c r="DS98" s="76" t="s">
        <v>89</v>
      </c>
      <c r="DT98" s="76" t="s">
        <v>89</v>
      </c>
      <c r="DU98" s="76" t="s">
        <v>89</v>
      </c>
      <c r="DV98" s="76" t="s">
        <v>89</v>
      </c>
      <c r="DW98" s="76" t="s">
        <v>89</v>
      </c>
    </row>
    <row r="99" ht="18" hidden="true" customHeight="true" spans="1:127">
      <c r="A99" s="2" t="s">
        <v>285</v>
      </c>
      <c r="D99" s="9">
        <v>1</v>
      </c>
      <c r="E99" s="10" t="s">
        <v>91</v>
      </c>
      <c r="F99" s="10">
        <v>1</v>
      </c>
      <c r="G99" s="5" t="s">
        <v>91</v>
      </c>
      <c r="H99" s="10" t="s">
        <v>95</v>
      </c>
      <c r="I99" s="34">
        <v>0</v>
      </c>
      <c r="J99" s="5" t="s">
        <v>95</v>
      </c>
      <c r="K99" s="10">
        <v>0</v>
      </c>
      <c r="L99" s="11">
        <v>0</v>
      </c>
      <c r="M99" s="10">
        <v>11</v>
      </c>
      <c r="N99" s="10">
        <v>0</v>
      </c>
      <c r="O99" s="10">
        <v>1</v>
      </c>
      <c r="P99" s="10">
        <v>0</v>
      </c>
      <c r="Q99" s="10">
        <v>0</v>
      </c>
      <c r="R99" s="10">
        <v>0</v>
      </c>
      <c r="V99" s="10">
        <v>1</v>
      </c>
      <c r="X99" s="12" t="s">
        <v>101</v>
      </c>
      <c r="Y99" s="80" t="s">
        <v>286</v>
      </c>
      <c r="AN99" s="11">
        <f>_xlfn.IFS(DH99&lt;=2,0,DH99&gt;=3,1)</f>
        <v>1</v>
      </c>
      <c r="AP99" s="14" t="s">
        <v>285</v>
      </c>
      <c r="AQ99" s="15">
        <v>2</v>
      </c>
      <c r="AR99" s="15" t="s">
        <v>91</v>
      </c>
      <c r="AS99" s="15">
        <f t="shared" si="27"/>
        <v>11</v>
      </c>
      <c r="AT99" s="15">
        <v>0</v>
      </c>
      <c r="AU99" s="15">
        <v>0</v>
      </c>
      <c r="AY99" s="45">
        <v>77</v>
      </c>
      <c r="AZ99" s="46">
        <v>1</v>
      </c>
      <c r="BA99" s="54">
        <v>43028.8333333333</v>
      </c>
      <c r="BB99" s="18">
        <v>1</v>
      </c>
      <c r="BC99" s="54">
        <v>43031</v>
      </c>
      <c r="BD99" s="55">
        <v>43028.9618055556</v>
      </c>
      <c r="BE99" s="59">
        <f>BF99</f>
        <v>9.97986111110367</v>
      </c>
      <c r="BF99" s="60">
        <f>BI99-BA99</f>
        <v>9.97986111110367</v>
      </c>
      <c r="BG99" s="59">
        <f>BH99</f>
        <v>2.16666666670062</v>
      </c>
      <c r="BH99" s="60">
        <f>BC99-BA99</f>
        <v>2.16666666670062</v>
      </c>
      <c r="BI99" s="54">
        <v>43038.8131944444</v>
      </c>
      <c r="BY99" s="18">
        <v>1</v>
      </c>
      <c r="CA99" s="23" t="s">
        <v>23</v>
      </c>
      <c r="CB99" s="18">
        <v>0</v>
      </c>
      <c r="CC99" s="18">
        <v>4</v>
      </c>
      <c r="CD99" s="18">
        <v>5</v>
      </c>
      <c r="CE99" s="18">
        <v>6</v>
      </c>
      <c r="CF99" s="17">
        <v>4</v>
      </c>
      <c r="CG99" s="17">
        <v>0</v>
      </c>
      <c r="CH99" s="17">
        <v>0</v>
      </c>
      <c r="CI99" s="17">
        <v>0</v>
      </c>
      <c r="CJ99" s="17">
        <v>0</v>
      </c>
      <c r="CK99" s="17">
        <v>0</v>
      </c>
      <c r="CL99" s="17">
        <v>2</v>
      </c>
      <c r="CM99" s="17">
        <v>4</v>
      </c>
      <c r="CN99" s="17">
        <v>0</v>
      </c>
      <c r="CO99" s="17">
        <v>3</v>
      </c>
      <c r="CP99" s="17">
        <v>0</v>
      </c>
      <c r="CQ99" s="17">
        <v>0</v>
      </c>
      <c r="CR99" s="17">
        <v>0</v>
      </c>
      <c r="CS99" s="17">
        <v>1</v>
      </c>
      <c r="CT99" s="17">
        <v>1</v>
      </c>
      <c r="CU99" s="17">
        <v>0</v>
      </c>
      <c r="DA99" s="70"/>
      <c r="DB99" s="70"/>
      <c r="DC99" s="70"/>
      <c r="DD99" s="70"/>
      <c r="DE99" s="70"/>
      <c r="DF99" s="70"/>
      <c r="DG99" s="70"/>
      <c r="DH99" s="76" t="s">
        <v>89</v>
      </c>
      <c r="DI99" s="76" t="s">
        <v>89</v>
      </c>
      <c r="DJ99" s="76" t="s">
        <v>89</v>
      </c>
      <c r="DK99" s="76" t="s">
        <v>89</v>
      </c>
      <c r="DL99" s="76" t="s">
        <v>89</v>
      </c>
      <c r="DM99" s="76" t="s">
        <v>89</v>
      </c>
      <c r="DN99" s="76" t="s">
        <v>89</v>
      </c>
      <c r="DO99" s="76" t="s">
        <v>89</v>
      </c>
      <c r="DP99" s="76" t="s">
        <v>89</v>
      </c>
      <c r="DQ99" s="76" t="s">
        <v>89</v>
      </c>
      <c r="DR99" s="76" t="s">
        <v>89</v>
      </c>
      <c r="DS99" s="76" t="s">
        <v>89</v>
      </c>
      <c r="DT99" s="76" t="s">
        <v>89</v>
      </c>
      <c r="DU99" s="76" t="s">
        <v>89</v>
      </c>
      <c r="DV99" s="76" t="s">
        <v>89</v>
      </c>
      <c r="DW99" s="76" t="s">
        <v>89</v>
      </c>
    </row>
    <row r="100" ht="18" hidden="true" customHeight="true" spans="1:127">
      <c r="A100" s="2" t="s">
        <v>287</v>
      </c>
      <c r="B100" s="8" t="s">
        <v>185</v>
      </c>
      <c r="C100" s="8" t="s">
        <v>185</v>
      </c>
      <c r="G100" s="4"/>
      <c r="J100" s="4"/>
      <c r="K100" s="10">
        <v>0</v>
      </c>
      <c r="L100" s="11">
        <v>0</v>
      </c>
      <c r="M100" s="10">
        <v>15</v>
      </c>
      <c r="N100" s="10">
        <v>0</v>
      </c>
      <c r="O100" s="10">
        <v>1</v>
      </c>
      <c r="P100" s="10">
        <v>0</v>
      </c>
      <c r="Q100" s="10">
        <v>0</v>
      </c>
      <c r="R100" s="10">
        <v>0</v>
      </c>
      <c r="S100" s="10">
        <v>13</v>
      </c>
      <c r="T100" s="10">
        <f>S100-M100</f>
        <v>-2</v>
      </c>
      <c r="U100" s="10">
        <v>0</v>
      </c>
      <c r="V100" s="10">
        <v>1</v>
      </c>
      <c r="W100" s="10">
        <v>1</v>
      </c>
      <c r="Y100" s="13" t="s">
        <v>288</v>
      </c>
      <c r="AP100" s="14" t="s">
        <v>287</v>
      </c>
      <c r="AQ100" s="15" t="s">
        <v>289</v>
      </c>
      <c r="AR100" s="15" t="s">
        <v>289</v>
      </c>
      <c r="AS100" s="15">
        <f t="shared" si="27"/>
        <v>15</v>
      </c>
      <c r="AT100" s="15">
        <v>0</v>
      </c>
      <c r="AU100" s="15">
        <v>0</v>
      </c>
      <c r="AV100" s="15">
        <f>SUM(DH100:DW100)</f>
        <v>13</v>
      </c>
      <c r="AW100" s="15">
        <v>0</v>
      </c>
      <c r="AX100" s="15">
        <f>AV100-AS100</f>
        <v>-2</v>
      </c>
      <c r="AY100" s="45">
        <v>79</v>
      </c>
      <c r="AZ100" s="46">
        <v>0</v>
      </c>
      <c r="BA100" s="54">
        <v>43155.6666666667</v>
      </c>
      <c r="BB100" s="18">
        <v>1</v>
      </c>
      <c r="BC100" s="54">
        <v>43158</v>
      </c>
      <c r="BD100" s="55">
        <v>43162.1784722222</v>
      </c>
      <c r="BE100" s="59">
        <v>8.41805555555766</v>
      </c>
      <c r="BF100" s="61"/>
      <c r="BG100" s="59">
        <v>2.45833333333576</v>
      </c>
      <c r="BH100" s="61"/>
      <c r="BI100" s="54">
        <v>43158.5993055556</v>
      </c>
      <c r="BY100" s="18">
        <v>5</v>
      </c>
      <c r="CA100" s="23" t="s">
        <v>288</v>
      </c>
      <c r="CB100" s="18">
        <v>0</v>
      </c>
      <c r="CC100" s="18">
        <v>4</v>
      </c>
      <c r="CD100" s="18">
        <v>4</v>
      </c>
      <c r="CE100" s="18">
        <v>6</v>
      </c>
      <c r="CF100" s="17">
        <v>4</v>
      </c>
      <c r="CG100" s="17">
        <v>1</v>
      </c>
      <c r="CH100" s="17">
        <v>0</v>
      </c>
      <c r="CI100" s="17">
        <v>1</v>
      </c>
      <c r="CJ100" s="17">
        <v>0</v>
      </c>
      <c r="CK100" s="17">
        <v>0</v>
      </c>
      <c r="CL100" s="17">
        <v>2</v>
      </c>
      <c r="CM100" s="17">
        <v>4</v>
      </c>
      <c r="CN100" s="17">
        <v>0</v>
      </c>
      <c r="CO100" s="17">
        <v>4</v>
      </c>
      <c r="CP100" s="17">
        <v>0</v>
      </c>
      <c r="CQ100" s="17">
        <v>0</v>
      </c>
      <c r="CR100" s="17">
        <v>1</v>
      </c>
      <c r="CS100" s="17">
        <v>1</v>
      </c>
      <c r="CT100" s="17">
        <v>1</v>
      </c>
      <c r="CU100" s="17">
        <v>0</v>
      </c>
      <c r="DA100" s="70"/>
      <c r="DB100" s="70"/>
      <c r="DC100" s="70"/>
      <c r="DD100" s="70"/>
      <c r="DE100" s="70"/>
      <c r="DF100" s="70"/>
      <c r="DG100" s="70"/>
      <c r="DH100" s="76">
        <v>4</v>
      </c>
      <c r="DI100" s="76">
        <v>0</v>
      </c>
      <c r="DJ100" s="76">
        <v>0</v>
      </c>
      <c r="DK100" s="76">
        <v>0</v>
      </c>
      <c r="DL100" s="76">
        <v>0</v>
      </c>
      <c r="DM100" s="76">
        <v>0</v>
      </c>
      <c r="DN100" s="76">
        <v>1</v>
      </c>
      <c r="DO100" s="76">
        <v>3</v>
      </c>
      <c r="DP100" s="76">
        <v>0</v>
      </c>
      <c r="DQ100" s="76">
        <v>3</v>
      </c>
      <c r="DR100" s="76">
        <v>0</v>
      </c>
      <c r="DS100" s="76">
        <v>0</v>
      </c>
      <c r="DT100" s="76">
        <v>1</v>
      </c>
      <c r="DU100" s="76">
        <v>0</v>
      </c>
      <c r="DV100" s="76">
        <v>1</v>
      </c>
      <c r="DW100" s="76">
        <v>0</v>
      </c>
    </row>
    <row r="101" ht="18" customHeight="true" spans="1:127">
      <c r="A101" s="2" t="s">
        <v>290</v>
      </c>
      <c r="D101" s="9">
        <v>1</v>
      </c>
      <c r="E101" s="10" t="s">
        <v>91</v>
      </c>
      <c r="F101" s="10">
        <v>1</v>
      </c>
      <c r="G101" s="5" t="s">
        <v>91</v>
      </c>
      <c r="H101" s="32" t="s">
        <v>95</v>
      </c>
      <c r="I101" s="34">
        <v>0</v>
      </c>
      <c r="J101" s="5" t="s">
        <v>95</v>
      </c>
      <c r="K101" s="10">
        <v>0</v>
      </c>
      <c r="L101" s="11">
        <v>0</v>
      </c>
      <c r="M101" s="10">
        <v>7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11</v>
      </c>
      <c r="T101" s="10">
        <f>S101-M101</f>
        <v>4</v>
      </c>
      <c r="U101" s="10">
        <v>1</v>
      </c>
      <c r="V101" s="10">
        <v>1</v>
      </c>
      <c r="W101" s="10">
        <v>1</v>
      </c>
      <c r="X101" s="12" t="s">
        <v>87</v>
      </c>
      <c r="Y101" s="13" t="s">
        <v>267</v>
      </c>
      <c r="AN101" s="11">
        <f>_xlfn.IFS(DH101&lt;=2,0,DH101&gt;=3,1)</f>
        <v>1</v>
      </c>
      <c r="AP101" s="14" t="s">
        <v>290</v>
      </c>
      <c r="AQ101" s="15">
        <v>3</v>
      </c>
      <c r="AR101" s="15" t="s">
        <v>91</v>
      </c>
      <c r="AS101" s="15">
        <f t="shared" si="27"/>
        <v>7</v>
      </c>
      <c r="AT101" s="15">
        <v>0</v>
      </c>
      <c r="AU101" s="15">
        <v>0</v>
      </c>
      <c r="AV101" s="15">
        <f>SUM(DH101:DW101)</f>
        <v>11</v>
      </c>
      <c r="AW101" s="15">
        <v>1</v>
      </c>
      <c r="AX101" s="15">
        <f>AV101-AS101</f>
        <v>4</v>
      </c>
      <c r="AY101" s="47">
        <v>48</v>
      </c>
      <c r="AZ101" s="48">
        <v>1</v>
      </c>
      <c r="BA101" s="54">
        <v>43126.75</v>
      </c>
      <c r="BB101" s="18">
        <v>1</v>
      </c>
      <c r="BC101" s="54">
        <v>43126</v>
      </c>
      <c r="BD101" s="55">
        <v>43126.8131944444</v>
      </c>
      <c r="BE101" s="19">
        <f>BF101</f>
        <v>5.11250000000291</v>
      </c>
      <c r="BF101" s="60">
        <f>BI101-BA101</f>
        <v>5.11250000000291</v>
      </c>
      <c r="BG101" s="19">
        <f>BH101</f>
        <v>-0.75</v>
      </c>
      <c r="BH101" s="60">
        <f>BC101-BA101</f>
        <v>-0.75</v>
      </c>
      <c r="BI101" s="54">
        <v>43131.8625</v>
      </c>
      <c r="BY101" s="18">
        <v>4</v>
      </c>
      <c r="CA101" s="23" t="s">
        <v>267</v>
      </c>
      <c r="CB101" s="18">
        <v>0</v>
      </c>
      <c r="CC101" s="18">
        <v>4</v>
      </c>
      <c r="CD101" s="18">
        <v>5</v>
      </c>
      <c r="CE101" s="18">
        <v>6</v>
      </c>
      <c r="CF101" s="17">
        <v>4</v>
      </c>
      <c r="CG101" s="16">
        <v>0</v>
      </c>
      <c r="CH101" s="16">
        <v>0</v>
      </c>
      <c r="CI101" s="16">
        <v>0</v>
      </c>
      <c r="CJ101" s="16">
        <v>0</v>
      </c>
      <c r="CK101" s="16">
        <v>0</v>
      </c>
      <c r="CL101" s="16">
        <v>1</v>
      </c>
      <c r="CM101" s="16">
        <v>0</v>
      </c>
      <c r="CN101" s="16">
        <v>3</v>
      </c>
      <c r="CO101" s="16">
        <v>0</v>
      </c>
      <c r="CP101" s="16">
        <v>2</v>
      </c>
      <c r="CQ101" s="16">
        <v>0</v>
      </c>
      <c r="CR101" s="16">
        <v>0</v>
      </c>
      <c r="CS101" s="16">
        <v>0</v>
      </c>
      <c r="CT101" s="16">
        <v>1</v>
      </c>
      <c r="CU101" s="16">
        <v>0</v>
      </c>
      <c r="DA101" s="70"/>
      <c r="DB101" s="70"/>
      <c r="DC101" s="70"/>
      <c r="DD101" s="70"/>
      <c r="DE101" s="70"/>
      <c r="DF101" s="70"/>
      <c r="DG101" s="70"/>
      <c r="DH101" s="79">
        <v>4</v>
      </c>
      <c r="DI101" s="76">
        <v>0</v>
      </c>
      <c r="DJ101" s="76">
        <v>1</v>
      </c>
      <c r="DK101" s="76">
        <v>0</v>
      </c>
      <c r="DL101" s="76">
        <v>0</v>
      </c>
      <c r="DM101" s="76">
        <v>0</v>
      </c>
      <c r="DN101" s="76">
        <v>0</v>
      </c>
      <c r="DO101" s="76">
        <v>0</v>
      </c>
      <c r="DP101" s="76">
        <v>3</v>
      </c>
      <c r="DQ101" s="76">
        <v>0</v>
      </c>
      <c r="DR101" s="76">
        <v>2</v>
      </c>
      <c r="DS101" s="76">
        <v>0</v>
      </c>
      <c r="DT101" s="76">
        <v>0</v>
      </c>
      <c r="DU101" s="76">
        <v>0</v>
      </c>
      <c r="DV101" s="76">
        <v>1</v>
      </c>
      <c r="DW101" s="76">
        <v>0</v>
      </c>
    </row>
    <row r="102" ht="18" hidden="true" customHeight="true" spans="1:127">
      <c r="A102" s="2" t="s">
        <v>291</v>
      </c>
      <c r="B102" s="8" t="s">
        <v>104</v>
      </c>
      <c r="C102" s="8" t="s">
        <v>104</v>
      </c>
      <c r="G102" s="5" t="s">
        <v>85</v>
      </c>
      <c r="J102" s="5"/>
      <c r="K102" s="10">
        <v>0</v>
      </c>
      <c r="L102" s="11">
        <v>0</v>
      </c>
      <c r="M102" s="10">
        <v>3</v>
      </c>
      <c r="N102" s="10">
        <v>0</v>
      </c>
      <c r="O102" s="10">
        <v>0</v>
      </c>
      <c r="P102" s="10">
        <v>1</v>
      </c>
      <c r="Q102" s="10">
        <v>1</v>
      </c>
      <c r="R102" s="10">
        <v>1</v>
      </c>
      <c r="S102" s="10">
        <v>5</v>
      </c>
      <c r="T102" s="10">
        <f>S102-M102</f>
        <v>2</v>
      </c>
      <c r="U102" s="10">
        <v>0</v>
      </c>
      <c r="V102" s="10">
        <v>0</v>
      </c>
      <c r="W102" s="34">
        <v>0</v>
      </c>
      <c r="X102" s="12" t="s">
        <v>101</v>
      </c>
      <c r="Y102" s="13" t="s">
        <v>292</v>
      </c>
      <c r="AP102" s="14" t="s">
        <v>291</v>
      </c>
      <c r="AQ102" s="15">
        <v>3</v>
      </c>
      <c r="AR102" s="15" t="s">
        <v>85</v>
      </c>
      <c r="AS102" s="15">
        <f t="shared" si="27"/>
        <v>3</v>
      </c>
      <c r="AT102" s="15">
        <v>0</v>
      </c>
      <c r="AU102" s="15">
        <v>1</v>
      </c>
      <c r="AV102" s="15">
        <f>SUM(DH102:DW102)</f>
        <v>5</v>
      </c>
      <c r="AW102" s="15">
        <v>0</v>
      </c>
      <c r="AX102" s="15">
        <f>AV102-AS102</f>
        <v>2</v>
      </c>
      <c r="AY102" s="45">
        <v>51</v>
      </c>
      <c r="AZ102" s="17">
        <v>1</v>
      </c>
      <c r="BA102" s="54">
        <v>42967.8333333333</v>
      </c>
      <c r="BB102" s="18">
        <v>1</v>
      </c>
      <c r="BC102" s="54">
        <v>42967</v>
      </c>
      <c r="BD102" s="55">
        <v>42967.8694444444</v>
      </c>
      <c r="BE102" s="59">
        <v>1.06319444444671</v>
      </c>
      <c r="BF102" s="61"/>
      <c r="BG102" s="59">
        <v>-1</v>
      </c>
      <c r="BH102" s="61"/>
      <c r="BI102" s="54">
        <v>42970.9347222222</v>
      </c>
      <c r="BY102" s="18">
        <v>1</v>
      </c>
      <c r="CA102" s="23" t="s">
        <v>292</v>
      </c>
      <c r="CB102" s="18">
        <v>0</v>
      </c>
      <c r="CC102" s="18">
        <v>4</v>
      </c>
      <c r="CD102" s="18">
        <v>5</v>
      </c>
      <c r="CE102" s="18">
        <v>6</v>
      </c>
      <c r="CF102" s="17">
        <v>2</v>
      </c>
      <c r="CG102" s="17">
        <v>0</v>
      </c>
      <c r="CH102" s="17">
        <v>0</v>
      </c>
      <c r="CI102" s="17">
        <v>0</v>
      </c>
      <c r="CJ102" s="17">
        <v>0</v>
      </c>
      <c r="CK102" s="17">
        <v>0</v>
      </c>
      <c r="CL102" s="17">
        <v>0</v>
      </c>
      <c r="CM102" s="17">
        <v>1</v>
      </c>
      <c r="CN102" s="17">
        <v>0</v>
      </c>
      <c r="CO102" s="17">
        <v>1</v>
      </c>
      <c r="CP102" s="17">
        <v>0</v>
      </c>
      <c r="CQ102" s="17">
        <v>0</v>
      </c>
      <c r="CR102" s="17">
        <v>1</v>
      </c>
      <c r="CS102" s="17">
        <v>0</v>
      </c>
      <c r="CT102" s="17">
        <v>0</v>
      </c>
      <c r="CU102" s="17">
        <v>0</v>
      </c>
      <c r="CV102" s="18">
        <v>4</v>
      </c>
      <c r="CW102" s="18">
        <v>4</v>
      </c>
      <c r="CX102" s="18">
        <v>5</v>
      </c>
      <c r="CY102" s="18">
        <v>5</v>
      </c>
      <c r="DA102" s="67">
        <v>4</v>
      </c>
      <c r="DB102" s="67">
        <v>5</v>
      </c>
      <c r="DC102" s="67">
        <v>6</v>
      </c>
      <c r="DD102" s="67">
        <v>4</v>
      </c>
      <c r="DE102" s="67">
        <v>4</v>
      </c>
      <c r="DF102" s="67">
        <v>5</v>
      </c>
      <c r="DG102" s="67">
        <v>5</v>
      </c>
      <c r="DH102" s="72">
        <v>2</v>
      </c>
      <c r="DI102" s="72">
        <v>0</v>
      </c>
      <c r="DJ102" s="72">
        <v>0</v>
      </c>
      <c r="DK102" s="72">
        <v>0</v>
      </c>
      <c r="DL102" s="72">
        <v>0</v>
      </c>
      <c r="DM102" s="72">
        <v>0</v>
      </c>
      <c r="DN102" s="72">
        <v>0</v>
      </c>
      <c r="DO102" s="72">
        <v>1</v>
      </c>
      <c r="DP102" s="72">
        <v>0</v>
      </c>
      <c r="DQ102" s="72">
        <v>1</v>
      </c>
      <c r="DR102" s="72">
        <v>0</v>
      </c>
      <c r="DS102" s="72">
        <v>1</v>
      </c>
      <c r="DT102" s="72">
        <v>0</v>
      </c>
      <c r="DU102" s="72">
        <v>0</v>
      </c>
      <c r="DV102" s="72">
        <v>0</v>
      </c>
      <c r="DW102" s="72">
        <v>0</v>
      </c>
    </row>
    <row r="103" ht="18" customHeight="true" spans="1:127">
      <c r="A103" s="2" t="s">
        <v>293</v>
      </c>
      <c r="D103" s="9">
        <v>1</v>
      </c>
      <c r="E103" s="10" t="s">
        <v>85</v>
      </c>
      <c r="F103" s="10">
        <v>0</v>
      </c>
      <c r="G103" s="5" t="s">
        <v>85</v>
      </c>
      <c r="H103" s="10" t="s">
        <v>86</v>
      </c>
      <c r="I103" s="10">
        <v>1</v>
      </c>
      <c r="J103" s="5" t="s">
        <v>86</v>
      </c>
      <c r="K103" s="10">
        <v>0</v>
      </c>
      <c r="L103" s="11">
        <v>0</v>
      </c>
      <c r="M103" s="10">
        <v>7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6</v>
      </c>
      <c r="T103" s="10">
        <f>S103-M103</f>
        <v>-1</v>
      </c>
      <c r="U103" s="10">
        <v>0</v>
      </c>
      <c r="V103" s="10">
        <v>0</v>
      </c>
      <c r="W103" s="10">
        <v>0</v>
      </c>
      <c r="X103" s="12" t="s">
        <v>87</v>
      </c>
      <c r="Y103" s="13" t="s">
        <v>247</v>
      </c>
      <c r="AN103" s="11">
        <f>_xlfn.IFS(DH103&lt;=2,0,DH103&gt;=3,1)</f>
        <v>0</v>
      </c>
      <c r="AP103" s="14" t="s">
        <v>293</v>
      </c>
      <c r="AQ103" s="15">
        <v>3</v>
      </c>
      <c r="AR103" s="15" t="s">
        <v>85</v>
      </c>
      <c r="AS103" s="15">
        <f t="shared" si="27"/>
        <v>7</v>
      </c>
      <c r="AT103" s="15">
        <v>0</v>
      </c>
      <c r="AU103" s="15">
        <v>0</v>
      </c>
      <c r="AV103" s="15">
        <f>SUM(DH103:DW103)</f>
        <v>6</v>
      </c>
      <c r="AW103" s="15">
        <v>0</v>
      </c>
      <c r="AX103" s="15">
        <f>AV103-AS103</f>
        <v>-1</v>
      </c>
      <c r="AY103" s="16">
        <v>69</v>
      </c>
      <c r="AZ103" s="16">
        <v>1</v>
      </c>
      <c r="BA103" s="54">
        <v>43562.9166666667</v>
      </c>
      <c r="BB103" s="18">
        <v>0</v>
      </c>
      <c r="BC103" s="54">
        <v>43566</v>
      </c>
      <c r="BD103" s="55">
        <v>43565.8736111111</v>
      </c>
      <c r="BE103" s="19">
        <f>BF103</f>
        <v>7.61736111110076</v>
      </c>
      <c r="BF103" s="60">
        <f>BI103-BA103</f>
        <v>7.61736111110076</v>
      </c>
      <c r="BG103" s="19">
        <f>BH103</f>
        <v>3.08333333329938</v>
      </c>
      <c r="BH103" s="60">
        <f>BC103-BA103</f>
        <v>3.08333333329938</v>
      </c>
      <c r="BI103" s="54">
        <v>43570.5340277778</v>
      </c>
      <c r="CA103" s="23" t="s">
        <v>247</v>
      </c>
      <c r="CB103" s="18">
        <v>0</v>
      </c>
      <c r="CC103" s="18">
        <v>4</v>
      </c>
      <c r="CD103" s="18">
        <v>5</v>
      </c>
      <c r="CE103" s="18">
        <v>6</v>
      </c>
      <c r="CF103" s="17">
        <v>1</v>
      </c>
      <c r="CG103" s="16">
        <v>0</v>
      </c>
      <c r="CH103" s="16">
        <v>0</v>
      </c>
      <c r="CI103" s="16">
        <v>0</v>
      </c>
      <c r="CJ103" s="16">
        <v>1</v>
      </c>
      <c r="CK103" s="16">
        <v>0</v>
      </c>
      <c r="CL103" s="16">
        <v>1</v>
      </c>
      <c r="CM103" s="16">
        <v>1</v>
      </c>
      <c r="CN103" s="16">
        <v>0</v>
      </c>
      <c r="CO103" s="16">
        <v>2</v>
      </c>
      <c r="CP103" s="16">
        <v>0</v>
      </c>
      <c r="CQ103" s="16">
        <v>1</v>
      </c>
      <c r="CR103" s="16">
        <v>0</v>
      </c>
      <c r="CS103" s="16">
        <v>0</v>
      </c>
      <c r="CT103" s="16">
        <v>1</v>
      </c>
      <c r="CU103" s="16">
        <v>0</v>
      </c>
      <c r="DA103" s="69"/>
      <c r="DB103" s="69"/>
      <c r="DC103" s="69"/>
      <c r="DD103" s="69"/>
      <c r="DE103" s="69"/>
      <c r="DF103" s="69"/>
      <c r="DG103" s="69"/>
      <c r="DH103" s="74">
        <v>2</v>
      </c>
      <c r="DI103" s="77">
        <v>0</v>
      </c>
      <c r="DJ103" s="77">
        <v>0</v>
      </c>
      <c r="DK103" s="77">
        <v>0</v>
      </c>
      <c r="DL103" s="77">
        <v>0</v>
      </c>
      <c r="DM103" s="77">
        <v>0</v>
      </c>
      <c r="DN103" s="77">
        <v>1</v>
      </c>
      <c r="DO103" s="77">
        <v>1</v>
      </c>
      <c r="DP103" s="77">
        <v>0</v>
      </c>
      <c r="DQ103" s="77">
        <v>1</v>
      </c>
      <c r="DR103" s="77">
        <v>0</v>
      </c>
      <c r="DS103" s="77">
        <v>0</v>
      </c>
      <c r="DT103" s="77">
        <v>0</v>
      </c>
      <c r="DU103" s="77">
        <v>0</v>
      </c>
      <c r="DV103" s="77">
        <v>1</v>
      </c>
      <c r="DW103" s="77">
        <v>0</v>
      </c>
    </row>
    <row r="104" ht="18" hidden="true" customHeight="true" spans="1:127">
      <c r="A104" s="2" t="s">
        <v>294</v>
      </c>
      <c r="D104" s="9">
        <v>1</v>
      </c>
      <c r="E104" s="10" t="s">
        <v>85</v>
      </c>
      <c r="F104" s="10">
        <v>0</v>
      </c>
      <c r="G104" s="5" t="s">
        <v>85</v>
      </c>
      <c r="H104" s="10" t="s">
        <v>86</v>
      </c>
      <c r="I104" s="10">
        <v>1</v>
      </c>
      <c r="J104" s="5" t="s">
        <v>86</v>
      </c>
      <c r="K104" s="10">
        <v>0</v>
      </c>
      <c r="L104" s="11">
        <v>0</v>
      </c>
      <c r="M104" s="10">
        <v>6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  <c r="V104" s="10">
        <v>0</v>
      </c>
      <c r="X104" s="12" t="s">
        <v>87</v>
      </c>
      <c r="Y104" s="13" t="s">
        <v>247</v>
      </c>
      <c r="AN104" s="11">
        <f>_xlfn.IFS(DH104&lt;=2,0,DH104&gt;=3,1)</f>
        <v>1</v>
      </c>
      <c r="AP104" s="14" t="s">
        <v>294</v>
      </c>
      <c r="AQ104" s="15">
        <v>3</v>
      </c>
      <c r="AR104" s="15" t="s">
        <v>85</v>
      </c>
      <c r="AS104" s="15">
        <f t="shared" si="27"/>
        <v>6</v>
      </c>
      <c r="AT104" s="15">
        <v>0</v>
      </c>
      <c r="AU104" s="15">
        <v>1</v>
      </c>
      <c r="AY104" s="45">
        <v>56</v>
      </c>
      <c r="AZ104" s="46">
        <v>1</v>
      </c>
      <c r="BA104" s="54">
        <v>43042.2708333333</v>
      </c>
      <c r="BB104" s="18">
        <v>0</v>
      </c>
      <c r="BC104" s="54">
        <v>43042</v>
      </c>
      <c r="BD104" s="55">
        <v>43041.3277777778</v>
      </c>
      <c r="BE104" s="59">
        <f>BF104</f>
        <v>6.57986111110222</v>
      </c>
      <c r="BF104" s="60">
        <f>BI104-BA104</f>
        <v>6.57986111110222</v>
      </c>
      <c r="BG104" s="59">
        <f>BH104</f>
        <v>-0.270833333299379</v>
      </c>
      <c r="BH104" s="60">
        <f>BC104-BA104</f>
        <v>-0.270833333299379</v>
      </c>
      <c r="BI104" s="54">
        <v>43048.8506944444</v>
      </c>
      <c r="BY104" s="18">
        <v>2</v>
      </c>
      <c r="CA104" s="23" t="s">
        <v>247</v>
      </c>
      <c r="CB104" s="18">
        <v>0</v>
      </c>
      <c r="CC104" s="18">
        <v>4</v>
      </c>
      <c r="CD104" s="18">
        <v>5</v>
      </c>
      <c r="CE104" s="18">
        <v>6</v>
      </c>
      <c r="CF104" s="17">
        <v>0</v>
      </c>
      <c r="CG104" s="17">
        <v>0</v>
      </c>
      <c r="CH104" s="17">
        <v>0</v>
      </c>
      <c r="CI104" s="17">
        <v>0</v>
      </c>
      <c r="CJ104" s="17">
        <v>0</v>
      </c>
      <c r="CK104" s="17">
        <v>0</v>
      </c>
      <c r="CL104" s="17">
        <v>1</v>
      </c>
      <c r="CM104" s="17">
        <v>0</v>
      </c>
      <c r="CN104" s="17">
        <v>1</v>
      </c>
      <c r="CO104" s="17">
        <v>0</v>
      </c>
      <c r="CP104" s="17">
        <v>2</v>
      </c>
      <c r="CQ104" s="17">
        <v>1</v>
      </c>
      <c r="CR104" s="17">
        <v>1</v>
      </c>
      <c r="CS104" s="17">
        <v>0</v>
      </c>
      <c r="CT104" s="17">
        <v>0</v>
      </c>
      <c r="CU104" s="17">
        <v>0</v>
      </c>
      <c r="DA104" s="70"/>
      <c r="DB104" s="70"/>
      <c r="DC104" s="70"/>
      <c r="DD104" s="70"/>
      <c r="DE104" s="70"/>
      <c r="DF104" s="70"/>
      <c r="DG104" s="70"/>
      <c r="DH104" s="76" t="s">
        <v>89</v>
      </c>
      <c r="DI104" s="76" t="s">
        <v>89</v>
      </c>
      <c r="DJ104" s="76" t="s">
        <v>89</v>
      </c>
      <c r="DK104" s="76" t="s">
        <v>89</v>
      </c>
      <c r="DL104" s="76" t="s">
        <v>89</v>
      </c>
      <c r="DM104" s="76" t="s">
        <v>89</v>
      </c>
      <c r="DN104" s="76" t="s">
        <v>89</v>
      </c>
      <c r="DO104" s="76" t="s">
        <v>89</v>
      </c>
      <c r="DP104" s="76" t="s">
        <v>89</v>
      </c>
      <c r="DQ104" s="76" t="s">
        <v>89</v>
      </c>
      <c r="DR104" s="76" t="s">
        <v>89</v>
      </c>
      <c r="DS104" s="76" t="s">
        <v>89</v>
      </c>
      <c r="DT104" s="76" t="s">
        <v>89</v>
      </c>
      <c r="DU104" s="76" t="s">
        <v>89</v>
      </c>
      <c r="DV104" s="76" t="s">
        <v>89</v>
      </c>
      <c r="DW104" s="76" t="s">
        <v>89</v>
      </c>
    </row>
    <row r="105" ht="18" hidden="true" customHeight="true" spans="1:127">
      <c r="A105" s="2" t="s">
        <v>295</v>
      </c>
      <c r="D105" s="9">
        <v>0</v>
      </c>
      <c r="E105" s="10" t="s">
        <v>85</v>
      </c>
      <c r="F105" s="10">
        <v>0</v>
      </c>
      <c r="G105" s="5" t="s">
        <v>85</v>
      </c>
      <c r="H105" s="10" t="s">
        <v>86</v>
      </c>
      <c r="I105" s="10">
        <v>1</v>
      </c>
      <c r="J105" s="5" t="s">
        <v>86</v>
      </c>
      <c r="K105" s="10">
        <v>0</v>
      </c>
      <c r="L105" s="11">
        <v>0</v>
      </c>
      <c r="M105" s="10">
        <v>4</v>
      </c>
      <c r="N105" s="10">
        <v>0</v>
      </c>
      <c r="O105" s="10">
        <v>0</v>
      </c>
      <c r="P105" s="10">
        <v>1</v>
      </c>
      <c r="Q105" s="10">
        <v>1</v>
      </c>
      <c r="R105" s="10">
        <v>0</v>
      </c>
      <c r="V105" s="10">
        <v>0</v>
      </c>
      <c r="X105" s="12" t="s">
        <v>101</v>
      </c>
      <c r="Y105" s="13" t="s">
        <v>296</v>
      </c>
      <c r="AN105" s="11">
        <f>_xlfn.IFS(DH105&lt;=2,0,DH105&gt;=3,1)</f>
        <v>1</v>
      </c>
      <c r="AP105" s="14" t="s">
        <v>295</v>
      </c>
      <c r="AQ105" s="15">
        <v>3</v>
      </c>
      <c r="AR105" s="15" t="s">
        <v>85</v>
      </c>
      <c r="AS105" s="15">
        <f t="shared" si="27"/>
        <v>4</v>
      </c>
      <c r="AT105" s="15">
        <v>0</v>
      </c>
      <c r="AU105" s="15">
        <v>1</v>
      </c>
      <c r="AY105" s="17">
        <v>53</v>
      </c>
      <c r="AZ105" s="17">
        <v>1</v>
      </c>
      <c r="BA105" s="54">
        <v>43567.9027777778</v>
      </c>
      <c r="BB105" s="18">
        <v>0</v>
      </c>
      <c r="BC105" s="54">
        <v>43568</v>
      </c>
      <c r="BD105" s="55">
        <v>43567.9631944444</v>
      </c>
      <c r="BE105" s="59">
        <f>BF105</f>
        <v>0.144444444398687</v>
      </c>
      <c r="BF105" s="60">
        <f>BI105-BA105</f>
        <v>0.144444444398687</v>
      </c>
      <c r="BG105" s="59">
        <f>BH105</f>
        <v>0.0972222221971606</v>
      </c>
      <c r="BH105" s="60">
        <f>BC105-BA105</f>
        <v>0.0972222221971606</v>
      </c>
      <c r="BI105" s="54">
        <v>43568.0472222222</v>
      </c>
      <c r="CA105" s="23" t="s">
        <v>296</v>
      </c>
      <c r="CB105" s="18">
        <v>0</v>
      </c>
      <c r="CC105" s="18">
        <v>4</v>
      </c>
      <c r="CD105" s="18">
        <v>5</v>
      </c>
      <c r="CE105" s="18">
        <v>6</v>
      </c>
      <c r="CF105" s="17">
        <v>2</v>
      </c>
      <c r="CG105" s="17">
        <v>0</v>
      </c>
      <c r="CH105" s="17">
        <v>0</v>
      </c>
      <c r="CI105" s="17">
        <v>0</v>
      </c>
      <c r="CJ105" s="17">
        <v>0</v>
      </c>
      <c r="CK105" s="17">
        <v>0</v>
      </c>
      <c r="CL105" s="17">
        <v>1</v>
      </c>
      <c r="CM105" s="17">
        <v>0</v>
      </c>
      <c r="CN105" s="17">
        <v>1</v>
      </c>
      <c r="CO105" s="17">
        <v>0</v>
      </c>
      <c r="CP105" s="17">
        <v>1</v>
      </c>
      <c r="CQ105" s="17">
        <v>0</v>
      </c>
      <c r="CR105" s="17">
        <v>0</v>
      </c>
      <c r="CS105" s="17">
        <v>0</v>
      </c>
      <c r="CT105" s="17">
        <v>1</v>
      </c>
      <c r="CU105" s="17">
        <v>0</v>
      </c>
      <c r="DA105" s="68"/>
      <c r="DB105" s="68"/>
      <c r="DC105" s="68"/>
      <c r="DD105" s="68"/>
      <c r="DE105" s="68"/>
      <c r="DF105" s="68"/>
      <c r="DG105" s="68"/>
      <c r="DH105" s="78" t="s">
        <v>89</v>
      </c>
      <c r="DI105" s="78" t="s">
        <v>89</v>
      </c>
      <c r="DJ105" s="78" t="s">
        <v>89</v>
      </c>
      <c r="DK105" s="78" t="s">
        <v>89</v>
      </c>
      <c r="DL105" s="78" t="s">
        <v>89</v>
      </c>
      <c r="DM105" s="78" t="s">
        <v>89</v>
      </c>
      <c r="DN105" s="78" t="s">
        <v>89</v>
      </c>
      <c r="DO105" s="78" t="s">
        <v>89</v>
      </c>
      <c r="DP105" s="78" t="s">
        <v>89</v>
      </c>
      <c r="DQ105" s="78" t="s">
        <v>89</v>
      </c>
      <c r="DR105" s="78" t="s">
        <v>89</v>
      </c>
      <c r="DS105" s="78" t="s">
        <v>89</v>
      </c>
      <c r="DT105" s="78" t="s">
        <v>89</v>
      </c>
      <c r="DU105" s="78" t="s">
        <v>89</v>
      </c>
      <c r="DV105" s="78" t="s">
        <v>89</v>
      </c>
      <c r="DW105" s="78" t="s">
        <v>89</v>
      </c>
    </row>
    <row r="106" ht="18" customHeight="true" spans="1:127">
      <c r="A106" s="2" t="s">
        <v>297</v>
      </c>
      <c r="D106" s="9">
        <v>1</v>
      </c>
      <c r="E106" s="10" t="s">
        <v>91</v>
      </c>
      <c r="F106" s="10">
        <v>1</v>
      </c>
      <c r="G106" s="5" t="s">
        <v>91</v>
      </c>
      <c r="H106" s="10" t="s">
        <v>95</v>
      </c>
      <c r="I106" s="34">
        <v>0</v>
      </c>
      <c r="J106" s="5" t="s">
        <v>95</v>
      </c>
      <c r="K106" s="10">
        <v>0</v>
      </c>
      <c r="L106" s="11">
        <v>0</v>
      </c>
      <c r="M106" s="10">
        <v>8</v>
      </c>
      <c r="N106" s="10">
        <v>0</v>
      </c>
      <c r="O106" s="10">
        <v>0</v>
      </c>
      <c r="P106" s="10">
        <v>0</v>
      </c>
      <c r="Q106" s="10">
        <v>0</v>
      </c>
      <c r="R106" s="10">
        <v>0</v>
      </c>
      <c r="S106" s="10">
        <v>24</v>
      </c>
      <c r="T106" s="10">
        <f>S106-M106</f>
        <v>16</v>
      </c>
      <c r="U106" s="10">
        <v>1</v>
      </c>
      <c r="V106" s="10">
        <v>0</v>
      </c>
      <c r="W106" s="10">
        <v>1</v>
      </c>
      <c r="X106" s="12" t="s">
        <v>101</v>
      </c>
      <c r="Y106" s="13" t="s">
        <v>23</v>
      </c>
      <c r="AN106" s="11">
        <f>_xlfn.IFS(DH106&lt;=2,0,DH106&gt;=3,1)</f>
        <v>1</v>
      </c>
      <c r="AP106" s="14" t="s">
        <v>297</v>
      </c>
      <c r="AQ106" s="15">
        <v>2</v>
      </c>
      <c r="AR106" s="15" t="s">
        <v>91</v>
      </c>
      <c r="AS106" s="15">
        <f t="shared" si="27"/>
        <v>8</v>
      </c>
      <c r="AT106" s="15">
        <v>0</v>
      </c>
      <c r="AU106" s="15">
        <v>0</v>
      </c>
      <c r="AV106" s="15">
        <f>SUM(DH106:DW106)</f>
        <v>24</v>
      </c>
      <c r="AW106" s="15">
        <v>1</v>
      </c>
      <c r="AX106" s="15">
        <f>AV106-AS106</f>
        <v>16</v>
      </c>
      <c r="AY106" s="16">
        <v>67</v>
      </c>
      <c r="AZ106" s="16">
        <v>1</v>
      </c>
      <c r="BA106" s="54">
        <v>43467.2916666667</v>
      </c>
      <c r="BB106" s="18">
        <v>0</v>
      </c>
      <c r="BC106" s="54">
        <v>43479</v>
      </c>
      <c r="BD106" s="55">
        <v>43477.5645833333</v>
      </c>
      <c r="BE106" s="19">
        <f>BF106</f>
        <v>13.0881944443972</v>
      </c>
      <c r="BF106" s="60">
        <f>BI106-BA106</f>
        <v>13.0881944443972</v>
      </c>
      <c r="BG106" s="19">
        <f>BH106</f>
        <v>11.7083333332994</v>
      </c>
      <c r="BH106" s="60">
        <f>BC106-BA106</f>
        <v>11.7083333332994</v>
      </c>
      <c r="BI106" s="54">
        <v>43480.3798611111</v>
      </c>
      <c r="CA106" s="23" t="s">
        <v>23</v>
      </c>
      <c r="CB106" s="18">
        <v>0</v>
      </c>
      <c r="CC106" s="18">
        <v>4</v>
      </c>
      <c r="CD106" s="18">
        <v>5</v>
      </c>
      <c r="CE106" s="18">
        <v>6</v>
      </c>
      <c r="CF106" s="17">
        <v>2</v>
      </c>
      <c r="CG106" s="16">
        <v>0</v>
      </c>
      <c r="CH106" s="16">
        <v>1</v>
      </c>
      <c r="CI106" s="16">
        <v>0</v>
      </c>
      <c r="CJ106" s="16">
        <v>0</v>
      </c>
      <c r="CK106" s="16">
        <v>0</v>
      </c>
      <c r="CL106" s="16">
        <v>1</v>
      </c>
      <c r="CM106" s="16">
        <v>1</v>
      </c>
      <c r="CN106" s="16">
        <v>0</v>
      </c>
      <c r="CO106" s="16">
        <v>1</v>
      </c>
      <c r="CP106" s="16">
        <v>1</v>
      </c>
      <c r="CQ106" s="16">
        <v>1</v>
      </c>
      <c r="CR106" s="16">
        <v>0</v>
      </c>
      <c r="CS106" s="16">
        <v>1</v>
      </c>
      <c r="CT106" s="16">
        <v>1</v>
      </c>
      <c r="CU106" s="16">
        <v>0</v>
      </c>
      <c r="DA106" s="69"/>
      <c r="DB106" s="69"/>
      <c r="DC106" s="69"/>
      <c r="DD106" s="69"/>
      <c r="DE106" s="69"/>
      <c r="DF106" s="69"/>
      <c r="DG106" s="69"/>
      <c r="DH106" s="74">
        <v>5</v>
      </c>
      <c r="DI106" s="77">
        <v>0</v>
      </c>
      <c r="DJ106" s="77">
        <v>0</v>
      </c>
      <c r="DK106" s="77">
        <v>0</v>
      </c>
      <c r="DL106" s="77">
        <v>1</v>
      </c>
      <c r="DM106" s="77">
        <v>0</v>
      </c>
      <c r="DN106" s="77">
        <v>2</v>
      </c>
      <c r="DO106" s="77">
        <v>3</v>
      </c>
      <c r="DP106" s="77">
        <v>3</v>
      </c>
      <c r="DQ106" s="77">
        <v>4</v>
      </c>
      <c r="DR106" s="77">
        <v>4</v>
      </c>
      <c r="DS106" s="77">
        <v>0</v>
      </c>
      <c r="DT106" s="77">
        <v>0</v>
      </c>
      <c r="DU106" s="77">
        <v>0</v>
      </c>
      <c r="DV106" s="77">
        <v>2</v>
      </c>
      <c r="DW106" s="77">
        <v>0</v>
      </c>
    </row>
    <row r="107" ht="18" hidden="true" customHeight="true" spans="1:127">
      <c r="A107" s="2" t="s">
        <v>298</v>
      </c>
      <c r="B107" s="8" t="s">
        <v>299</v>
      </c>
      <c r="C107" s="8" t="s">
        <v>299</v>
      </c>
      <c r="G107" s="4"/>
      <c r="J107" s="4"/>
      <c r="K107" s="10">
        <v>0</v>
      </c>
      <c r="Y107" s="13" t="s">
        <v>300</v>
      </c>
      <c r="AP107" s="14" t="s">
        <v>298</v>
      </c>
      <c r="AQ107" s="15" t="s">
        <v>289</v>
      </c>
      <c r="AR107" s="15" t="s">
        <v>289</v>
      </c>
      <c r="AY107" s="17">
        <v>67</v>
      </c>
      <c r="AZ107" s="17">
        <v>1</v>
      </c>
      <c r="BA107" s="54"/>
      <c r="BC107" s="54">
        <v>43529</v>
      </c>
      <c r="BD107" s="55">
        <v>43527.0326388889</v>
      </c>
      <c r="BE107" s="59">
        <v>1.76666666666279</v>
      </c>
      <c r="BF107" s="61"/>
      <c r="BG107" s="59">
        <v>-1</v>
      </c>
      <c r="BH107" s="61"/>
      <c r="BI107" s="54">
        <v>43532.6138888889</v>
      </c>
      <c r="CA107" s="23" t="s">
        <v>300</v>
      </c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DA107" s="68"/>
      <c r="DB107" s="68"/>
      <c r="DC107" s="68"/>
      <c r="DD107" s="68"/>
      <c r="DE107" s="68"/>
      <c r="DF107" s="68"/>
      <c r="DG107" s="68"/>
      <c r="DH107" s="78"/>
      <c r="DI107" s="78"/>
      <c r="DJ107" s="78"/>
      <c r="DK107" s="78"/>
      <c r="DL107" s="78"/>
      <c r="DM107" s="78"/>
      <c r="DN107" s="78"/>
      <c r="DO107" s="78"/>
      <c r="DP107" s="78"/>
      <c r="DQ107" s="78"/>
      <c r="DR107" s="78"/>
      <c r="DS107" s="78"/>
      <c r="DT107" s="78"/>
      <c r="DU107" s="78"/>
      <c r="DV107" s="78"/>
      <c r="DW107" s="78"/>
    </row>
    <row r="108" ht="18" hidden="true" customHeight="true" spans="1:127">
      <c r="A108" s="2" t="s">
        <v>301</v>
      </c>
      <c r="D108" s="9">
        <v>1</v>
      </c>
      <c r="E108" s="10" t="s">
        <v>85</v>
      </c>
      <c r="F108" s="10">
        <v>0</v>
      </c>
      <c r="G108" s="5" t="s">
        <v>85</v>
      </c>
      <c r="H108" s="10" t="s">
        <v>95</v>
      </c>
      <c r="I108" s="34">
        <v>0</v>
      </c>
      <c r="J108" s="5" t="s">
        <v>95</v>
      </c>
      <c r="K108" s="10">
        <v>0</v>
      </c>
      <c r="L108" s="11">
        <v>0</v>
      </c>
      <c r="M108" s="10">
        <v>0</v>
      </c>
      <c r="N108" s="10">
        <v>0</v>
      </c>
      <c r="O108" s="10">
        <v>0</v>
      </c>
      <c r="P108" s="10">
        <v>1</v>
      </c>
      <c r="Q108" s="10">
        <v>1</v>
      </c>
      <c r="R108" s="10">
        <v>1</v>
      </c>
      <c r="V108" s="10">
        <v>0</v>
      </c>
      <c r="X108" s="12" t="s">
        <v>87</v>
      </c>
      <c r="Y108" s="13" t="s">
        <v>275</v>
      </c>
      <c r="AN108" s="11">
        <f>_xlfn.IFS(DH108&lt;=2,0,DH108&gt;=3,1)</f>
        <v>1</v>
      </c>
      <c r="AP108" s="14" t="s">
        <v>301</v>
      </c>
      <c r="AQ108" s="15">
        <v>2</v>
      </c>
      <c r="AR108" s="15" t="s">
        <v>85</v>
      </c>
      <c r="AS108" s="15">
        <f>SUM(CG108:CU108)</f>
        <v>0</v>
      </c>
      <c r="AT108" s="15">
        <v>0</v>
      </c>
      <c r="AU108" s="15">
        <v>1</v>
      </c>
      <c r="AY108" s="45">
        <v>63</v>
      </c>
      <c r="AZ108" s="46">
        <v>1</v>
      </c>
      <c r="BA108" s="54">
        <v>43147.4583333333</v>
      </c>
      <c r="BB108" s="18">
        <v>0</v>
      </c>
      <c r="BC108" s="54">
        <v>43147</v>
      </c>
      <c r="BD108" s="55">
        <v>43147.5138888889</v>
      </c>
      <c r="BE108" s="59">
        <f>BF108</f>
        <v>7.23472222230339</v>
      </c>
      <c r="BF108" s="60">
        <f>BI108-BA108</f>
        <v>7.23472222230339</v>
      </c>
      <c r="BG108" s="59">
        <f>BH108</f>
        <v>-0.458333333299379</v>
      </c>
      <c r="BH108" s="60">
        <f>BC108-BA108</f>
        <v>-0.458333333299379</v>
      </c>
      <c r="BI108" s="54">
        <v>43154.6930555556</v>
      </c>
      <c r="BY108" s="18">
        <v>2</v>
      </c>
      <c r="CA108" s="23" t="s">
        <v>275</v>
      </c>
      <c r="CB108" s="18">
        <v>0</v>
      </c>
      <c r="CC108" s="18">
        <v>4</v>
      </c>
      <c r="CD108" s="18">
        <v>5</v>
      </c>
      <c r="CE108" s="18">
        <v>6</v>
      </c>
      <c r="CF108" s="17">
        <v>1</v>
      </c>
      <c r="CG108" s="17">
        <v>0</v>
      </c>
      <c r="CH108" s="17">
        <v>0</v>
      </c>
      <c r="CI108" s="17">
        <v>0</v>
      </c>
      <c r="CJ108" s="17">
        <v>0</v>
      </c>
      <c r="CK108" s="17">
        <v>0</v>
      </c>
      <c r="CL108" s="17">
        <v>0</v>
      </c>
      <c r="CM108" s="17">
        <v>0</v>
      </c>
      <c r="CN108" s="17">
        <v>0</v>
      </c>
      <c r="CO108" s="17">
        <v>0</v>
      </c>
      <c r="CP108" s="17">
        <v>0</v>
      </c>
      <c r="CQ108" s="17">
        <v>0</v>
      </c>
      <c r="CR108" s="17">
        <v>0</v>
      </c>
      <c r="CS108" s="17">
        <v>0</v>
      </c>
      <c r="CT108" s="17">
        <v>0</v>
      </c>
      <c r="CU108" s="17">
        <v>0</v>
      </c>
      <c r="DA108" s="67"/>
      <c r="DB108" s="67"/>
      <c r="DC108" s="67"/>
      <c r="DD108" s="67"/>
      <c r="DE108" s="67"/>
      <c r="DF108" s="67"/>
      <c r="DG108" s="67"/>
      <c r="DH108" s="72" t="s">
        <v>89</v>
      </c>
      <c r="DI108" s="72" t="s">
        <v>89</v>
      </c>
      <c r="DJ108" s="72" t="s">
        <v>89</v>
      </c>
      <c r="DK108" s="72" t="s">
        <v>89</v>
      </c>
      <c r="DL108" s="72" t="s">
        <v>89</v>
      </c>
      <c r="DM108" s="72" t="s">
        <v>89</v>
      </c>
      <c r="DN108" s="72" t="s">
        <v>89</v>
      </c>
      <c r="DO108" s="72" t="s">
        <v>89</v>
      </c>
      <c r="DP108" s="72" t="s">
        <v>89</v>
      </c>
      <c r="DQ108" s="72" t="s">
        <v>89</v>
      </c>
      <c r="DR108" s="72" t="s">
        <v>89</v>
      </c>
      <c r="DS108" s="72" t="s">
        <v>89</v>
      </c>
      <c r="DT108" s="72" t="s">
        <v>89</v>
      </c>
      <c r="DU108" s="72" t="s">
        <v>89</v>
      </c>
      <c r="DV108" s="72" t="s">
        <v>89</v>
      </c>
      <c r="DW108" s="72" t="s">
        <v>89</v>
      </c>
    </row>
    <row r="109" ht="18" customHeight="true" spans="1:127">
      <c r="A109" s="2" t="s">
        <v>302</v>
      </c>
      <c r="D109" s="9">
        <v>0</v>
      </c>
      <c r="E109" s="10" t="s">
        <v>85</v>
      </c>
      <c r="F109" s="10">
        <v>0</v>
      </c>
      <c r="G109" s="5" t="s">
        <v>85</v>
      </c>
      <c r="H109" s="10" t="s">
        <v>86</v>
      </c>
      <c r="I109" s="10">
        <v>1</v>
      </c>
      <c r="J109" s="5" t="s">
        <v>86</v>
      </c>
      <c r="K109" s="10">
        <v>0</v>
      </c>
      <c r="L109" s="11">
        <v>0</v>
      </c>
      <c r="M109" s="10">
        <v>5</v>
      </c>
      <c r="N109" s="10">
        <v>0</v>
      </c>
      <c r="O109" s="10">
        <v>0</v>
      </c>
      <c r="P109" s="10">
        <v>1</v>
      </c>
      <c r="Q109" s="10">
        <v>0</v>
      </c>
      <c r="R109" s="10">
        <v>0</v>
      </c>
      <c r="S109" s="10">
        <v>11</v>
      </c>
      <c r="T109" s="10">
        <f>S109-M109</f>
        <v>6</v>
      </c>
      <c r="U109" s="10">
        <v>1</v>
      </c>
      <c r="V109" s="10">
        <v>1</v>
      </c>
      <c r="W109" s="10">
        <v>1</v>
      </c>
      <c r="X109" s="12" t="s">
        <v>87</v>
      </c>
      <c r="Y109" s="13" t="s">
        <v>303</v>
      </c>
      <c r="AN109" s="11">
        <f>_xlfn.IFS(DH109&lt;=2,0,DH109&gt;=3,1)</f>
        <v>1</v>
      </c>
      <c r="AP109" s="14" t="s">
        <v>302</v>
      </c>
      <c r="AQ109" s="15">
        <v>3</v>
      </c>
      <c r="AR109" s="15" t="s">
        <v>85</v>
      </c>
      <c r="AS109" s="15">
        <f>SUM(CG109:CU109)</f>
        <v>5</v>
      </c>
      <c r="AT109" s="15">
        <v>0</v>
      </c>
      <c r="AU109" s="15">
        <v>1</v>
      </c>
      <c r="AV109" s="15">
        <f>SUM(DH109:DW109)</f>
        <v>11</v>
      </c>
      <c r="AW109" s="15">
        <v>1</v>
      </c>
      <c r="AX109" s="15">
        <f>AV109-AS109</f>
        <v>6</v>
      </c>
      <c r="AY109" s="16">
        <v>85</v>
      </c>
      <c r="AZ109" s="16">
        <v>0</v>
      </c>
      <c r="BA109" s="54">
        <v>43465.625</v>
      </c>
      <c r="BB109" s="18">
        <v>0</v>
      </c>
      <c r="BC109" s="54">
        <v>43466</v>
      </c>
      <c r="BD109" s="55">
        <v>43466.0034722222</v>
      </c>
      <c r="BE109" s="19">
        <f>BF109</f>
        <v>2.02291666669771</v>
      </c>
      <c r="BF109" s="60">
        <f>BI109-BA109</f>
        <v>2.02291666669771</v>
      </c>
      <c r="BG109" s="19">
        <f>BH109</f>
        <v>0.375</v>
      </c>
      <c r="BH109" s="60">
        <f>BC109-BA109</f>
        <v>0.375</v>
      </c>
      <c r="BI109" s="54">
        <v>43467.6479166667</v>
      </c>
      <c r="CA109" s="23" t="s">
        <v>303</v>
      </c>
      <c r="CB109" s="18">
        <v>0</v>
      </c>
      <c r="CC109" s="18">
        <v>4</v>
      </c>
      <c r="CD109" s="18">
        <v>5</v>
      </c>
      <c r="CE109" s="18">
        <v>6</v>
      </c>
      <c r="CF109" s="17">
        <v>3</v>
      </c>
      <c r="CG109" s="16">
        <v>0</v>
      </c>
      <c r="CH109" s="16">
        <v>1</v>
      </c>
      <c r="CI109" s="16">
        <v>0</v>
      </c>
      <c r="CJ109" s="16">
        <v>0</v>
      </c>
      <c r="CK109" s="16">
        <v>0</v>
      </c>
      <c r="CL109" s="16">
        <v>1</v>
      </c>
      <c r="CM109" s="16">
        <v>0</v>
      </c>
      <c r="CN109" s="16">
        <v>2</v>
      </c>
      <c r="CO109" s="16">
        <v>0</v>
      </c>
      <c r="CP109" s="16">
        <v>1</v>
      </c>
      <c r="CQ109" s="16">
        <v>0</v>
      </c>
      <c r="CR109" s="16">
        <v>0</v>
      </c>
      <c r="CS109" s="16">
        <v>0</v>
      </c>
      <c r="CT109" s="16">
        <v>0</v>
      </c>
      <c r="CU109" s="16">
        <v>0</v>
      </c>
      <c r="DA109" s="69"/>
      <c r="DB109" s="69"/>
      <c r="DC109" s="69"/>
      <c r="DD109" s="69"/>
      <c r="DE109" s="69"/>
      <c r="DF109" s="69"/>
      <c r="DG109" s="69"/>
      <c r="DH109" s="74">
        <v>4</v>
      </c>
      <c r="DI109" s="77">
        <v>0</v>
      </c>
      <c r="DJ109" s="77">
        <v>0</v>
      </c>
      <c r="DK109" s="77">
        <v>0</v>
      </c>
      <c r="DL109" s="77">
        <v>0</v>
      </c>
      <c r="DM109" s="77">
        <v>0</v>
      </c>
      <c r="DN109" s="77">
        <v>0</v>
      </c>
      <c r="DO109" s="77">
        <v>0</v>
      </c>
      <c r="DP109" s="77">
        <v>3</v>
      </c>
      <c r="DQ109" s="77">
        <v>1</v>
      </c>
      <c r="DR109" s="77">
        <v>3</v>
      </c>
      <c r="DS109" s="77">
        <v>0</v>
      </c>
      <c r="DT109" s="77">
        <v>0</v>
      </c>
      <c r="DU109" s="77">
        <v>0</v>
      </c>
      <c r="DV109" s="77">
        <v>0</v>
      </c>
      <c r="DW109" s="77">
        <v>0</v>
      </c>
    </row>
    <row r="110" ht="18" customHeight="true" spans="1:127">
      <c r="A110" s="2" t="s">
        <v>304</v>
      </c>
      <c r="D110" s="9">
        <v>0</v>
      </c>
      <c r="E110" s="10" t="s">
        <v>85</v>
      </c>
      <c r="F110" s="10">
        <v>0</v>
      </c>
      <c r="G110" s="5" t="s">
        <v>85</v>
      </c>
      <c r="H110" s="10" t="s">
        <v>95</v>
      </c>
      <c r="I110" s="34">
        <v>0</v>
      </c>
      <c r="J110" s="5" t="s">
        <v>95</v>
      </c>
      <c r="K110" s="10">
        <v>0</v>
      </c>
      <c r="L110" s="11">
        <v>0</v>
      </c>
      <c r="M110" s="10">
        <v>10</v>
      </c>
      <c r="N110" s="10">
        <v>0</v>
      </c>
      <c r="O110" s="10">
        <v>1</v>
      </c>
      <c r="P110" s="10">
        <v>0</v>
      </c>
      <c r="Q110" s="10">
        <v>0</v>
      </c>
      <c r="R110" s="10">
        <v>0</v>
      </c>
      <c r="S110" s="10">
        <v>6</v>
      </c>
      <c r="T110" s="10">
        <f>S110-M110</f>
        <v>-4</v>
      </c>
      <c r="U110" s="10">
        <v>0</v>
      </c>
      <c r="V110" s="10">
        <v>1</v>
      </c>
      <c r="W110" s="10">
        <v>0</v>
      </c>
      <c r="X110" s="12" t="s">
        <v>101</v>
      </c>
      <c r="Y110" s="13" t="s">
        <v>102</v>
      </c>
      <c r="AN110" s="11">
        <f>_xlfn.IFS(DH110&lt;=2,0,DH110&gt;=3,1)</f>
        <v>0</v>
      </c>
      <c r="AP110" s="14" t="s">
        <v>304</v>
      </c>
      <c r="AQ110" s="15">
        <v>2</v>
      </c>
      <c r="AR110" s="15" t="s">
        <v>85</v>
      </c>
      <c r="AS110" s="15">
        <f>SUM(CG110:CU110)</f>
        <v>10</v>
      </c>
      <c r="AT110" s="15">
        <v>0</v>
      </c>
      <c r="AU110" s="15">
        <v>0</v>
      </c>
      <c r="AV110" s="15">
        <f>SUM(DH110:DW110)</f>
        <v>6</v>
      </c>
      <c r="AW110" s="15">
        <v>0</v>
      </c>
      <c r="AX110" s="15">
        <f>AV110-AS110</f>
        <v>-4</v>
      </c>
      <c r="AY110" s="16">
        <v>71</v>
      </c>
      <c r="AZ110" s="16">
        <v>1</v>
      </c>
      <c r="BA110" s="54">
        <v>43491.2916666667</v>
      </c>
      <c r="BB110" s="18">
        <v>1</v>
      </c>
      <c r="BC110" s="54" t="s">
        <v>305</v>
      </c>
      <c r="BD110" s="55">
        <v>43491.5868055556</v>
      </c>
      <c r="BE110" s="19">
        <f>BF110</f>
        <v>0.396527777702431</v>
      </c>
      <c r="BF110" s="60">
        <f>BI110-BA110</f>
        <v>0.396527777702431</v>
      </c>
      <c r="BG110" s="19">
        <f>BH110</f>
        <v>-0.291666666700621</v>
      </c>
      <c r="BH110" s="60">
        <f>BC110-BA110</f>
        <v>-0.291666666700621</v>
      </c>
      <c r="BI110" s="54">
        <v>43491.6881944444</v>
      </c>
      <c r="CA110" s="23" t="s">
        <v>102</v>
      </c>
      <c r="CB110" s="18">
        <v>0</v>
      </c>
      <c r="CC110" s="18">
        <v>3</v>
      </c>
      <c r="CD110" s="18">
        <v>4</v>
      </c>
      <c r="CE110" s="18" t="s">
        <v>219</v>
      </c>
      <c r="CF110" s="17">
        <v>3</v>
      </c>
      <c r="CG110" s="16">
        <v>1</v>
      </c>
      <c r="CH110" s="16">
        <v>1</v>
      </c>
      <c r="CI110" s="16">
        <v>1</v>
      </c>
      <c r="CJ110" s="16">
        <v>0</v>
      </c>
      <c r="CK110" s="16">
        <v>0</v>
      </c>
      <c r="CL110" s="16">
        <v>0</v>
      </c>
      <c r="CM110" s="16">
        <v>3</v>
      </c>
      <c r="CN110" s="16">
        <v>1</v>
      </c>
      <c r="CO110" s="16">
        <v>2</v>
      </c>
      <c r="CP110" s="16">
        <v>1</v>
      </c>
      <c r="CQ110" s="16">
        <v>0</v>
      </c>
      <c r="CR110" s="16">
        <v>0</v>
      </c>
      <c r="CS110" s="16">
        <v>0</v>
      </c>
      <c r="CT110" s="16">
        <v>0</v>
      </c>
      <c r="CU110" s="16">
        <v>0</v>
      </c>
      <c r="DA110" s="68"/>
      <c r="DB110" s="68"/>
      <c r="DC110" s="68"/>
      <c r="DD110" s="68"/>
      <c r="DE110" s="68"/>
      <c r="DF110" s="68"/>
      <c r="DG110" s="68"/>
      <c r="DH110" s="73">
        <v>2</v>
      </c>
      <c r="DI110" s="78">
        <v>0</v>
      </c>
      <c r="DJ110" s="78">
        <v>1</v>
      </c>
      <c r="DK110" s="78">
        <v>1</v>
      </c>
      <c r="DL110" s="78">
        <v>0</v>
      </c>
      <c r="DM110" s="78">
        <v>0</v>
      </c>
      <c r="DN110" s="78">
        <v>0</v>
      </c>
      <c r="DO110" s="78">
        <v>1</v>
      </c>
      <c r="DP110" s="78">
        <v>0</v>
      </c>
      <c r="DQ110" s="78">
        <v>1</v>
      </c>
      <c r="DR110" s="78">
        <v>0</v>
      </c>
      <c r="DS110" s="78">
        <v>0</v>
      </c>
      <c r="DT110" s="78">
        <v>0</v>
      </c>
      <c r="DU110" s="78">
        <v>0</v>
      </c>
      <c r="DV110" s="78">
        <v>0</v>
      </c>
      <c r="DW110" s="78">
        <v>0</v>
      </c>
    </row>
    <row r="111" ht="18" hidden="true" customHeight="true" spans="1:127">
      <c r="A111" s="2" t="s">
        <v>306</v>
      </c>
      <c r="B111" s="8" t="s">
        <v>116</v>
      </c>
      <c r="C111" s="8" t="s">
        <v>116</v>
      </c>
      <c r="G111" s="4"/>
      <c r="J111" s="4"/>
      <c r="K111" s="10">
        <v>0</v>
      </c>
      <c r="L111" s="11">
        <v>0</v>
      </c>
      <c r="M111" s="10">
        <v>5</v>
      </c>
      <c r="N111" s="10">
        <v>0</v>
      </c>
      <c r="O111" s="10">
        <v>0</v>
      </c>
      <c r="P111" s="10">
        <v>1</v>
      </c>
      <c r="Q111" s="10">
        <v>0</v>
      </c>
      <c r="R111" s="10">
        <v>0</v>
      </c>
      <c r="S111" s="10">
        <v>4</v>
      </c>
      <c r="T111" s="10">
        <f>S111-M111</f>
        <v>-1</v>
      </c>
      <c r="U111" s="10">
        <v>0</v>
      </c>
      <c r="V111" s="10">
        <v>0</v>
      </c>
      <c r="W111" s="10">
        <v>0</v>
      </c>
      <c r="Y111" s="13" t="s">
        <v>277</v>
      </c>
      <c r="AP111" s="14" t="s">
        <v>306</v>
      </c>
      <c r="AQ111" s="15">
        <v>0</v>
      </c>
      <c r="AR111" s="15">
        <v>0</v>
      </c>
      <c r="AS111" s="15">
        <f>SUM(CG111:CU111)</f>
        <v>5</v>
      </c>
      <c r="AT111" s="15">
        <v>0</v>
      </c>
      <c r="AU111" s="15">
        <v>1</v>
      </c>
      <c r="AV111" s="15">
        <f>SUM(DH111:DW111)</f>
        <v>4</v>
      </c>
      <c r="AW111" s="15">
        <v>0</v>
      </c>
      <c r="AX111" s="15">
        <f>AV111-AS111</f>
        <v>-1</v>
      </c>
      <c r="AY111" s="45">
        <v>60</v>
      </c>
      <c r="AZ111" s="46">
        <v>1</v>
      </c>
      <c r="BA111" s="54">
        <v>43106</v>
      </c>
      <c r="BB111" s="18">
        <v>0</v>
      </c>
      <c r="BC111" s="54">
        <v>43110</v>
      </c>
      <c r="BD111" s="55">
        <v>43109.4611111111</v>
      </c>
      <c r="BE111" s="59">
        <v>0.570138888891961</v>
      </c>
      <c r="BF111" s="61"/>
      <c r="BG111" s="59">
        <v>0.625</v>
      </c>
      <c r="BH111" s="61"/>
      <c r="BI111" s="54">
        <v>43112.8652777778</v>
      </c>
      <c r="BY111" s="18">
        <v>1</v>
      </c>
      <c r="CA111" s="23" t="s">
        <v>277</v>
      </c>
      <c r="CB111" s="18">
        <v>0</v>
      </c>
      <c r="CC111" s="18">
        <v>4</v>
      </c>
      <c r="CD111" s="18">
        <v>5</v>
      </c>
      <c r="CE111" s="18">
        <v>6</v>
      </c>
      <c r="CF111" s="17">
        <v>2</v>
      </c>
      <c r="CG111" s="17">
        <v>0</v>
      </c>
      <c r="CH111" s="17">
        <v>0</v>
      </c>
      <c r="CI111" s="17">
        <v>0</v>
      </c>
      <c r="CJ111" s="17">
        <v>0</v>
      </c>
      <c r="CK111" s="17">
        <v>0</v>
      </c>
      <c r="CL111" s="17">
        <v>2</v>
      </c>
      <c r="CM111" s="17">
        <v>1</v>
      </c>
      <c r="CN111" s="17">
        <v>0</v>
      </c>
      <c r="CO111" s="17">
        <v>1</v>
      </c>
      <c r="CP111" s="17">
        <v>0</v>
      </c>
      <c r="CQ111" s="17">
        <v>0</v>
      </c>
      <c r="CR111" s="17">
        <v>1</v>
      </c>
      <c r="CS111" s="17">
        <v>0</v>
      </c>
      <c r="CT111" s="17">
        <v>0</v>
      </c>
      <c r="CU111" s="17">
        <v>0</v>
      </c>
      <c r="DA111" s="67"/>
      <c r="DB111" s="67"/>
      <c r="DC111" s="67"/>
      <c r="DD111" s="67"/>
      <c r="DE111" s="67"/>
      <c r="DF111" s="67"/>
      <c r="DG111" s="67"/>
      <c r="DH111" s="72">
        <v>2</v>
      </c>
      <c r="DI111" s="72">
        <v>0</v>
      </c>
      <c r="DJ111" s="72">
        <v>0</v>
      </c>
      <c r="DK111" s="72">
        <v>0</v>
      </c>
      <c r="DL111" s="72">
        <v>0</v>
      </c>
      <c r="DM111" s="72">
        <v>0</v>
      </c>
      <c r="DN111" s="72">
        <v>0</v>
      </c>
      <c r="DO111" s="72">
        <v>1</v>
      </c>
      <c r="DP111" s="72">
        <v>0</v>
      </c>
      <c r="DQ111" s="72">
        <v>1</v>
      </c>
      <c r="DR111" s="72">
        <v>0</v>
      </c>
      <c r="DS111" s="72">
        <v>0</v>
      </c>
      <c r="DT111" s="72">
        <v>0</v>
      </c>
      <c r="DU111" s="72">
        <v>0</v>
      </c>
      <c r="DV111" s="72">
        <v>0</v>
      </c>
      <c r="DW111" s="72">
        <v>0</v>
      </c>
    </row>
    <row r="112" ht="18" hidden="true" customHeight="true" spans="1:127">
      <c r="A112" s="2" t="s">
        <v>307</v>
      </c>
      <c r="D112" s="9">
        <v>0</v>
      </c>
      <c r="E112" s="10" t="s">
        <v>85</v>
      </c>
      <c r="F112" s="10">
        <v>0</v>
      </c>
      <c r="G112" s="5" t="s">
        <v>85</v>
      </c>
      <c r="H112" s="10" t="s">
        <v>95</v>
      </c>
      <c r="I112" s="34">
        <v>0</v>
      </c>
      <c r="J112" s="5" t="s">
        <v>95</v>
      </c>
      <c r="K112" s="10">
        <v>0</v>
      </c>
      <c r="L112" s="11">
        <v>0</v>
      </c>
      <c r="M112" s="10">
        <v>5</v>
      </c>
      <c r="N112" s="10">
        <v>0</v>
      </c>
      <c r="O112" s="10">
        <v>0</v>
      </c>
      <c r="P112" s="10">
        <v>1</v>
      </c>
      <c r="Q112" s="10">
        <v>0</v>
      </c>
      <c r="R112" s="10">
        <v>0</v>
      </c>
      <c r="V112" s="10">
        <v>0</v>
      </c>
      <c r="X112" s="12" t="s">
        <v>101</v>
      </c>
      <c r="Y112" s="13" t="s">
        <v>102</v>
      </c>
      <c r="AN112" s="11">
        <f>_xlfn.IFS(DH112&lt;=2,0,DH112&gt;=3,1)</f>
        <v>1</v>
      </c>
      <c r="AP112" s="14" t="s">
        <v>307</v>
      </c>
      <c r="AQ112" s="15">
        <v>2</v>
      </c>
      <c r="AR112" s="15" t="s">
        <v>85</v>
      </c>
      <c r="AS112" s="15">
        <f>SUM(CG112:CU112)</f>
        <v>5</v>
      </c>
      <c r="AT112" s="15">
        <v>0</v>
      </c>
      <c r="AU112" s="15">
        <v>1</v>
      </c>
      <c r="AY112" s="49">
        <v>58</v>
      </c>
      <c r="AZ112" s="50">
        <v>1</v>
      </c>
      <c r="BA112" s="54">
        <v>43076.2083333333</v>
      </c>
      <c r="BB112" s="18">
        <v>2</v>
      </c>
      <c r="BC112" s="56">
        <v>43076</v>
      </c>
      <c r="BD112" s="55">
        <v>43076.2715277778</v>
      </c>
      <c r="BE112" s="59">
        <f>BF112</f>
        <v>0.19999999999709</v>
      </c>
      <c r="BF112" s="60">
        <f>BI112-BA112</f>
        <v>0.19999999999709</v>
      </c>
      <c r="BG112" s="59">
        <f>BH112</f>
        <v>-0.208333333299379</v>
      </c>
      <c r="BH112" s="60">
        <f>BC112-BA112</f>
        <v>-0.208333333299379</v>
      </c>
      <c r="BI112" s="54">
        <v>43076.4083333333</v>
      </c>
      <c r="BY112" s="18">
        <v>2</v>
      </c>
      <c r="CA112" s="23" t="s">
        <v>102</v>
      </c>
      <c r="CB112" s="18">
        <v>0</v>
      </c>
      <c r="CC112" s="18">
        <v>4</v>
      </c>
      <c r="CD112" s="18">
        <v>5</v>
      </c>
      <c r="CE112" s="18">
        <v>6</v>
      </c>
      <c r="CF112" s="17">
        <v>2</v>
      </c>
      <c r="CG112" s="17">
        <v>0</v>
      </c>
      <c r="CH112" s="17">
        <v>0</v>
      </c>
      <c r="CI112" s="17">
        <v>0</v>
      </c>
      <c r="CJ112" s="17">
        <v>0</v>
      </c>
      <c r="CK112" s="17">
        <v>1</v>
      </c>
      <c r="CL112" s="17">
        <v>1</v>
      </c>
      <c r="CM112" s="17">
        <v>0</v>
      </c>
      <c r="CN112" s="17">
        <v>1</v>
      </c>
      <c r="CO112" s="17">
        <v>0</v>
      </c>
      <c r="CP112" s="17">
        <v>1</v>
      </c>
      <c r="CQ112" s="17">
        <v>0</v>
      </c>
      <c r="CR112" s="17">
        <v>1</v>
      </c>
      <c r="CS112" s="17">
        <v>0</v>
      </c>
      <c r="CT112" s="17">
        <v>0</v>
      </c>
      <c r="CU112" s="17">
        <v>0</v>
      </c>
      <c r="DA112" s="70"/>
      <c r="DB112" s="70"/>
      <c r="DC112" s="70"/>
      <c r="DD112" s="70"/>
      <c r="DE112" s="70"/>
      <c r="DF112" s="70"/>
      <c r="DG112" s="70"/>
      <c r="DH112" s="76" t="s">
        <v>89</v>
      </c>
      <c r="DI112" s="76" t="s">
        <v>89</v>
      </c>
      <c r="DJ112" s="76" t="s">
        <v>89</v>
      </c>
      <c r="DK112" s="76" t="s">
        <v>89</v>
      </c>
      <c r="DL112" s="76" t="s">
        <v>89</v>
      </c>
      <c r="DM112" s="76" t="s">
        <v>89</v>
      </c>
      <c r="DN112" s="76" t="s">
        <v>89</v>
      </c>
      <c r="DO112" s="76" t="s">
        <v>89</v>
      </c>
      <c r="DP112" s="76" t="s">
        <v>89</v>
      </c>
      <c r="DQ112" s="76" t="s">
        <v>89</v>
      </c>
      <c r="DR112" s="76" t="s">
        <v>89</v>
      </c>
      <c r="DS112" s="76" t="s">
        <v>89</v>
      </c>
      <c r="DT112" s="76" t="s">
        <v>89</v>
      </c>
      <c r="DU112" s="76" t="s">
        <v>89</v>
      </c>
      <c r="DV112" s="76" t="s">
        <v>89</v>
      </c>
      <c r="DW112" s="76" t="s">
        <v>89</v>
      </c>
    </row>
    <row r="113" ht="18" hidden="true" customHeight="true" spans="1:127">
      <c r="A113" s="2" t="s">
        <v>308</v>
      </c>
      <c r="D113" s="9">
        <v>1</v>
      </c>
      <c r="E113" s="10" t="s">
        <v>85</v>
      </c>
      <c r="F113" s="10">
        <v>0</v>
      </c>
      <c r="G113" s="5" t="s">
        <v>85</v>
      </c>
      <c r="H113" s="10" t="s">
        <v>95</v>
      </c>
      <c r="I113" s="34">
        <v>0</v>
      </c>
      <c r="J113" s="5" t="s">
        <v>95</v>
      </c>
      <c r="K113" s="10">
        <v>0</v>
      </c>
      <c r="L113" s="11">
        <v>0</v>
      </c>
      <c r="X113" s="12" t="s">
        <v>87</v>
      </c>
      <c r="Y113" s="13" t="s">
        <v>279</v>
      </c>
      <c r="AP113" s="14" t="s">
        <v>308</v>
      </c>
      <c r="AQ113" s="15">
        <v>2</v>
      </c>
      <c r="AR113" s="15" t="s">
        <v>85</v>
      </c>
      <c r="AY113" s="45">
        <v>38</v>
      </c>
      <c r="AZ113" s="46">
        <v>0</v>
      </c>
      <c r="BA113" s="54">
        <v>42963</v>
      </c>
      <c r="BB113" s="18">
        <v>0</v>
      </c>
      <c r="BC113" s="54">
        <v>43055</v>
      </c>
      <c r="BD113" s="55">
        <v>43055.7902777778</v>
      </c>
      <c r="BE113" s="59">
        <v>7.90902777777956</v>
      </c>
      <c r="BF113" s="61"/>
      <c r="BG113" s="59">
        <v>2</v>
      </c>
      <c r="BH113" s="61"/>
      <c r="BI113" s="54">
        <v>43059.825</v>
      </c>
      <c r="BY113" s="18">
        <v>2</v>
      </c>
      <c r="CA113" s="23" t="s">
        <v>279</v>
      </c>
      <c r="CB113" s="18">
        <v>0</v>
      </c>
      <c r="CC113" s="18">
        <v>4</v>
      </c>
      <c r="CD113" s="18">
        <v>5</v>
      </c>
      <c r="CE113" s="18">
        <v>6</v>
      </c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DA113" s="70"/>
      <c r="DB113" s="70"/>
      <c r="DC113" s="70"/>
      <c r="DD113" s="70"/>
      <c r="DE113" s="70"/>
      <c r="DF113" s="70"/>
      <c r="DG113" s="70"/>
      <c r="DH113" s="76"/>
      <c r="DI113" s="76"/>
      <c r="DJ113" s="76"/>
      <c r="DK113" s="76"/>
      <c r="DL113" s="76"/>
      <c r="DM113" s="76"/>
      <c r="DN113" s="76"/>
      <c r="DO113" s="76"/>
      <c r="DP113" s="76"/>
      <c r="DQ113" s="76"/>
      <c r="DR113" s="76"/>
      <c r="DS113" s="76"/>
      <c r="DT113" s="76"/>
      <c r="DU113" s="76"/>
      <c r="DV113" s="76"/>
      <c r="DW113" s="76"/>
    </row>
    <row r="114" ht="18" customHeight="true" spans="1:127">
      <c r="A114" s="2" t="s">
        <v>309</v>
      </c>
      <c r="D114" s="9">
        <v>0</v>
      </c>
      <c r="E114" s="10" t="s">
        <v>85</v>
      </c>
      <c r="F114" s="10">
        <v>0</v>
      </c>
      <c r="G114" s="5" t="s">
        <v>85</v>
      </c>
      <c r="H114" s="32" t="s">
        <v>95</v>
      </c>
      <c r="I114" s="34">
        <v>0</v>
      </c>
      <c r="J114" s="5" t="s">
        <v>95</v>
      </c>
      <c r="K114" s="10">
        <v>0</v>
      </c>
      <c r="L114" s="11">
        <v>0</v>
      </c>
      <c r="M114" s="10">
        <v>0</v>
      </c>
      <c r="N114" s="10">
        <v>0</v>
      </c>
      <c r="O114" s="10">
        <v>0</v>
      </c>
      <c r="P114" s="10">
        <v>1</v>
      </c>
      <c r="Q114" s="10">
        <v>1</v>
      </c>
      <c r="R114" s="10">
        <v>1</v>
      </c>
      <c r="S114" s="10">
        <v>1</v>
      </c>
      <c r="T114" s="10">
        <f>S114-M114</f>
        <v>1</v>
      </c>
      <c r="U114" s="10">
        <v>0</v>
      </c>
      <c r="V114" s="10">
        <v>0</v>
      </c>
      <c r="W114" s="34">
        <v>0</v>
      </c>
      <c r="X114" s="12" t="s">
        <v>101</v>
      </c>
      <c r="Y114" s="13" t="s">
        <v>310</v>
      </c>
      <c r="AN114" s="11">
        <f>_xlfn.IFS(DH114&lt;=2,0,DH114&gt;=3,1)</f>
        <v>0</v>
      </c>
      <c r="AP114" s="14" t="s">
        <v>309</v>
      </c>
      <c r="AQ114" s="15">
        <v>3</v>
      </c>
      <c r="AR114" s="15" t="s">
        <v>85</v>
      </c>
      <c r="AS114" s="15">
        <f t="shared" ref="AS114:AS135" si="35">SUM(CG114:CU114)</f>
        <v>0</v>
      </c>
      <c r="AT114" s="15">
        <v>0</v>
      </c>
      <c r="AU114" s="15">
        <v>1</v>
      </c>
      <c r="AV114" s="15">
        <f>SUM(DH114:DW114)</f>
        <v>1</v>
      </c>
      <c r="AW114" s="15">
        <v>0</v>
      </c>
      <c r="AX114" s="15">
        <f>AV114-AS114</f>
        <v>1</v>
      </c>
      <c r="AY114" s="16">
        <v>68</v>
      </c>
      <c r="AZ114" s="16">
        <v>0</v>
      </c>
      <c r="BA114" s="54">
        <v>43520</v>
      </c>
      <c r="BB114" s="18">
        <v>0</v>
      </c>
      <c r="BC114" s="54">
        <v>43523</v>
      </c>
      <c r="BD114" s="55">
        <v>43522.5173611111</v>
      </c>
      <c r="BE114" s="19">
        <f>BF114</f>
        <v>2.86111111110222</v>
      </c>
      <c r="BF114" s="60">
        <f>BI114-BA114</f>
        <v>2.86111111110222</v>
      </c>
      <c r="BG114" s="19">
        <f>BH114</f>
        <v>3</v>
      </c>
      <c r="BH114" s="60">
        <f>BC114-BA114</f>
        <v>3</v>
      </c>
      <c r="BI114" s="54">
        <v>43522.8611111111</v>
      </c>
      <c r="CA114" s="23" t="s">
        <v>310</v>
      </c>
      <c r="CB114" s="18">
        <v>0</v>
      </c>
      <c r="CC114" s="18">
        <v>4</v>
      </c>
      <c r="CD114" s="18">
        <v>5</v>
      </c>
      <c r="CE114" s="18">
        <v>6</v>
      </c>
      <c r="CF114" s="17">
        <v>1</v>
      </c>
      <c r="CG114" s="16">
        <v>0</v>
      </c>
      <c r="CH114" s="16">
        <v>0</v>
      </c>
      <c r="CI114" s="16">
        <v>0</v>
      </c>
      <c r="CJ114" s="16">
        <v>0</v>
      </c>
      <c r="CK114" s="16">
        <v>0</v>
      </c>
      <c r="CL114" s="16">
        <v>0</v>
      </c>
      <c r="CM114" s="16">
        <v>0</v>
      </c>
      <c r="CN114" s="16">
        <v>0</v>
      </c>
      <c r="CO114" s="16">
        <v>0</v>
      </c>
      <c r="CP114" s="16">
        <v>0</v>
      </c>
      <c r="CQ114" s="16">
        <v>0</v>
      </c>
      <c r="CR114" s="16">
        <v>0</v>
      </c>
      <c r="CS114" s="16">
        <v>0</v>
      </c>
      <c r="CT114" s="16">
        <v>0</v>
      </c>
      <c r="CU114" s="16">
        <v>0</v>
      </c>
      <c r="DA114" s="69"/>
      <c r="DB114" s="69"/>
      <c r="DC114" s="69"/>
      <c r="DD114" s="69"/>
      <c r="DE114" s="69"/>
      <c r="DF114" s="69"/>
      <c r="DG114" s="69"/>
      <c r="DH114" s="74">
        <v>1</v>
      </c>
      <c r="DI114" s="77">
        <v>0</v>
      </c>
      <c r="DJ114" s="77">
        <v>0</v>
      </c>
      <c r="DK114" s="77">
        <v>0</v>
      </c>
      <c r="DL114" s="77">
        <v>0</v>
      </c>
      <c r="DM114" s="77">
        <v>0</v>
      </c>
      <c r="DN114" s="77">
        <v>0</v>
      </c>
      <c r="DO114" s="77">
        <v>0</v>
      </c>
      <c r="DP114" s="77">
        <v>0</v>
      </c>
      <c r="DQ114" s="77">
        <v>0</v>
      </c>
      <c r="DR114" s="77">
        <v>0</v>
      </c>
      <c r="DS114" s="77">
        <v>0</v>
      </c>
      <c r="DT114" s="77">
        <v>0</v>
      </c>
      <c r="DU114" s="77">
        <v>0</v>
      </c>
      <c r="DV114" s="77">
        <v>0</v>
      </c>
      <c r="DW114" s="77">
        <v>0</v>
      </c>
    </row>
    <row r="115" ht="18" customHeight="true" spans="1:127">
      <c r="A115" s="2" t="s">
        <v>311</v>
      </c>
      <c r="D115" s="9">
        <v>0</v>
      </c>
      <c r="E115" s="10" t="s">
        <v>85</v>
      </c>
      <c r="F115" s="10">
        <v>0</v>
      </c>
      <c r="G115" s="5" t="s">
        <v>85</v>
      </c>
      <c r="H115" s="10" t="s">
        <v>95</v>
      </c>
      <c r="I115" s="34">
        <v>0</v>
      </c>
      <c r="J115" s="5" t="s">
        <v>95</v>
      </c>
      <c r="K115" s="10">
        <v>0</v>
      </c>
      <c r="L115" s="11">
        <v>0</v>
      </c>
      <c r="M115" s="10">
        <v>6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15</v>
      </c>
      <c r="T115" s="10">
        <f>S115-M115</f>
        <v>9</v>
      </c>
      <c r="U115" s="10">
        <v>1</v>
      </c>
      <c r="V115" s="10">
        <v>1</v>
      </c>
      <c r="W115" s="10">
        <v>1</v>
      </c>
      <c r="X115" s="12" t="s">
        <v>101</v>
      </c>
      <c r="Y115" s="13" t="s">
        <v>312</v>
      </c>
      <c r="AN115" s="11">
        <f>_xlfn.IFS(DH115&lt;=2,0,DH115&gt;=3,1)</f>
        <v>1</v>
      </c>
      <c r="AP115" s="14" t="s">
        <v>311</v>
      </c>
      <c r="AQ115" s="15">
        <v>2</v>
      </c>
      <c r="AR115" s="15" t="s">
        <v>85</v>
      </c>
      <c r="AS115" s="15">
        <f t="shared" si="35"/>
        <v>6</v>
      </c>
      <c r="AT115" s="15">
        <v>0</v>
      </c>
      <c r="AU115" s="15">
        <v>1</v>
      </c>
      <c r="AV115" s="15">
        <f>SUM(DH115:DW115)</f>
        <v>15</v>
      </c>
      <c r="AW115" s="15">
        <v>1</v>
      </c>
      <c r="AX115" s="15">
        <f>AV115-AS115</f>
        <v>9</v>
      </c>
      <c r="AY115" s="16">
        <v>68</v>
      </c>
      <c r="AZ115" s="16">
        <v>0</v>
      </c>
      <c r="BA115" s="54">
        <v>43514.2916666667</v>
      </c>
      <c r="BB115" s="18">
        <v>2</v>
      </c>
      <c r="BC115" s="54">
        <v>43514</v>
      </c>
      <c r="BD115" s="55">
        <v>43514.3888888889</v>
      </c>
      <c r="BE115" s="19">
        <f>BF115</f>
        <v>1.31666666660021</v>
      </c>
      <c r="BF115" s="60">
        <f>BI115-BA115</f>
        <v>1.31666666660021</v>
      </c>
      <c r="BG115" s="19">
        <f>BH115</f>
        <v>-0.291666666700621</v>
      </c>
      <c r="BH115" s="60">
        <f>BC115-BA115</f>
        <v>-0.291666666700621</v>
      </c>
      <c r="BI115" s="54">
        <v>43515.6083333333</v>
      </c>
      <c r="CA115" s="23" t="s">
        <v>312</v>
      </c>
      <c r="CB115" s="18">
        <v>0</v>
      </c>
      <c r="CC115" s="18">
        <v>4</v>
      </c>
      <c r="CD115" s="18">
        <v>5</v>
      </c>
      <c r="CE115" s="18">
        <v>6</v>
      </c>
      <c r="CF115" s="17">
        <v>3</v>
      </c>
      <c r="CG115" s="16">
        <v>0</v>
      </c>
      <c r="CH115" s="16">
        <v>0</v>
      </c>
      <c r="CI115" s="16">
        <v>0</v>
      </c>
      <c r="CJ115" s="16">
        <v>0</v>
      </c>
      <c r="CK115" s="16">
        <v>0</v>
      </c>
      <c r="CL115" s="16">
        <v>1</v>
      </c>
      <c r="CM115" s="16">
        <v>0</v>
      </c>
      <c r="CN115" s="16">
        <v>1</v>
      </c>
      <c r="CO115" s="16">
        <v>0</v>
      </c>
      <c r="CP115" s="16">
        <v>3</v>
      </c>
      <c r="CQ115" s="16">
        <v>0</v>
      </c>
      <c r="CR115" s="16">
        <v>0</v>
      </c>
      <c r="CS115" s="16">
        <v>0</v>
      </c>
      <c r="CT115" s="16">
        <v>1</v>
      </c>
      <c r="CU115" s="16">
        <v>0</v>
      </c>
      <c r="DA115" s="69"/>
      <c r="DB115" s="69"/>
      <c r="DC115" s="69"/>
      <c r="DD115" s="69"/>
      <c r="DE115" s="69"/>
      <c r="DF115" s="69"/>
      <c r="DG115" s="69"/>
      <c r="DH115" s="74">
        <v>4</v>
      </c>
      <c r="DI115" s="77">
        <v>0</v>
      </c>
      <c r="DJ115" s="77">
        <v>0</v>
      </c>
      <c r="DK115" s="77">
        <v>0</v>
      </c>
      <c r="DL115" s="77">
        <v>0</v>
      </c>
      <c r="DM115" s="77">
        <v>0</v>
      </c>
      <c r="DN115" s="77">
        <v>2</v>
      </c>
      <c r="DO115" s="77">
        <v>0</v>
      </c>
      <c r="DP115" s="77">
        <v>4</v>
      </c>
      <c r="DQ115" s="77">
        <v>0</v>
      </c>
      <c r="DR115" s="77">
        <v>4</v>
      </c>
      <c r="DS115" s="77">
        <v>0</v>
      </c>
      <c r="DT115" s="77">
        <v>0</v>
      </c>
      <c r="DU115" s="77">
        <v>0</v>
      </c>
      <c r="DV115" s="77">
        <v>1</v>
      </c>
      <c r="DW115" s="77">
        <v>0</v>
      </c>
    </row>
    <row r="116" ht="18" hidden="true" customHeight="true" spans="1:127">
      <c r="A116" s="2" t="s">
        <v>313</v>
      </c>
      <c r="B116" s="8" t="s">
        <v>116</v>
      </c>
      <c r="C116" s="8" t="s">
        <v>116</v>
      </c>
      <c r="G116" s="4"/>
      <c r="J116" s="4"/>
      <c r="K116" s="10">
        <v>0</v>
      </c>
      <c r="L116" s="11">
        <v>0</v>
      </c>
      <c r="M116" s="10">
        <v>3</v>
      </c>
      <c r="N116" s="10">
        <v>0</v>
      </c>
      <c r="O116" s="10">
        <v>0</v>
      </c>
      <c r="P116" s="10">
        <v>1</v>
      </c>
      <c r="Q116" s="10">
        <v>1</v>
      </c>
      <c r="R116" s="10">
        <v>1</v>
      </c>
      <c r="S116" s="10">
        <v>7</v>
      </c>
      <c r="T116" s="10">
        <f>S116-M116</f>
        <v>4</v>
      </c>
      <c r="U116" s="10">
        <v>1</v>
      </c>
      <c r="V116" s="10">
        <v>0</v>
      </c>
      <c r="W116" s="10">
        <v>0</v>
      </c>
      <c r="AP116" s="14" t="s">
        <v>313</v>
      </c>
      <c r="AQ116" s="15">
        <v>0</v>
      </c>
      <c r="AR116" s="15">
        <v>0</v>
      </c>
      <c r="AS116" s="15">
        <f t="shared" si="35"/>
        <v>3</v>
      </c>
      <c r="AT116" s="15">
        <v>0</v>
      </c>
      <c r="AU116" s="15">
        <v>1</v>
      </c>
      <c r="AV116" s="15">
        <f>SUM(DH116:DW116)</f>
        <v>7</v>
      </c>
      <c r="AW116" s="15">
        <v>1</v>
      </c>
      <c r="AX116" s="15">
        <f>AV116-AS116</f>
        <v>4</v>
      </c>
      <c r="AY116" s="45">
        <v>49</v>
      </c>
      <c r="AZ116" s="17">
        <v>1</v>
      </c>
      <c r="BA116" s="54">
        <v>43088.2916666667</v>
      </c>
      <c r="BB116" s="18">
        <v>1</v>
      </c>
      <c r="BC116" s="54">
        <v>43089</v>
      </c>
      <c r="BD116" s="55">
        <v>43088.5694444444</v>
      </c>
      <c r="BE116" s="59">
        <v>1.43194444444089</v>
      </c>
      <c r="BF116" s="61"/>
      <c r="BG116" s="59">
        <v>1</v>
      </c>
      <c r="BH116" s="61"/>
      <c r="BI116" s="54">
        <v>43088.6743055556</v>
      </c>
      <c r="BY116" s="18">
        <v>1</v>
      </c>
      <c r="CB116" s="18">
        <v>0</v>
      </c>
      <c r="CC116" s="18">
        <v>4</v>
      </c>
      <c r="CD116" s="18">
        <v>5</v>
      </c>
      <c r="CE116" s="18">
        <v>6</v>
      </c>
      <c r="CF116" s="17">
        <v>1</v>
      </c>
      <c r="CG116" s="17">
        <v>0</v>
      </c>
      <c r="CH116" s="17">
        <v>0</v>
      </c>
      <c r="CI116" s="17">
        <v>0</v>
      </c>
      <c r="CJ116" s="17">
        <v>0</v>
      </c>
      <c r="CK116" s="17">
        <v>0</v>
      </c>
      <c r="CL116" s="17">
        <v>0</v>
      </c>
      <c r="CM116" s="17">
        <v>1</v>
      </c>
      <c r="CN116" s="17">
        <v>0</v>
      </c>
      <c r="CO116" s="17">
        <v>1</v>
      </c>
      <c r="CP116" s="17">
        <v>0</v>
      </c>
      <c r="CQ116" s="17">
        <v>0</v>
      </c>
      <c r="CR116" s="17">
        <v>1</v>
      </c>
      <c r="CS116" s="17">
        <v>0</v>
      </c>
      <c r="CT116" s="17">
        <v>0</v>
      </c>
      <c r="CU116" s="17">
        <v>0</v>
      </c>
      <c r="DA116" s="67"/>
      <c r="DB116" s="67"/>
      <c r="DC116" s="67"/>
      <c r="DD116" s="67"/>
      <c r="DE116" s="67"/>
      <c r="DF116" s="67"/>
      <c r="DG116" s="67"/>
      <c r="DH116" s="72">
        <v>2</v>
      </c>
      <c r="DI116" s="72">
        <v>0</v>
      </c>
      <c r="DJ116" s="72">
        <v>0</v>
      </c>
      <c r="DK116" s="72">
        <v>0</v>
      </c>
      <c r="DL116" s="72">
        <v>0</v>
      </c>
      <c r="DM116" s="72">
        <v>0</v>
      </c>
      <c r="DN116" s="72">
        <v>2</v>
      </c>
      <c r="DO116" s="72">
        <v>1</v>
      </c>
      <c r="DP116" s="72">
        <v>0</v>
      </c>
      <c r="DQ116" s="72">
        <v>1</v>
      </c>
      <c r="DR116" s="72">
        <v>0</v>
      </c>
      <c r="DS116" s="72">
        <v>0</v>
      </c>
      <c r="DT116" s="72">
        <v>1</v>
      </c>
      <c r="DU116" s="72">
        <v>0</v>
      </c>
      <c r="DV116" s="72">
        <v>0</v>
      </c>
      <c r="DW116" s="72">
        <v>0</v>
      </c>
    </row>
    <row r="117" ht="18" customHeight="true" spans="1:127">
      <c r="A117" s="2" t="s">
        <v>314</v>
      </c>
      <c r="D117" s="9">
        <v>1</v>
      </c>
      <c r="E117" s="10" t="s">
        <v>91</v>
      </c>
      <c r="F117" s="10">
        <v>1</v>
      </c>
      <c r="G117" s="5" t="s">
        <v>91</v>
      </c>
      <c r="H117" s="10" t="s">
        <v>86</v>
      </c>
      <c r="I117" s="10">
        <v>1</v>
      </c>
      <c r="J117" s="5" t="s">
        <v>86</v>
      </c>
      <c r="K117" s="10">
        <v>0</v>
      </c>
      <c r="L117" s="11">
        <v>0</v>
      </c>
      <c r="M117" s="10">
        <v>2</v>
      </c>
      <c r="N117" s="10">
        <v>0</v>
      </c>
      <c r="O117" s="10">
        <v>0</v>
      </c>
      <c r="P117" s="10">
        <v>1</v>
      </c>
      <c r="Q117" s="10">
        <v>1</v>
      </c>
      <c r="R117" s="10">
        <v>1</v>
      </c>
      <c r="S117" s="10">
        <v>2</v>
      </c>
      <c r="T117" s="10">
        <f>S117-M117</f>
        <v>0</v>
      </c>
      <c r="U117" s="10">
        <v>0</v>
      </c>
      <c r="V117" s="10">
        <v>1</v>
      </c>
      <c r="W117" s="10">
        <v>0</v>
      </c>
      <c r="X117" s="12" t="s">
        <v>101</v>
      </c>
      <c r="Y117" s="13" t="s">
        <v>183</v>
      </c>
      <c r="AN117" s="11">
        <f>_xlfn.IFS(DH117&lt;=2,0,DH117&gt;=3,1)</f>
        <v>0</v>
      </c>
      <c r="AP117" s="14" t="s">
        <v>314</v>
      </c>
      <c r="AQ117" s="15">
        <v>3</v>
      </c>
      <c r="AR117" s="15" t="s">
        <v>91</v>
      </c>
      <c r="AS117" s="15">
        <f t="shared" si="35"/>
        <v>2</v>
      </c>
      <c r="AT117" s="15">
        <v>0</v>
      </c>
      <c r="AU117" s="15">
        <v>1</v>
      </c>
      <c r="AV117" s="15">
        <f>SUM(DH117:DW117)</f>
        <v>2</v>
      </c>
      <c r="AW117" s="15">
        <v>0</v>
      </c>
      <c r="AX117" s="15">
        <f>AV117-AS117</f>
        <v>0</v>
      </c>
      <c r="AY117" s="16">
        <v>61</v>
      </c>
      <c r="AZ117" s="16">
        <v>1</v>
      </c>
      <c r="BA117" s="54">
        <v>43552</v>
      </c>
      <c r="BB117" s="18">
        <v>2</v>
      </c>
      <c r="BC117" s="54">
        <v>43554</v>
      </c>
      <c r="BD117" s="55">
        <v>43554.8652777778</v>
      </c>
      <c r="BE117" s="19">
        <f>BF117</f>
        <v>5.47777777779993</v>
      </c>
      <c r="BF117" s="60">
        <f>BI117-BA117</f>
        <v>5.47777777779993</v>
      </c>
      <c r="BG117" s="19">
        <f>BH117</f>
        <v>2</v>
      </c>
      <c r="BH117" s="60">
        <f>BC117-BA117</f>
        <v>2</v>
      </c>
      <c r="BI117" s="54">
        <v>43557.4777777778</v>
      </c>
      <c r="CA117" s="23" t="s">
        <v>183</v>
      </c>
      <c r="CB117" s="18">
        <v>0</v>
      </c>
      <c r="CC117" s="18">
        <v>4</v>
      </c>
      <c r="CD117" s="18">
        <v>5</v>
      </c>
      <c r="CE117" s="18">
        <v>6</v>
      </c>
      <c r="CF117" s="17">
        <v>4</v>
      </c>
      <c r="CG117" s="16">
        <v>0</v>
      </c>
      <c r="CH117" s="16">
        <v>0</v>
      </c>
      <c r="CI117" s="16">
        <v>0</v>
      </c>
      <c r="CJ117" s="16">
        <v>0</v>
      </c>
      <c r="CK117" s="16">
        <v>0</v>
      </c>
      <c r="CL117" s="16">
        <v>0</v>
      </c>
      <c r="CM117" s="16">
        <v>1</v>
      </c>
      <c r="CN117" s="16">
        <v>0</v>
      </c>
      <c r="CO117" s="16">
        <v>1</v>
      </c>
      <c r="CP117" s="16">
        <v>0</v>
      </c>
      <c r="CQ117" s="16">
        <v>0</v>
      </c>
      <c r="CR117" s="16">
        <v>0</v>
      </c>
      <c r="CS117" s="16">
        <v>0</v>
      </c>
      <c r="CT117" s="16">
        <v>0</v>
      </c>
      <c r="CU117" s="16">
        <v>0</v>
      </c>
      <c r="DA117" s="68"/>
      <c r="DB117" s="68"/>
      <c r="DC117" s="68"/>
      <c r="DD117" s="68"/>
      <c r="DE117" s="68"/>
      <c r="DF117" s="68"/>
      <c r="DG117" s="68"/>
      <c r="DH117" s="73">
        <v>1</v>
      </c>
      <c r="DI117" s="78">
        <v>0</v>
      </c>
      <c r="DJ117" s="78">
        <v>0</v>
      </c>
      <c r="DK117" s="78">
        <v>0</v>
      </c>
      <c r="DL117" s="78">
        <v>0</v>
      </c>
      <c r="DM117" s="78">
        <v>0</v>
      </c>
      <c r="DN117" s="78">
        <v>0</v>
      </c>
      <c r="DO117" s="78">
        <v>0</v>
      </c>
      <c r="DP117" s="78">
        <v>0</v>
      </c>
      <c r="DQ117" s="78">
        <v>0</v>
      </c>
      <c r="DR117" s="78">
        <v>0</v>
      </c>
      <c r="DS117" s="78">
        <v>0</v>
      </c>
      <c r="DT117" s="78">
        <v>1</v>
      </c>
      <c r="DU117" s="78">
        <v>0</v>
      </c>
      <c r="DV117" s="78">
        <v>0</v>
      </c>
      <c r="DW117" s="78">
        <v>0</v>
      </c>
    </row>
    <row r="118" ht="18" hidden="true" customHeight="true" spans="1:127">
      <c r="A118" s="2" t="s">
        <v>315</v>
      </c>
      <c r="D118" s="9">
        <v>0</v>
      </c>
      <c r="E118" s="10" t="s">
        <v>85</v>
      </c>
      <c r="F118" s="10">
        <v>0</v>
      </c>
      <c r="G118" s="5" t="s">
        <v>85</v>
      </c>
      <c r="H118" s="10" t="s">
        <v>86</v>
      </c>
      <c r="I118" s="10">
        <v>1</v>
      </c>
      <c r="J118" s="5" t="s">
        <v>86</v>
      </c>
      <c r="K118" s="10">
        <v>0</v>
      </c>
      <c r="L118" s="11">
        <v>0</v>
      </c>
      <c r="M118" s="10">
        <v>3</v>
      </c>
      <c r="N118" s="10">
        <v>0</v>
      </c>
      <c r="O118" s="10">
        <v>0</v>
      </c>
      <c r="P118" s="10">
        <v>1</v>
      </c>
      <c r="Q118" s="10">
        <v>1</v>
      </c>
      <c r="R118" s="10">
        <v>1</v>
      </c>
      <c r="V118" s="10">
        <v>0</v>
      </c>
      <c r="X118" s="12" t="s">
        <v>87</v>
      </c>
      <c r="Y118" s="13" t="s">
        <v>316</v>
      </c>
      <c r="AN118" s="11">
        <f>_xlfn.IFS(DH118&lt;=2,0,DH118&gt;=3,1)</f>
        <v>1</v>
      </c>
      <c r="AP118" s="14" t="s">
        <v>315</v>
      </c>
      <c r="AQ118" s="15">
        <v>3</v>
      </c>
      <c r="AR118" s="15" t="s">
        <v>85</v>
      </c>
      <c r="AS118" s="15">
        <f t="shared" si="35"/>
        <v>3</v>
      </c>
      <c r="AT118" s="15">
        <v>0</v>
      </c>
      <c r="AU118" s="15">
        <v>1</v>
      </c>
      <c r="AY118" s="45">
        <v>44</v>
      </c>
      <c r="AZ118" s="46">
        <v>1</v>
      </c>
      <c r="BA118" s="54">
        <v>43115.2777777778</v>
      </c>
      <c r="BB118" s="18">
        <v>1</v>
      </c>
      <c r="BC118" s="54">
        <v>43116</v>
      </c>
      <c r="BD118" s="55">
        <v>43115.375</v>
      </c>
      <c r="BE118" s="59">
        <f>BF118</f>
        <v>3.59652777779411</v>
      </c>
      <c r="BF118" s="60">
        <f>BI118-BA118</f>
        <v>3.59652777779411</v>
      </c>
      <c r="BG118" s="59">
        <f>BH118</f>
        <v>0.722222222197161</v>
      </c>
      <c r="BH118" s="60">
        <f>BC118-BA118</f>
        <v>0.722222222197161</v>
      </c>
      <c r="BI118" s="54">
        <v>43118.8743055556</v>
      </c>
      <c r="BY118" s="18">
        <v>1</v>
      </c>
      <c r="CA118" s="23" t="s">
        <v>316</v>
      </c>
      <c r="CB118" s="18">
        <v>0</v>
      </c>
      <c r="CC118" s="18">
        <v>4</v>
      </c>
      <c r="CD118" s="18">
        <v>5</v>
      </c>
      <c r="CE118" s="18">
        <v>6</v>
      </c>
      <c r="CF118" s="17">
        <v>1</v>
      </c>
      <c r="CG118" s="17">
        <v>0</v>
      </c>
      <c r="CH118" s="17">
        <v>0</v>
      </c>
      <c r="CI118" s="17">
        <v>0</v>
      </c>
      <c r="CJ118" s="17">
        <v>0</v>
      </c>
      <c r="CK118" s="17">
        <v>0</v>
      </c>
      <c r="CL118" s="17">
        <v>1</v>
      </c>
      <c r="CM118" s="17">
        <v>1</v>
      </c>
      <c r="CN118" s="17">
        <v>0</v>
      </c>
      <c r="CO118" s="17">
        <v>1</v>
      </c>
      <c r="CP118" s="17">
        <v>0</v>
      </c>
      <c r="CQ118" s="17">
        <v>0</v>
      </c>
      <c r="CR118" s="17">
        <v>0</v>
      </c>
      <c r="CS118" s="17">
        <v>0</v>
      </c>
      <c r="CT118" s="17">
        <v>0</v>
      </c>
      <c r="CU118" s="17">
        <v>0</v>
      </c>
      <c r="DA118" s="67"/>
      <c r="DB118" s="67"/>
      <c r="DC118" s="67"/>
      <c r="DD118" s="67"/>
      <c r="DE118" s="67"/>
      <c r="DF118" s="67"/>
      <c r="DG118" s="67"/>
      <c r="DH118" s="72" t="s">
        <v>89</v>
      </c>
      <c r="DI118" s="72" t="s">
        <v>89</v>
      </c>
      <c r="DJ118" s="72" t="s">
        <v>89</v>
      </c>
      <c r="DK118" s="72" t="s">
        <v>89</v>
      </c>
      <c r="DL118" s="72" t="s">
        <v>89</v>
      </c>
      <c r="DM118" s="72" t="s">
        <v>89</v>
      </c>
      <c r="DN118" s="72" t="s">
        <v>89</v>
      </c>
      <c r="DO118" s="72" t="s">
        <v>89</v>
      </c>
      <c r="DP118" s="72" t="s">
        <v>89</v>
      </c>
      <c r="DQ118" s="72" t="s">
        <v>89</v>
      </c>
      <c r="DR118" s="72" t="s">
        <v>89</v>
      </c>
      <c r="DS118" s="72" t="s">
        <v>89</v>
      </c>
      <c r="DT118" s="72" t="s">
        <v>89</v>
      </c>
      <c r="DU118" s="72" t="s">
        <v>89</v>
      </c>
      <c r="DV118" s="72" t="s">
        <v>89</v>
      </c>
      <c r="DW118" s="72" t="s">
        <v>89</v>
      </c>
    </row>
    <row r="119" ht="18" hidden="true" customHeight="true" spans="1:127">
      <c r="A119" s="2" t="s">
        <v>317</v>
      </c>
      <c r="B119" s="8" t="s">
        <v>318</v>
      </c>
      <c r="C119" s="8" t="s">
        <v>318</v>
      </c>
      <c r="G119" s="4"/>
      <c r="J119" s="4"/>
      <c r="K119" s="10">
        <v>0</v>
      </c>
      <c r="L119" s="11">
        <v>1</v>
      </c>
      <c r="M119" s="10">
        <v>9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V119" s="10">
        <v>1</v>
      </c>
      <c r="Y119" s="13" t="s">
        <v>319</v>
      </c>
      <c r="AP119" s="14" t="s">
        <v>317</v>
      </c>
      <c r="AQ119" s="15" t="s">
        <v>164</v>
      </c>
      <c r="AR119" s="15" t="s">
        <v>164</v>
      </c>
      <c r="AS119" s="15">
        <f t="shared" si="35"/>
        <v>9</v>
      </c>
      <c r="AT119" s="42">
        <v>0</v>
      </c>
      <c r="AU119" s="15">
        <v>0</v>
      </c>
      <c r="AY119" s="45">
        <v>82</v>
      </c>
      <c r="AZ119" s="46">
        <v>0</v>
      </c>
      <c r="BA119" s="54">
        <v>43062</v>
      </c>
      <c r="BB119" s="18">
        <v>0</v>
      </c>
      <c r="BC119" s="54">
        <v>43064</v>
      </c>
      <c r="BD119" s="55">
        <v>43064.4243055556</v>
      </c>
      <c r="BE119" s="59"/>
      <c r="BF119" s="61"/>
      <c r="BG119" s="59"/>
      <c r="BH119" s="61"/>
      <c r="BI119" s="54">
        <v>43066.9138888889</v>
      </c>
      <c r="BY119" s="18">
        <v>3</v>
      </c>
      <c r="CA119" s="23" t="s">
        <v>319</v>
      </c>
      <c r="CB119" s="18">
        <v>1</v>
      </c>
      <c r="CC119" s="18">
        <v>4</v>
      </c>
      <c r="CD119" s="18">
        <v>5</v>
      </c>
      <c r="CE119" s="18">
        <v>6</v>
      </c>
      <c r="CF119" s="17">
        <v>4</v>
      </c>
      <c r="CG119" s="17">
        <v>1</v>
      </c>
      <c r="CH119" s="17">
        <v>0</v>
      </c>
      <c r="CI119" s="17">
        <v>0</v>
      </c>
      <c r="CJ119" s="17">
        <v>0</v>
      </c>
      <c r="CK119" s="17">
        <v>0</v>
      </c>
      <c r="CL119" s="17">
        <v>0</v>
      </c>
      <c r="CM119" s="17">
        <v>1</v>
      </c>
      <c r="CN119" s="17">
        <v>1</v>
      </c>
      <c r="CO119" s="17">
        <v>1</v>
      </c>
      <c r="CP119" s="17">
        <v>1</v>
      </c>
      <c r="CQ119" s="17">
        <v>2</v>
      </c>
      <c r="CR119" s="17">
        <v>0</v>
      </c>
      <c r="CS119" s="17">
        <v>1</v>
      </c>
      <c r="CT119" s="17">
        <v>1</v>
      </c>
      <c r="CU119" s="17">
        <v>0</v>
      </c>
      <c r="DA119" s="70"/>
      <c r="DB119" s="70"/>
      <c r="DC119" s="70"/>
      <c r="DD119" s="70"/>
      <c r="DE119" s="70"/>
      <c r="DF119" s="70"/>
      <c r="DG119" s="70"/>
      <c r="DH119" s="76" t="s">
        <v>89</v>
      </c>
      <c r="DI119" s="76" t="s">
        <v>89</v>
      </c>
      <c r="DJ119" s="76" t="s">
        <v>89</v>
      </c>
      <c r="DK119" s="76" t="s">
        <v>89</v>
      </c>
      <c r="DL119" s="76" t="s">
        <v>89</v>
      </c>
      <c r="DM119" s="76" t="s">
        <v>89</v>
      </c>
      <c r="DN119" s="76" t="s">
        <v>89</v>
      </c>
      <c r="DO119" s="76" t="s">
        <v>89</v>
      </c>
      <c r="DP119" s="76" t="s">
        <v>89</v>
      </c>
      <c r="DQ119" s="76" t="s">
        <v>89</v>
      </c>
      <c r="DR119" s="76" t="s">
        <v>89</v>
      </c>
      <c r="DS119" s="76" t="s">
        <v>89</v>
      </c>
      <c r="DT119" s="76" t="s">
        <v>89</v>
      </c>
      <c r="DU119" s="76" t="s">
        <v>89</v>
      </c>
      <c r="DV119" s="76" t="s">
        <v>89</v>
      </c>
      <c r="DW119" s="76" t="s">
        <v>89</v>
      </c>
    </row>
    <row r="120" ht="18" customHeight="true" spans="1:127">
      <c r="A120" s="2" t="s">
        <v>320</v>
      </c>
      <c r="D120" s="9">
        <v>0</v>
      </c>
      <c r="E120" s="10" t="s">
        <v>91</v>
      </c>
      <c r="F120" s="10">
        <v>1</v>
      </c>
      <c r="G120" s="5" t="s">
        <v>91</v>
      </c>
      <c r="H120" s="10" t="s">
        <v>86</v>
      </c>
      <c r="I120" s="10">
        <v>1</v>
      </c>
      <c r="J120" s="5" t="s">
        <v>86</v>
      </c>
      <c r="K120" s="10">
        <v>0</v>
      </c>
      <c r="L120" s="11">
        <v>0</v>
      </c>
      <c r="M120" s="10">
        <v>1</v>
      </c>
      <c r="N120" s="10">
        <v>0</v>
      </c>
      <c r="O120" s="10">
        <v>0</v>
      </c>
      <c r="P120" s="10">
        <v>1</v>
      </c>
      <c r="Q120" s="10">
        <v>1</v>
      </c>
      <c r="R120" s="10">
        <v>1</v>
      </c>
      <c r="S120" s="10">
        <v>2</v>
      </c>
      <c r="T120" s="10">
        <f t="shared" ref="T120:T126" si="36">S120-M120</f>
        <v>1</v>
      </c>
      <c r="U120" s="10">
        <v>0</v>
      </c>
      <c r="V120" s="10">
        <v>0</v>
      </c>
      <c r="W120" s="10">
        <v>0</v>
      </c>
      <c r="X120" s="12" t="s">
        <v>101</v>
      </c>
      <c r="Y120" s="13" t="s">
        <v>321</v>
      </c>
      <c r="AN120" s="11">
        <f>_xlfn.IFS(DH120&lt;=2,0,DH120&gt;=3,1)</f>
        <v>0</v>
      </c>
      <c r="AP120" s="14" t="s">
        <v>320</v>
      </c>
      <c r="AQ120" s="15">
        <v>3</v>
      </c>
      <c r="AR120" s="15" t="s">
        <v>91</v>
      </c>
      <c r="AS120" s="15">
        <f t="shared" si="35"/>
        <v>1</v>
      </c>
      <c r="AT120" s="42">
        <v>0</v>
      </c>
      <c r="AU120" s="15">
        <v>1</v>
      </c>
      <c r="AV120" s="15">
        <f t="shared" ref="AV120:AV126" si="37">SUM(DH120:DW120)</f>
        <v>2</v>
      </c>
      <c r="AW120" s="15">
        <v>0</v>
      </c>
      <c r="AX120" s="15">
        <f t="shared" ref="AX120:AX126" si="38">AV120-AS120</f>
        <v>1</v>
      </c>
      <c r="AY120" s="16">
        <v>57</v>
      </c>
      <c r="AZ120" s="16">
        <v>1</v>
      </c>
      <c r="BA120" s="54">
        <v>43516.7916666667</v>
      </c>
      <c r="BB120" s="18">
        <v>0</v>
      </c>
      <c r="BC120" s="54">
        <v>43519</v>
      </c>
      <c r="BD120" s="55">
        <v>43519.5159722222</v>
      </c>
      <c r="BE120" s="19">
        <f>BF120</f>
        <v>2.88819444440014</v>
      </c>
      <c r="BF120" s="60">
        <f>BI120-BA120</f>
        <v>2.88819444440014</v>
      </c>
      <c r="BG120" s="19">
        <f>BH120</f>
        <v>2.20833333329938</v>
      </c>
      <c r="BH120" s="60">
        <f>BC120-BA120</f>
        <v>2.20833333329938</v>
      </c>
      <c r="BI120" s="54">
        <v>43519.6798611111</v>
      </c>
      <c r="CA120" s="23" t="s">
        <v>321</v>
      </c>
      <c r="CB120" s="18">
        <v>0</v>
      </c>
      <c r="CC120" s="18">
        <v>4</v>
      </c>
      <c r="CD120" s="18">
        <v>5</v>
      </c>
      <c r="CE120" s="18">
        <v>6</v>
      </c>
      <c r="CF120" s="17">
        <v>1</v>
      </c>
      <c r="CG120" s="16">
        <v>0</v>
      </c>
      <c r="CH120" s="16">
        <v>0</v>
      </c>
      <c r="CI120" s="16">
        <v>0</v>
      </c>
      <c r="CJ120" s="16">
        <v>1</v>
      </c>
      <c r="CK120" s="16">
        <v>0</v>
      </c>
      <c r="CL120" s="16">
        <v>0</v>
      </c>
      <c r="CM120" s="16">
        <v>0</v>
      </c>
      <c r="CN120" s="16">
        <v>0</v>
      </c>
      <c r="CO120" s="16">
        <v>0</v>
      </c>
      <c r="CP120" s="16">
        <v>0</v>
      </c>
      <c r="CQ120" s="16">
        <v>0</v>
      </c>
      <c r="CR120" s="16">
        <v>0</v>
      </c>
      <c r="CS120" s="16">
        <v>0</v>
      </c>
      <c r="CT120" s="16">
        <v>0</v>
      </c>
      <c r="CU120" s="16">
        <v>0</v>
      </c>
      <c r="DA120" s="69"/>
      <c r="DB120" s="69"/>
      <c r="DC120" s="69"/>
      <c r="DD120" s="69"/>
      <c r="DE120" s="69"/>
      <c r="DF120" s="69"/>
      <c r="DG120" s="69"/>
      <c r="DH120" s="74">
        <v>1</v>
      </c>
      <c r="DI120" s="77">
        <v>0</v>
      </c>
      <c r="DJ120" s="77">
        <v>0</v>
      </c>
      <c r="DK120" s="77">
        <v>0</v>
      </c>
      <c r="DL120" s="77">
        <v>1</v>
      </c>
      <c r="DM120" s="77">
        <v>0</v>
      </c>
      <c r="DN120" s="77">
        <v>0</v>
      </c>
      <c r="DO120" s="77">
        <v>0</v>
      </c>
      <c r="DP120" s="77">
        <v>0</v>
      </c>
      <c r="DQ120" s="77">
        <v>0</v>
      </c>
      <c r="DR120" s="77">
        <v>0</v>
      </c>
      <c r="DS120" s="77">
        <v>0</v>
      </c>
      <c r="DT120" s="77">
        <v>0</v>
      </c>
      <c r="DU120" s="77">
        <v>0</v>
      </c>
      <c r="DV120" s="77">
        <v>0</v>
      </c>
      <c r="DW120" s="77">
        <v>0</v>
      </c>
    </row>
    <row r="121" ht="18" customHeight="true" spans="1:127">
      <c r="A121" s="2" t="s">
        <v>322</v>
      </c>
      <c r="D121" s="9">
        <v>1</v>
      </c>
      <c r="E121" s="10" t="s">
        <v>91</v>
      </c>
      <c r="F121" s="10">
        <v>1</v>
      </c>
      <c r="G121" s="5" t="s">
        <v>91</v>
      </c>
      <c r="H121" s="10" t="s">
        <v>86</v>
      </c>
      <c r="I121" s="10">
        <v>1</v>
      </c>
      <c r="J121" s="5" t="s">
        <v>86</v>
      </c>
      <c r="K121" s="10">
        <v>0</v>
      </c>
      <c r="L121" s="11">
        <v>0</v>
      </c>
      <c r="M121" s="10">
        <v>3</v>
      </c>
      <c r="N121" s="10">
        <v>0</v>
      </c>
      <c r="O121" s="10">
        <v>0</v>
      </c>
      <c r="P121" s="10">
        <v>1</v>
      </c>
      <c r="Q121" s="10">
        <v>1</v>
      </c>
      <c r="R121" s="10">
        <v>1</v>
      </c>
      <c r="S121" s="10">
        <v>5</v>
      </c>
      <c r="T121" s="10">
        <f t="shared" si="36"/>
        <v>2</v>
      </c>
      <c r="U121" s="10">
        <v>0</v>
      </c>
      <c r="V121" s="10">
        <v>0</v>
      </c>
      <c r="W121" s="10">
        <v>0</v>
      </c>
      <c r="X121" s="12" t="s">
        <v>87</v>
      </c>
      <c r="Y121" s="13" t="s">
        <v>190</v>
      </c>
      <c r="AN121" s="11">
        <f>_xlfn.IFS(DH121&lt;=2,0,DH121&gt;=3,1)</f>
        <v>0</v>
      </c>
      <c r="AP121" s="14" t="s">
        <v>322</v>
      </c>
      <c r="AQ121" s="15">
        <v>3</v>
      </c>
      <c r="AR121" s="15" t="s">
        <v>91</v>
      </c>
      <c r="AS121" s="15">
        <f t="shared" si="35"/>
        <v>3</v>
      </c>
      <c r="AT121" s="42">
        <v>0</v>
      </c>
      <c r="AU121" s="15">
        <v>1</v>
      </c>
      <c r="AV121" s="15">
        <f t="shared" si="37"/>
        <v>5</v>
      </c>
      <c r="AW121" s="15">
        <v>0</v>
      </c>
      <c r="AX121" s="15">
        <f t="shared" si="38"/>
        <v>2</v>
      </c>
      <c r="AY121" s="16">
        <v>58</v>
      </c>
      <c r="AZ121" s="16">
        <v>1</v>
      </c>
      <c r="BA121" s="54">
        <v>43534</v>
      </c>
      <c r="BB121" s="18">
        <v>2</v>
      </c>
      <c r="BC121" s="54">
        <v>43539</v>
      </c>
      <c r="BD121" s="55">
        <v>43537.7131944444</v>
      </c>
      <c r="BE121" s="19">
        <f>BF121</f>
        <v>3.77569444439723</v>
      </c>
      <c r="BF121" s="60">
        <f>BI121-BA121</f>
        <v>3.77569444439723</v>
      </c>
      <c r="BG121" s="19">
        <f>BH121</f>
        <v>5</v>
      </c>
      <c r="BH121" s="60">
        <f>BC121-BA121</f>
        <v>5</v>
      </c>
      <c r="BI121" s="54">
        <v>43537.7756944444</v>
      </c>
      <c r="CA121" s="23" t="s">
        <v>190</v>
      </c>
      <c r="CB121" s="18">
        <v>0</v>
      </c>
      <c r="CC121" s="18">
        <v>4</v>
      </c>
      <c r="CD121" s="18">
        <v>5</v>
      </c>
      <c r="CE121" s="18">
        <v>6</v>
      </c>
      <c r="CF121" s="17">
        <v>2</v>
      </c>
      <c r="CG121" s="16">
        <v>0</v>
      </c>
      <c r="CH121" s="16">
        <v>0</v>
      </c>
      <c r="CI121" s="16">
        <v>0</v>
      </c>
      <c r="CJ121" s="16">
        <v>0</v>
      </c>
      <c r="CK121" s="16">
        <v>0</v>
      </c>
      <c r="CL121" s="16">
        <v>1</v>
      </c>
      <c r="CM121" s="16">
        <v>1</v>
      </c>
      <c r="CN121" s="16">
        <v>0</v>
      </c>
      <c r="CO121" s="16">
        <v>0</v>
      </c>
      <c r="CP121" s="16">
        <v>1</v>
      </c>
      <c r="CQ121" s="16">
        <v>0</v>
      </c>
      <c r="CR121" s="16">
        <v>0</v>
      </c>
      <c r="CS121" s="16">
        <v>0</v>
      </c>
      <c r="CT121" s="16">
        <v>0</v>
      </c>
      <c r="CU121" s="16">
        <v>0</v>
      </c>
      <c r="DA121" s="69"/>
      <c r="DB121" s="69"/>
      <c r="DC121" s="69"/>
      <c r="DD121" s="69"/>
      <c r="DE121" s="69"/>
      <c r="DF121" s="69"/>
      <c r="DG121" s="69"/>
      <c r="DH121" s="74">
        <v>2</v>
      </c>
      <c r="DI121" s="77">
        <v>0</v>
      </c>
      <c r="DJ121" s="77">
        <v>0</v>
      </c>
      <c r="DK121" s="77">
        <v>0</v>
      </c>
      <c r="DL121" s="77">
        <v>0</v>
      </c>
      <c r="DM121" s="77">
        <v>0</v>
      </c>
      <c r="DN121" s="77">
        <v>1</v>
      </c>
      <c r="DO121" s="77">
        <v>1</v>
      </c>
      <c r="DP121" s="77">
        <v>0</v>
      </c>
      <c r="DQ121" s="77">
        <v>0</v>
      </c>
      <c r="DR121" s="77">
        <v>1</v>
      </c>
      <c r="DS121" s="77">
        <v>0</v>
      </c>
      <c r="DT121" s="77">
        <v>0</v>
      </c>
      <c r="DU121" s="77">
        <v>0</v>
      </c>
      <c r="DV121" s="77">
        <v>0</v>
      </c>
      <c r="DW121" s="77">
        <v>0</v>
      </c>
    </row>
    <row r="122" ht="18" customHeight="true" spans="1:127">
      <c r="A122" s="2" t="s">
        <v>323</v>
      </c>
      <c r="D122" s="9">
        <v>1</v>
      </c>
      <c r="E122" s="10" t="s">
        <v>85</v>
      </c>
      <c r="F122" s="10">
        <v>0</v>
      </c>
      <c r="G122" s="5" t="s">
        <v>85</v>
      </c>
      <c r="H122" s="10" t="s">
        <v>95</v>
      </c>
      <c r="I122" s="34">
        <v>0</v>
      </c>
      <c r="J122" s="5" t="s">
        <v>95</v>
      </c>
      <c r="K122" s="10">
        <v>0</v>
      </c>
      <c r="L122" s="11">
        <v>0</v>
      </c>
      <c r="M122" s="10">
        <v>4</v>
      </c>
      <c r="N122" s="10">
        <v>0</v>
      </c>
      <c r="O122" s="10">
        <v>0</v>
      </c>
      <c r="P122" s="10">
        <v>1</v>
      </c>
      <c r="Q122" s="10">
        <v>1</v>
      </c>
      <c r="R122" s="10">
        <v>0</v>
      </c>
      <c r="S122" s="10">
        <v>7</v>
      </c>
      <c r="T122" s="10">
        <f t="shared" si="36"/>
        <v>3</v>
      </c>
      <c r="U122" s="10">
        <v>0</v>
      </c>
      <c r="V122" s="10">
        <v>1</v>
      </c>
      <c r="W122" s="10">
        <v>1</v>
      </c>
      <c r="X122" s="12" t="s">
        <v>87</v>
      </c>
      <c r="AN122" s="11">
        <f>_xlfn.IFS(DH122&lt;=2,0,DH122&gt;=3,1)</f>
        <v>1</v>
      </c>
      <c r="AP122" s="14" t="s">
        <v>323</v>
      </c>
      <c r="AQ122" s="15">
        <v>2</v>
      </c>
      <c r="AR122" s="15" t="s">
        <v>85</v>
      </c>
      <c r="AS122" s="15">
        <f t="shared" si="35"/>
        <v>4</v>
      </c>
      <c r="AT122" s="42">
        <v>0</v>
      </c>
      <c r="AU122" s="15">
        <v>1</v>
      </c>
      <c r="AV122" s="15">
        <f t="shared" si="37"/>
        <v>7</v>
      </c>
      <c r="AW122" s="15">
        <v>0</v>
      </c>
      <c r="AX122" s="15">
        <f t="shared" si="38"/>
        <v>3</v>
      </c>
      <c r="AY122" s="47">
        <v>63</v>
      </c>
      <c r="AZ122" s="48">
        <v>0</v>
      </c>
      <c r="BA122" s="54">
        <v>43001.3333333333</v>
      </c>
      <c r="BB122" s="18">
        <v>1</v>
      </c>
      <c r="BC122" s="54">
        <v>43001</v>
      </c>
      <c r="BD122" s="55">
        <v>43001.60625</v>
      </c>
      <c r="BE122" s="19">
        <f>BF122</f>
        <v>3.51597222230339</v>
      </c>
      <c r="BF122" s="60">
        <f>BI122-BA122</f>
        <v>3.51597222230339</v>
      </c>
      <c r="BG122" s="19">
        <f>BH122</f>
        <v>-0.333333333299379</v>
      </c>
      <c r="BH122" s="60">
        <f>BC122-BA122</f>
        <v>-0.333333333299379</v>
      </c>
      <c r="BI122" s="54">
        <v>43004.8493055556</v>
      </c>
      <c r="BY122" s="18">
        <v>1</v>
      </c>
      <c r="CB122" s="18">
        <v>0</v>
      </c>
      <c r="CC122" s="18">
        <v>4</v>
      </c>
      <c r="CD122" s="18">
        <v>5</v>
      </c>
      <c r="CE122" s="18">
        <v>6</v>
      </c>
      <c r="CF122" s="17">
        <v>3</v>
      </c>
      <c r="CG122" s="16">
        <v>0</v>
      </c>
      <c r="CH122" s="16">
        <v>0</v>
      </c>
      <c r="CI122" s="16">
        <v>0</v>
      </c>
      <c r="CJ122" s="16">
        <v>0</v>
      </c>
      <c r="CK122" s="16">
        <v>1</v>
      </c>
      <c r="CL122" s="16">
        <v>1</v>
      </c>
      <c r="CM122" s="16">
        <v>1</v>
      </c>
      <c r="CN122" s="16">
        <v>0</v>
      </c>
      <c r="CO122" s="16">
        <v>1</v>
      </c>
      <c r="CP122" s="16">
        <v>0</v>
      </c>
      <c r="CQ122" s="16">
        <v>0</v>
      </c>
      <c r="CR122" s="16">
        <v>0</v>
      </c>
      <c r="CS122" s="16">
        <v>0</v>
      </c>
      <c r="CT122" s="16">
        <v>0</v>
      </c>
      <c r="CU122" s="16">
        <v>0</v>
      </c>
      <c r="CV122" s="18">
        <v>4</v>
      </c>
      <c r="CW122" s="18">
        <v>4</v>
      </c>
      <c r="CX122" s="18">
        <v>5</v>
      </c>
      <c r="CY122" s="18">
        <v>5</v>
      </c>
      <c r="DA122" s="67">
        <v>4</v>
      </c>
      <c r="DB122" s="67">
        <v>5</v>
      </c>
      <c r="DC122" s="67">
        <v>6</v>
      </c>
      <c r="DD122" s="67">
        <v>4</v>
      </c>
      <c r="DE122" s="67">
        <v>4</v>
      </c>
      <c r="DF122" s="67">
        <v>5</v>
      </c>
      <c r="DG122" s="67">
        <v>5</v>
      </c>
      <c r="DH122" s="75">
        <v>3</v>
      </c>
      <c r="DI122" s="72">
        <v>0</v>
      </c>
      <c r="DJ122" s="72">
        <v>0</v>
      </c>
      <c r="DK122" s="72">
        <v>0</v>
      </c>
      <c r="DL122" s="72">
        <v>0</v>
      </c>
      <c r="DM122" s="72">
        <v>1</v>
      </c>
      <c r="DN122" s="72">
        <v>1</v>
      </c>
      <c r="DO122" s="72">
        <v>1</v>
      </c>
      <c r="DP122" s="72">
        <v>0</v>
      </c>
      <c r="DQ122" s="72">
        <v>1</v>
      </c>
      <c r="DR122" s="72">
        <v>0</v>
      </c>
      <c r="DS122" s="72">
        <v>0</v>
      </c>
      <c r="DT122" s="72">
        <v>0</v>
      </c>
      <c r="DU122" s="72">
        <v>0</v>
      </c>
      <c r="DV122" s="72">
        <v>0</v>
      </c>
      <c r="DW122" s="72">
        <v>0</v>
      </c>
    </row>
    <row r="123" ht="18" hidden="true" customHeight="true" spans="1:127">
      <c r="A123" s="2" t="s">
        <v>324</v>
      </c>
      <c r="B123" s="8" t="s">
        <v>162</v>
      </c>
      <c r="C123" s="8" t="s">
        <v>162</v>
      </c>
      <c r="G123" s="4"/>
      <c r="J123" s="4"/>
      <c r="K123" s="10">
        <v>0</v>
      </c>
      <c r="L123" s="11">
        <v>0</v>
      </c>
      <c r="M123" s="10">
        <v>8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6</v>
      </c>
      <c r="T123" s="10">
        <f t="shared" si="36"/>
        <v>-2</v>
      </c>
      <c r="U123" s="10">
        <v>0</v>
      </c>
      <c r="V123" s="10">
        <v>1</v>
      </c>
      <c r="W123" s="10">
        <v>0</v>
      </c>
      <c r="Y123" s="13" t="s">
        <v>325</v>
      </c>
      <c r="AP123" s="14" t="s">
        <v>324</v>
      </c>
      <c r="AQ123" s="15" t="s">
        <v>164</v>
      </c>
      <c r="AR123" s="15" t="s">
        <v>164</v>
      </c>
      <c r="AS123" s="15">
        <f t="shared" si="35"/>
        <v>8</v>
      </c>
      <c r="AT123" s="42">
        <v>0</v>
      </c>
      <c r="AU123" s="15">
        <v>0</v>
      </c>
      <c r="AV123" s="15">
        <f t="shared" si="37"/>
        <v>6</v>
      </c>
      <c r="AW123" s="15">
        <v>0</v>
      </c>
      <c r="AX123" s="15">
        <f t="shared" si="38"/>
        <v>-2</v>
      </c>
      <c r="AY123" s="17">
        <v>71</v>
      </c>
      <c r="AZ123" s="17">
        <v>0</v>
      </c>
      <c r="BA123" s="54">
        <v>43509.3333333333</v>
      </c>
      <c r="BB123" s="18">
        <v>0</v>
      </c>
      <c r="BC123" s="54">
        <v>43511</v>
      </c>
      <c r="BD123" s="55">
        <v>43511.8951388889</v>
      </c>
      <c r="BE123" s="59"/>
      <c r="BF123" s="61"/>
      <c r="BG123" s="59"/>
      <c r="BH123" s="61"/>
      <c r="BI123" s="54">
        <v>43515.5326388889</v>
      </c>
      <c r="BU123" s="18" t="s">
        <v>326</v>
      </c>
      <c r="CA123" s="23" t="s">
        <v>325</v>
      </c>
      <c r="CB123" s="18">
        <v>0</v>
      </c>
      <c r="CC123" s="18">
        <v>2</v>
      </c>
      <c r="CD123" s="18">
        <v>4</v>
      </c>
      <c r="CE123" s="18" t="s">
        <v>219</v>
      </c>
      <c r="CF123" s="17">
        <v>4</v>
      </c>
      <c r="CG123" s="17">
        <v>1</v>
      </c>
      <c r="CH123" s="17">
        <v>1</v>
      </c>
      <c r="CI123" s="17">
        <v>1</v>
      </c>
      <c r="CJ123" s="17">
        <v>0</v>
      </c>
      <c r="CK123" s="17">
        <v>0</v>
      </c>
      <c r="CL123" s="17">
        <v>0</v>
      </c>
      <c r="CM123" s="17">
        <v>1</v>
      </c>
      <c r="CN123" s="17">
        <v>1</v>
      </c>
      <c r="CO123" s="17">
        <v>1</v>
      </c>
      <c r="CP123" s="17">
        <v>1</v>
      </c>
      <c r="CQ123" s="17">
        <v>0</v>
      </c>
      <c r="CR123" s="17">
        <v>0</v>
      </c>
      <c r="CS123" s="17">
        <v>0</v>
      </c>
      <c r="CT123" s="17">
        <v>1</v>
      </c>
      <c r="CU123" s="17">
        <v>0</v>
      </c>
      <c r="DA123" s="68"/>
      <c r="DB123" s="68"/>
      <c r="DC123" s="68"/>
      <c r="DD123" s="68"/>
      <c r="DE123" s="68"/>
      <c r="DF123" s="68"/>
      <c r="DG123" s="68"/>
      <c r="DH123" s="78">
        <v>2</v>
      </c>
      <c r="DI123" s="78">
        <v>0</v>
      </c>
      <c r="DJ123" s="78">
        <v>0</v>
      </c>
      <c r="DK123" s="78">
        <v>0</v>
      </c>
      <c r="DL123" s="78">
        <v>0</v>
      </c>
      <c r="DM123" s="78">
        <v>0</v>
      </c>
      <c r="DN123" s="78">
        <v>1</v>
      </c>
      <c r="DO123" s="78">
        <v>1</v>
      </c>
      <c r="DP123" s="78">
        <v>0</v>
      </c>
      <c r="DQ123" s="78">
        <v>1</v>
      </c>
      <c r="DR123" s="78">
        <v>0</v>
      </c>
      <c r="DS123" s="78">
        <v>0</v>
      </c>
      <c r="DT123" s="78">
        <v>0</v>
      </c>
      <c r="DU123" s="78">
        <v>0</v>
      </c>
      <c r="DV123" s="78">
        <v>1</v>
      </c>
      <c r="DW123" s="78">
        <v>0</v>
      </c>
    </row>
    <row r="124" ht="18" customHeight="true" spans="1:127">
      <c r="A124" s="2" t="s">
        <v>327</v>
      </c>
      <c r="D124" s="9">
        <v>0</v>
      </c>
      <c r="E124" s="10" t="s">
        <v>85</v>
      </c>
      <c r="F124" s="10">
        <v>0</v>
      </c>
      <c r="G124" s="5" t="s">
        <v>85</v>
      </c>
      <c r="H124" s="10" t="s">
        <v>95</v>
      </c>
      <c r="I124" s="34">
        <v>0</v>
      </c>
      <c r="J124" s="5" t="s">
        <v>95</v>
      </c>
      <c r="K124" s="10">
        <v>0</v>
      </c>
      <c r="L124" s="11">
        <v>0</v>
      </c>
      <c r="M124" s="10">
        <v>3</v>
      </c>
      <c r="N124" s="10">
        <v>0</v>
      </c>
      <c r="O124" s="10">
        <v>0</v>
      </c>
      <c r="P124" s="10">
        <v>1</v>
      </c>
      <c r="Q124" s="10">
        <v>1</v>
      </c>
      <c r="R124" s="10">
        <v>1</v>
      </c>
      <c r="S124" s="10">
        <v>4</v>
      </c>
      <c r="T124" s="10">
        <f t="shared" si="36"/>
        <v>1</v>
      </c>
      <c r="U124" s="10">
        <v>0</v>
      </c>
      <c r="V124" s="10">
        <v>0</v>
      </c>
      <c r="W124" s="10">
        <v>0</v>
      </c>
      <c r="X124" s="12" t="s">
        <v>101</v>
      </c>
      <c r="AN124" s="11">
        <f>_xlfn.IFS(DH124&lt;=2,0,DH124&gt;=3,1)</f>
        <v>0</v>
      </c>
      <c r="AP124" s="14" t="s">
        <v>327</v>
      </c>
      <c r="AQ124" s="15">
        <v>2</v>
      </c>
      <c r="AR124" s="15" t="s">
        <v>85</v>
      </c>
      <c r="AS124" s="15">
        <f t="shared" si="35"/>
        <v>3</v>
      </c>
      <c r="AT124" s="42">
        <v>0</v>
      </c>
      <c r="AU124" s="15">
        <v>1</v>
      </c>
      <c r="AV124" s="15">
        <f t="shared" si="37"/>
        <v>4</v>
      </c>
      <c r="AW124" s="15">
        <v>0</v>
      </c>
      <c r="AX124" s="15">
        <f t="shared" si="38"/>
        <v>1</v>
      </c>
      <c r="AY124" s="47">
        <v>19</v>
      </c>
      <c r="AZ124" s="48">
        <v>1</v>
      </c>
      <c r="BA124" s="54">
        <v>43129.5416666667</v>
      </c>
      <c r="BB124" s="18">
        <v>0</v>
      </c>
      <c r="BC124" s="54">
        <v>43134</v>
      </c>
      <c r="BD124" s="55">
        <v>43131.6270833333</v>
      </c>
      <c r="BE124" s="19">
        <f>BF124</f>
        <v>2.1416666665973</v>
      </c>
      <c r="BF124" s="60">
        <f>BI124-BA124</f>
        <v>2.1416666665973</v>
      </c>
      <c r="BG124" s="19">
        <f>BH124</f>
        <v>4.45833333329938</v>
      </c>
      <c r="BH124" s="60">
        <f>BC124-BA124</f>
        <v>4.45833333329938</v>
      </c>
      <c r="BI124" s="54">
        <v>43131.6833333333</v>
      </c>
      <c r="BY124" s="18">
        <v>2</v>
      </c>
      <c r="CB124" s="18">
        <v>0</v>
      </c>
      <c r="CC124" s="18">
        <v>4</v>
      </c>
      <c r="CD124" s="18">
        <v>5</v>
      </c>
      <c r="CE124" s="18">
        <v>6</v>
      </c>
      <c r="CF124" s="17">
        <v>1</v>
      </c>
      <c r="CG124" s="16">
        <v>0</v>
      </c>
      <c r="CH124" s="16">
        <v>0</v>
      </c>
      <c r="CI124" s="16">
        <v>0</v>
      </c>
      <c r="CJ124" s="16">
        <v>0</v>
      </c>
      <c r="CK124" s="16">
        <v>0</v>
      </c>
      <c r="CL124" s="16">
        <v>1</v>
      </c>
      <c r="CM124" s="16">
        <v>0</v>
      </c>
      <c r="CN124" s="16">
        <v>0</v>
      </c>
      <c r="CO124" s="16">
        <v>0</v>
      </c>
      <c r="CP124" s="16">
        <v>0</v>
      </c>
      <c r="CQ124" s="16">
        <v>0</v>
      </c>
      <c r="CR124" s="16">
        <v>1</v>
      </c>
      <c r="CS124" s="16">
        <v>0</v>
      </c>
      <c r="CT124" s="16">
        <v>1</v>
      </c>
      <c r="CU124" s="16">
        <v>0</v>
      </c>
      <c r="DA124" s="67"/>
      <c r="DB124" s="67"/>
      <c r="DC124" s="67"/>
      <c r="DD124" s="67"/>
      <c r="DE124" s="67"/>
      <c r="DF124" s="67"/>
      <c r="DG124" s="67"/>
      <c r="DH124" s="75">
        <v>1</v>
      </c>
      <c r="DI124" s="72">
        <v>0</v>
      </c>
      <c r="DJ124" s="72">
        <v>0</v>
      </c>
      <c r="DK124" s="72">
        <v>0</v>
      </c>
      <c r="DL124" s="72">
        <v>0</v>
      </c>
      <c r="DM124" s="72">
        <v>0</v>
      </c>
      <c r="DN124" s="72">
        <v>1</v>
      </c>
      <c r="DO124" s="72">
        <v>0</v>
      </c>
      <c r="DP124" s="72">
        <v>1</v>
      </c>
      <c r="DQ124" s="72">
        <v>0</v>
      </c>
      <c r="DR124" s="72">
        <v>0</v>
      </c>
      <c r="DS124" s="72">
        <v>0</v>
      </c>
      <c r="DT124" s="72">
        <v>0</v>
      </c>
      <c r="DU124" s="72">
        <v>0</v>
      </c>
      <c r="DV124" s="72">
        <v>1</v>
      </c>
      <c r="DW124" s="72">
        <v>0</v>
      </c>
    </row>
    <row r="125" ht="18" customHeight="true" spans="1:127">
      <c r="A125" s="2" t="s">
        <v>328</v>
      </c>
      <c r="D125" s="9">
        <v>0</v>
      </c>
      <c r="E125" s="10" t="s">
        <v>91</v>
      </c>
      <c r="F125" s="10">
        <v>1</v>
      </c>
      <c r="G125" s="5" t="s">
        <v>91</v>
      </c>
      <c r="H125" s="10" t="s">
        <v>95</v>
      </c>
      <c r="I125" s="34">
        <v>0</v>
      </c>
      <c r="J125" s="5" t="s">
        <v>95</v>
      </c>
      <c r="K125" s="10">
        <v>0</v>
      </c>
      <c r="L125" s="11">
        <v>0</v>
      </c>
      <c r="M125" s="10">
        <v>2</v>
      </c>
      <c r="N125" s="10">
        <v>0</v>
      </c>
      <c r="O125" s="10">
        <v>0</v>
      </c>
      <c r="P125" s="10">
        <v>1</v>
      </c>
      <c r="Q125" s="10">
        <v>1</v>
      </c>
      <c r="R125" s="10">
        <v>1</v>
      </c>
      <c r="S125" s="10">
        <v>26</v>
      </c>
      <c r="T125" s="10">
        <f t="shared" si="36"/>
        <v>24</v>
      </c>
      <c r="U125" s="10">
        <v>1</v>
      </c>
      <c r="V125" s="10">
        <v>0</v>
      </c>
      <c r="W125" s="10">
        <v>1</v>
      </c>
      <c r="X125" s="12" t="s">
        <v>87</v>
      </c>
      <c r="Y125" s="13" t="s">
        <v>329</v>
      </c>
      <c r="AN125" s="11">
        <f>_xlfn.IFS(DH125&lt;=2,0,DH125&gt;=3,1)</f>
        <v>1</v>
      </c>
      <c r="AP125" s="14" t="s">
        <v>328</v>
      </c>
      <c r="AQ125" s="15">
        <v>2</v>
      </c>
      <c r="AR125" s="15" t="s">
        <v>91</v>
      </c>
      <c r="AS125" s="15">
        <f t="shared" si="35"/>
        <v>2</v>
      </c>
      <c r="AT125" s="15">
        <v>0</v>
      </c>
      <c r="AU125" s="15">
        <v>1</v>
      </c>
      <c r="AV125" s="15">
        <f t="shared" si="37"/>
        <v>26</v>
      </c>
      <c r="AW125" s="15">
        <v>1</v>
      </c>
      <c r="AX125" s="15">
        <f t="shared" si="38"/>
        <v>24</v>
      </c>
      <c r="AY125" s="16">
        <v>50</v>
      </c>
      <c r="AZ125" s="16">
        <v>1</v>
      </c>
      <c r="BA125" s="54">
        <v>43489.8541666667</v>
      </c>
      <c r="BB125" s="18">
        <v>1</v>
      </c>
      <c r="BC125" s="54" t="s">
        <v>202</v>
      </c>
      <c r="BD125" s="55">
        <v>43489.9458333333</v>
      </c>
      <c r="BE125" s="19">
        <f>BF125</f>
        <v>0.132638888899237</v>
      </c>
      <c r="BF125" s="60">
        <f>BI125-BA125</f>
        <v>0.132638888899237</v>
      </c>
      <c r="BG125" s="19">
        <f>BH125</f>
        <v>0.145833333299379</v>
      </c>
      <c r="BH125" s="60">
        <f>BC125-BA125</f>
        <v>0.145833333299379</v>
      </c>
      <c r="BI125" s="54">
        <v>43489.9868055556</v>
      </c>
      <c r="BU125" s="18">
        <v>2</v>
      </c>
      <c r="CA125" s="23" t="s">
        <v>329</v>
      </c>
      <c r="CB125" s="18">
        <v>0</v>
      </c>
      <c r="CC125" s="18">
        <v>4</v>
      </c>
      <c r="CD125" s="18">
        <v>5</v>
      </c>
      <c r="CE125" s="18">
        <v>6</v>
      </c>
      <c r="CF125" s="17">
        <v>2</v>
      </c>
      <c r="CG125" s="16">
        <v>0</v>
      </c>
      <c r="CH125" s="16">
        <v>0</v>
      </c>
      <c r="CI125" s="16">
        <v>0</v>
      </c>
      <c r="CJ125" s="16">
        <v>0</v>
      </c>
      <c r="CK125" s="16">
        <v>0</v>
      </c>
      <c r="CL125" s="16">
        <v>0</v>
      </c>
      <c r="CM125" s="16">
        <v>0</v>
      </c>
      <c r="CN125" s="16">
        <v>0</v>
      </c>
      <c r="CO125" s="16">
        <v>0</v>
      </c>
      <c r="CP125" s="16">
        <v>0</v>
      </c>
      <c r="CQ125" s="16">
        <v>0</v>
      </c>
      <c r="CR125" s="16">
        <v>0</v>
      </c>
      <c r="CS125" s="16">
        <v>1</v>
      </c>
      <c r="CT125" s="16">
        <v>1</v>
      </c>
      <c r="CU125" s="16">
        <v>0</v>
      </c>
      <c r="DA125" s="69"/>
      <c r="DB125" s="69"/>
      <c r="DC125" s="69"/>
      <c r="DD125" s="69"/>
      <c r="DE125" s="69"/>
      <c r="DF125" s="69"/>
      <c r="DG125" s="69"/>
      <c r="DH125" s="74">
        <v>5</v>
      </c>
      <c r="DI125" s="77">
        <v>2</v>
      </c>
      <c r="DJ125" s="77">
        <v>2</v>
      </c>
      <c r="DK125" s="77">
        <v>2</v>
      </c>
      <c r="DL125" s="77">
        <v>0</v>
      </c>
      <c r="DM125" s="77">
        <v>0</v>
      </c>
      <c r="DN125" s="77">
        <v>3</v>
      </c>
      <c r="DO125" s="77">
        <v>3</v>
      </c>
      <c r="DP125" s="77">
        <v>2</v>
      </c>
      <c r="DQ125" s="77">
        <v>3</v>
      </c>
      <c r="DR125" s="77">
        <v>2</v>
      </c>
      <c r="DS125" s="77">
        <v>0</v>
      </c>
      <c r="DT125" s="77">
        <v>0</v>
      </c>
      <c r="DU125" s="77">
        <v>0</v>
      </c>
      <c r="DV125" s="77">
        <v>2</v>
      </c>
      <c r="DW125" s="77">
        <v>0</v>
      </c>
    </row>
    <row r="126" ht="18" customHeight="true" spans="1:127">
      <c r="A126" s="2" t="s">
        <v>330</v>
      </c>
      <c r="D126" s="9">
        <v>1</v>
      </c>
      <c r="E126" s="10" t="s">
        <v>85</v>
      </c>
      <c r="F126" s="10">
        <v>0</v>
      </c>
      <c r="G126" s="5" t="s">
        <v>85</v>
      </c>
      <c r="H126" s="32" t="s">
        <v>95</v>
      </c>
      <c r="I126" s="34">
        <v>0</v>
      </c>
      <c r="J126" s="5" t="s">
        <v>95</v>
      </c>
      <c r="K126" s="10">
        <v>0</v>
      </c>
      <c r="L126" s="11">
        <v>0</v>
      </c>
      <c r="M126" s="10">
        <v>8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7</v>
      </c>
      <c r="T126" s="10">
        <f t="shared" si="36"/>
        <v>-1</v>
      </c>
      <c r="U126" s="10">
        <v>0</v>
      </c>
      <c r="V126" s="10">
        <v>1</v>
      </c>
      <c r="W126" s="10">
        <v>0</v>
      </c>
      <c r="X126" s="12" t="s">
        <v>101</v>
      </c>
      <c r="AN126" s="11">
        <f>_xlfn.IFS(DH126&lt;=2,0,DH126&gt;=3,1)</f>
        <v>0</v>
      </c>
      <c r="AP126" s="14" t="s">
        <v>330</v>
      </c>
      <c r="AQ126" s="15">
        <v>3</v>
      </c>
      <c r="AR126" s="15" t="s">
        <v>85</v>
      </c>
      <c r="AS126" s="15">
        <f t="shared" si="35"/>
        <v>8</v>
      </c>
      <c r="AT126" s="42">
        <v>0</v>
      </c>
      <c r="AU126" s="15">
        <v>0</v>
      </c>
      <c r="AV126" s="15">
        <f t="shared" si="37"/>
        <v>7</v>
      </c>
      <c r="AW126" s="15">
        <v>0</v>
      </c>
      <c r="AX126" s="15">
        <f t="shared" si="38"/>
        <v>-1</v>
      </c>
      <c r="AY126" s="47">
        <v>86</v>
      </c>
      <c r="AZ126" s="48">
        <v>1</v>
      </c>
      <c r="BA126" s="54">
        <v>43062.9583333333</v>
      </c>
      <c r="BB126" s="18">
        <v>0</v>
      </c>
      <c r="BC126" s="54">
        <v>43063</v>
      </c>
      <c r="BD126" s="55">
        <v>43063.3756944444</v>
      </c>
      <c r="BE126" s="19">
        <f>BF126</f>
        <v>6.95069444450201</v>
      </c>
      <c r="BF126" s="60">
        <f>BI126-BA126</f>
        <v>6.95069444450201</v>
      </c>
      <c r="BG126" s="19">
        <f>BH126</f>
        <v>0.0416666667006211</v>
      </c>
      <c r="BH126" s="60">
        <f>BC126-BA126</f>
        <v>0.0416666667006211</v>
      </c>
      <c r="BI126" s="54">
        <v>43069.9090277778</v>
      </c>
      <c r="BY126" s="18">
        <v>1</v>
      </c>
      <c r="CB126" s="18">
        <v>0</v>
      </c>
      <c r="CC126" s="18">
        <v>4</v>
      </c>
      <c r="CD126" s="18">
        <v>5</v>
      </c>
      <c r="CE126" s="18">
        <v>6</v>
      </c>
      <c r="CF126" s="17">
        <v>4</v>
      </c>
      <c r="CG126" s="16">
        <v>0</v>
      </c>
      <c r="CH126" s="16">
        <v>0</v>
      </c>
      <c r="CI126" s="16">
        <v>0</v>
      </c>
      <c r="CJ126" s="16">
        <v>1</v>
      </c>
      <c r="CK126" s="16">
        <v>1</v>
      </c>
      <c r="CL126" s="16">
        <v>1</v>
      </c>
      <c r="CM126" s="16">
        <v>0</v>
      </c>
      <c r="CN126" s="16">
        <v>1</v>
      </c>
      <c r="CO126" s="16">
        <v>0</v>
      </c>
      <c r="CP126" s="16">
        <v>1</v>
      </c>
      <c r="CQ126" s="16">
        <v>1</v>
      </c>
      <c r="CR126" s="16">
        <v>0</v>
      </c>
      <c r="CS126" s="16">
        <v>0</v>
      </c>
      <c r="CT126" s="16">
        <v>1</v>
      </c>
      <c r="CU126" s="16">
        <v>1</v>
      </c>
      <c r="DA126" s="70"/>
      <c r="DB126" s="70"/>
      <c r="DC126" s="70"/>
      <c r="DD126" s="70"/>
      <c r="DE126" s="70"/>
      <c r="DF126" s="70"/>
      <c r="DG126" s="70"/>
      <c r="DH126" s="79">
        <v>2</v>
      </c>
      <c r="DI126" s="76">
        <v>0</v>
      </c>
      <c r="DJ126" s="76">
        <v>0</v>
      </c>
      <c r="DK126" s="76">
        <v>0</v>
      </c>
      <c r="DL126" s="76">
        <v>0</v>
      </c>
      <c r="DM126" s="76">
        <v>0</v>
      </c>
      <c r="DN126" s="76">
        <v>1</v>
      </c>
      <c r="DO126" s="76">
        <v>1</v>
      </c>
      <c r="DP126" s="76">
        <v>0</v>
      </c>
      <c r="DQ126" s="76">
        <v>1</v>
      </c>
      <c r="DR126" s="76">
        <v>0</v>
      </c>
      <c r="DS126" s="76">
        <v>1</v>
      </c>
      <c r="DT126" s="76">
        <v>0</v>
      </c>
      <c r="DU126" s="76">
        <v>0</v>
      </c>
      <c r="DV126" s="76">
        <v>1</v>
      </c>
      <c r="DW126" s="76">
        <v>0</v>
      </c>
    </row>
    <row r="127" ht="18" hidden="true" customHeight="true" spans="1:127">
      <c r="A127" s="2" t="s">
        <v>331</v>
      </c>
      <c r="B127" s="8" t="s">
        <v>116</v>
      </c>
      <c r="C127" s="8" t="s">
        <v>116</v>
      </c>
      <c r="G127" s="4"/>
      <c r="J127" s="4"/>
      <c r="K127" s="10">
        <v>0</v>
      </c>
      <c r="L127" s="11">
        <v>0</v>
      </c>
      <c r="M127" s="10">
        <v>7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V127" s="10">
        <v>1</v>
      </c>
      <c r="AP127" s="14" t="s">
        <v>331</v>
      </c>
      <c r="AQ127" s="15">
        <v>0</v>
      </c>
      <c r="AR127" s="15">
        <v>0</v>
      </c>
      <c r="AS127" s="15">
        <f t="shared" si="35"/>
        <v>7</v>
      </c>
      <c r="AT127" s="42">
        <v>0</v>
      </c>
      <c r="AU127" s="15">
        <v>0</v>
      </c>
      <c r="AY127" s="45">
        <v>46</v>
      </c>
      <c r="AZ127" s="46">
        <v>1</v>
      </c>
      <c r="BA127" s="54">
        <v>43020.3333333333</v>
      </c>
      <c r="BB127" s="18">
        <v>0</v>
      </c>
      <c r="BC127" s="54">
        <v>43022</v>
      </c>
      <c r="BD127" s="55">
        <v>43021.8423611111</v>
      </c>
      <c r="BE127" s="59"/>
      <c r="BF127" s="61"/>
      <c r="BG127" s="59"/>
      <c r="BH127" s="61"/>
      <c r="BI127" s="54">
        <v>43026.9</v>
      </c>
      <c r="BY127" s="18">
        <v>4</v>
      </c>
      <c r="CB127" s="18">
        <v>0</v>
      </c>
      <c r="CC127" s="18">
        <v>4</v>
      </c>
      <c r="CD127" s="18">
        <v>5</v>
      </c>
      <c r="CE127" s="18">
        <v>6</v>
      </c>
      <c r="CF127" s="17">
        <v>3</v>
      </c>
      <c r="CG127" s="17">
        <v>0</v>
      </c>
      <c r="CH127" s="17">
        <v>0</v>
      </c>
      <c r="CI127" s="17">
        <v>0</v>
      </c>
      <c r="CJ127" s="17">
        <v>0</v>
      </c>
      <c r="CK127" s="17">
        <v>1</v>
      </c>
      <c r="CL127" s="17">
        <v>0</v>
      </c>
      <c r="CM127" s="17">
        <v>1</v>
      </c>
      <c r="CN127" s="17">
        <v>0</v>
      </c>
      <c r="CO127" s="17">
        <v>1</v>
      </c>
      <c r="CP127" s="17">
        <v>0</v>
      </c>
      <c r="CQ127" s="17">
        <v>2</v>
      </c>
      <c r="CR127" s="17">
        <v>1</v>
      </c>
      <c r="CS127" s="17">
        <v>0</v>
      </c>
      <c r="CT127" s="17">
        <v>1</v>
      </c>
      <c r="CU127" s="17">
        <v>0</v>
      </c>
      <c r="CV127" s="18">
        <v>5</v>
      </c>
      <c r="CW127" s="18">
        <v>5</v>
      </c>
      <c r="CX127" s="18">
        <v>5</v>
      </c>
      <c r="CY127" s="18">
        <v>5</v>
      </c>
      <c r="DA127" s="70"/>
      <c r="DB127" s="70"/>
      <c r="DC127" s="70"/>
      <c r="DD127" s="70"/>
      <c r="DE127" s="70"/>
      <c r="DF127" s="70"/>
      <c r="DG127" s="70"/>
      <c r="DH127" s="76" t="s">
        <v>89</v>
      </c>
      <c r="DI127" s="76" t="s">
        <v>89</v>
      </c>
      <c r="DJ127" s="76" t="s">
        <v>89</v>
      </c>
      <c r="DK127" s="76" t="s">
        <v>89</v>
      </c>
      <c r="DL127" s="76" t="s">
        <v>89</v>
      </c>
      <c r="DM127" s="76" t="s">
        <v>89</v>
      </c>
      <c r="DN127" s="76" t="s">
        <v>89</v>
      </c>
      <c r="DO127" s="76" t="s">
        <v>89</v>
      </c>
      <c r="DP127" s="76" t="s">
        <v>89</v>
      </c>
      <c r="DQ127" s="76" t="s">
        <v>89</v>
      </c>
      <c r="DR127" s="76" t="s">
        <v>89</v>
      </c>
      <c r="DS127" s="76" t="s">
        <v>89</v>
      </c>
      <c r="DT127" s="76" t="s">
        <v>89</v>
      </c>
      <c r="DU127" s="76" t="s">
        <v>89</v>
      </c>
      <c r="DV127" s="76" t="s">
        <v>89</v>
      </c>
      <c r="DW127" s="76" t="s">
        <v>89</v>
      </c>
    </row>
    <row r="128" ht="18" customHeight="true" spans="1:127">
      <c r="A128" s="2" t="s">
        <v>332</v>
      </c>
      <c r="B128" s="28"/>
      <c r="C128" s="28"/>
      <c r="D128" s="9">
        <v>1</v>
      </c>
      <c r="E128" s="10" t="s">
        <v>91</v>
      </c>
      <c r="F128" s="10">
        <v>1</v>
      </c>
      <c r="G128" s="5" t="s">
        <v>91</v>
      </c>
      <c r="H128" s="32" t="s">
        <v>95</v>
      </c>
      <c r="I128" s="34">
        <v>0</v>
      </c>
      <c r="J128" s="5" t="s">
        <v>95</v>
      </c>
      <c r="K128" s="10">
        <v>0</v>
      </c>
      <c r="L128" s="11">
        <v>1</v>
      </c>
      <c r="M128" s="10">
        <v>14</v>
      </c>
      <c r="N128" s="10">
        <v>0</v>
      </c>
      <c r="O128" s="10">
        <v>1</v>
      </c>
      <c r="P128" s="10">
        <v>0</v>
      </c>
      <c r="Q128" s="10">
        <v>0</v>
      </c>
      <c r="R128" s="10">
        <v>0</v>
      </c>
      <c r="S128" s="10">
        <v>38</v>
      </c>
      <c r="T128" s="10">
        <f>S128-M128</f>
        <v>24</v>
      </c>
      <c r="U128" s="10">
        <v>1</v>
      </c>
      <c r="V128" s="10">
        <v>1</v>
      </c>
      <c r="W128" s="10">
        <v>1</v>
      </c>
      <c r="X128" s="12" t="s">
        <v>87</v>
      </c>
      <c r="Y128" s="13" t="s">
        <v>23</v>
      </c>
      <c r="AN128" s="11">
        <f t="shared" ref="AN128:AN134" si="39">_xlfn.IFS(DH128&lt;=2,0,DH128&gt;=3,1)</f>
        <v>1</v>
      </c>
      <c r="AP128" s="14" t="s">
        <v>332</v>
      </c>
      <c r="AQ128" s="15">
        <v>3</v>
      </c>
      <c r="AR128" s="15" t="s">
        <v>91</v>
      </c>
      <c r="AS128" s="15">
        <f t="shared" si="35"/>
        <v>14</v>
      </c>
      <c r="AT128" s="42">
        <v>0</v>
      </c>
      <c r="AU128" s="15">
        <v>0</v>
      </c>
      <c r="AV128" s="15">
        <v>38</v>
      </c>
      <c r="AW128" s="15">
        <v>1</v>
      </c>
      <c r="AX128" s="15">
        <f>AV128-AS128</f>
        <v>24</v>
      </c>
      <c r="AY128" s="16">
        <v>63</v>
      </c>
      <c r="AZ128" s="16">
        <v>0</v>
      </c>
      <c r="BA128" s="54">
        <v>43491.7916666667</v>
      </c>
      <c r="BB128" s="18">
        <v>2</v>
      </c>
      <c r="BC128" s="54">
        <v>43493</v>
      </c>
      <c r="BD128" s="55">
        <v>43493.4013888889</v>
      </c>
      <c r="BE128" s="19">
        <f t="shared" ref="BE128:BE134" si="40">BF128</f>
        <v>1.71319444439723</v>
      </c>
      <c r="BF128" s="60">
        <f t="shared" ref="BF128:BF134" si="41">BI128-BA128</f>
        <v>1.71319444439723</v>
      </c>
      <c r="BG128" s="19">
        <f t="shared" ref="BG128:BG134" si="42">BH128</f>
        <v>1.20833333329938</v>
      </c>
      <c r="BH128" s="60">
        <f t="shared" ref="BH128:BH134" si="43">BC128-BA128</f>
        <v>1.20833333329938</v>
      </c>
      <c r="BI128" s="54">
        <v>43493.5048611111</v>
      </c>
      <c r="BU128" s="18" t="s">
        <v>99</v>
      </c>
      <c r="CA128" s="23" t="s">
        <v>23</v>
      </c>
      <c r="CB128" s="18">
        <v>1</v>
      </c>
      <c r="CC128" s="18" t="s">
        <v>333</v>
      </c>
      <c r="CD128" s="18">
        <v>4</v>
      </c>
      <c r="CE128" s="18">
        <v>6</v>
      </c>
      <c r="CF128" s="17">
        <v>3</v>
      </c>
      <c r="CG128" s="16">
        <v>1</v>
      </c>
      <c r="CH128" s="16">
        <v>1</v>
      </c>
      <c r="CI128" s="16">
        <v>1</v>
      </c>
      <c r="CJ128" s="16">
        <v>2</v>
      </c>
      <c r="CK128" s="16">
        <v>2</v>
      </c>
      <c r="CL128" s="16">
        <v>1</v>
      </c>
      <c r="CM128" s="16">
        <v>3</v>
      </c>
      <c r="CN128" s="16">
        <v>0</v>
      </c>
      <c r="CO128" s="16">
        <v>3</v>
      </c>
      <c r="CP128" s="16">
        <v>0</v>
      </c>
      <c r="CQ128" s="16">
        <v>0</v>
      </c>
      <c r="CR128" s="16">
        <v>0</v>
      </c>
      <c r="CS128" s="16">
        <v>0</v>
      </c>
      <c r="CT128" s="16">
        <v>0</v>
      </c>
      <c r="CU128" s="16">
        <v>0</v>
      </c>
      <c r="DA128" s="68"/>
      <c r="DB128" s="68"/>
      <c r="DC128" s="68"/>
      <c r="DD128" s="68"/>
      <c r="DE128" s="68"/>
      <c r="DF128" s="68"/>
      <c r="DG128" s="68"/>
      <c r="DH128" s="73">
        <v>5</v>
      </c>
      <c r="DI128" s="78">
        <v>3</v>
      </c>
      <c r="DJ128" s="78">
        <v>2</v>
      </c>
      <c r="DK128" s="78">
        <v>2</v>
      </c>
      <c r="DL128" s="78">
        <v>2</v>
      </c>
      <c r="DM128" s="78">
        <v>3</v>
      </c>
      <c r="DN128" s="78">
        <v>3</v>
      </c>
      <c r="DO128" s="78">
        <v>4</v>
      </c>
      <c r="DP128" s="78">
        <v>4</v>
      </c>
      <c r="DQ128" s="78">
        <v>4</v>
      </c>
      <c r="DR128" s="78">
        <v>4</v>
      </c>
      <c r="DS128" s="78">
        <v>0</v>
      </c>
      <c r="DT128" s="78">
        <v>2</v>
      </c>
      <c r="DU128" s="78">
        <v>3</v>
      </c>
      <c r="DV128" s="78">
        <v>2</v>
      </c>
      <c r="DW128" s="78">
        <v>0</v>
      </c>
    </row>
    <row r="129" ht="18" customHeight="true" spans="1:127">
      <c r="A129" s="2" t="s">
        <v>334</v>
      </c>
      <c r="D129" s="9">
        <v>1</v>
      </c>
      <c r="E129" s="10" t="s">
        <v>85</v>
      </c>
      <c r="F129" s="10">
        <v>0</v>
      </c>
      <c r="G129" s="5" t="s">
        <v>85</v>
      </c>
      <c r="H129" s="10" t="s">
        <v>95</v>
      </c>
      <c r="I129" s="34">
        <v>0</v>
      </c>
      <c r="J129" s="5" t="s">
        <v>95</v>
      </c>
      <c r="K129" s="10">
        <v>0</v>
      </c>
      <c r="L129" s="11">
        <v>0</v>
      </c>
      <c r="M129" s="10">
        <v>3</v>
      </c>
      <c r="N129" s="10">
        <v>0</v>
      </c>
      <c r="O129" s="10">
        <v>0</v>
      </c>
      <c r="P129" s="10">
        <v>1</v>
      </c>
      <c r="Q129" s="10">
        <v>1</v>
      </c>
      <c r="R129" s="10">
        <v>1</v>
      </c>
      <c r="S129" s="10">
        <v>0</v>
      </c>
      <c r="T129" s="10">
        <f>S129-M129</f>
        <v>-3</v>
      </c>
      <c r="U129" s="10">
        <v>0</v>
      </c>
      <c r="V129" s="10">
        <v>0</v>
      </c>
      <c r="W129" s="10">
        <v>0</v>
      </c>
      <c r="X129" s="12" t="s">
        <v>87</v>
      </c>
      <c r="AN129" s="11">
        <f t="shared" si="39"/>
        <v>0</v>
      </c>
      <c r="AP129" s="14" t="s">
        <v>334</v>
      </c>
      <c r="AQ129" s="15">
        <v>2</v>
      </c>
      <c r="AR129" s="15" t="s">
        <v>85</v>
      </c>
      <c r="AS129" s="15">
        <f t="shared" si="35"/>
        <v>3</v>
      </c>
      <c r="AT129" s="42">
        <v>0</v>
      </c>
      <c r="AU129" s="15">
        <v>1</v>
      </c>
      <c r="AV129" s="15">
        <f>SUM(DH129:DW129)</f>
        <v>0</v>
      </c>
      <c r="AW129" s="15">
        <v>0</v>
      </c>
      <c r="AX129" s="15">
        <f>AV129-AS129</f>
        <v>-3</v>
      </c>
      <c r="AY129" s="16">
        <v>57</v>
      </c>
      <c r="AZ129" s="16">
        <v>1</v>
      </c>
      <c r="BA129" s="54">
        <v>43486.3958333333</v>
      </c>
      <c r="BB129" s="18">
        <v>2</v>
      </c>
      <c r="BC129" s="54" t="s">
        <v>335</v>
      </c>
      <c r="BD129" s="55">
        <v>43486.41875</v>
      </c>
      <c r="BE129" s="19">
        <f t="shared" si="40"/>
        <v>0.429166666697711</v>
      </c>
      <c r="BF129" s="60">
        <f t="shared" si="41"/>
        <v>0.429166666697711</v>
      </c>
      <c r="BG129" s="19">
        <f t="shared" si="42"/>
        <v>-0.395833333299379</v>
      </c>
      <c r="BH129" s="60">
        <f t="shared" si="43"/>
        <v>-0.395833333299379</v>
      </c>
      <c r="BI129" s="54">
        <v>43486.825</v>
      </c>
      <c r="CB129" s="18">
        <v>0</v>
      </c>
      <c r="CC129" s="18">
        <v>4</v>
      </c>
      <c r="CD129" s="18">
        <v>5</v>
      </c>
      <c r="CE129" s="18">
        <v>6</v>
      </c>
      <c r="CF129" s="17">
        <v>0</v>
      </c>
      <c r="CG129" s="16">
        <v>0</v>
      </c>
      <c r="CH129" s="16">
        <v>0</v>
      </c>
      <c r="CI129" s="16">
        <v>0</v>
      </c>
      <c r="CJ129" s="16">
        <v>0</v>
      </c>
      <c r="CK129" s="16">
        <v>0</v>
      </c>
      <c r="CL129" s="16">
        <v>1</v>
      </c>
      <c r="CM129" s="16">
        <v>1</v>
      </c>
      <c r="CN129" s="16">
        <v>0</v>
      </c>
      <c r="CO129" s="16">
        <v>0</v>
      </c>
      <c r="CP129" s="16">
        <v>0</v>
      </c>
      <c r="CQ129" s="16">
        <v>0</v>
      </c>
      <c r="CR129" s="16">
        <v>0</v>
      </c>
      <c r="CS129" s="16">
        <v>0</v>
      </c>
      <c r="CT129" s="16">
        <v>1</v>
      </c>
      <c r="CU129" s="16">
        <v>0</v>
      </c>
      <c r="DA129" s="69"/>
      <c r="DB129" s="69"/>
      <c r="DC129" s="69"/>
      <c r="DD129" s="69"/>
      <c r="DE129" s="69"/>
      <c r="DF129" s="69"/>
      <c r="DG129" s="69"/>
      <c r="DH129" s="74">
        <v>0</v>
      </c>
      <c r="DI129" s="77">
        <v>0</v>
      </c>
      <c r="DJ129" s="77">
        <v>0</v>
      </c>
      <c r="DK129" s="77">
        <v>0</v>
      </c>
      <c r="DL129" s="77">
        <v>0</v>
      </c>
      <c r="DM129" s="77">
        <v>0</v>
      </c>
      <c r="DN129" s="77">
        <v>0</v>
      </c>
      <c r="DO129" s="77">
        <v>0</v>
      </c>
      <c r="DP129" s="77">
        <v>0</v>
      </c>
      <c r="DQ129" s="77">
        <v>0</v>
      </c>
      <c r="DR129" s="77">
        <v>0</v>
      </c>
      <c r="DS129" s="77">
        <v>0</v>
      </c>
      <c r="DT129" s="77">
        <v>0</v>
      </c>
      <c r="DU129" s="77">
        <v>0</v>
      </c>
      <c r="DV129" s="77">
        <v>0</v>
      </c>
      <c r="DW129" s="77">
        <v>0</v>
      </c>
    </row>
    <row r="130" ht="18" customHeight="true" spans="1:127">
      <c r="A130" s="2" t="s">
        <v>336</v>
      </c>
      <c r="D130" s="9">
        <v>1</v>
      </c>
      <c r="E130" s="10" t="s">
        <v>91</v>
      </c>
      <c r="F130" s="10">
        <v>1</v>
      </c>
      <c r="G130" s="5" t="s">
        <v>91</v>
      </c>
      <c r="H130" s="10" t="s">
        <v>95</v>
      </c>
      <c r="I130" s="34">
        <v>0</v>
      </c>
      <c r="J130" s="5" t="s">
        <v>95</v>
      </c>
      <c r="K130" s="10">
        <v>0</v>
      </c>
      <c r="L130" s="11">
        <v>1</v>
      </c>
      <c r="M130" s="10">
        <v>15</v>
      </c>
      <c r="N130" s="10">
        <v>0</v>
      </c>
      <c r="O130" s="10">
        <v>1</v>
      </c>
      <c r="P130" s="10">
        <v>0</v>
      </c>
      <c r="Q130" s="10">
        <v>0</v>
      </c>
      <c r="R130" s="10">
        <v>0</v>
      </c>
      <c r="S130" s="10">
        <v>22</v>
      </c>
      <c r="T130" s="10">
        <f>S130-M130</f>
        <v>7</v>
      </c>
      <c r="U130" s="10">
        <v>1</v>
      </c>
      <c r="V130" s="10">
        <v>1</v>
      </c>
      <c r="W130" s="10">
        <v>1</v>
      </c>
      <c r="X130" s="12" t="s">
        <v>87</v>
      </c>
      <c r="Y130" s="13" t="s">
        <v>23</v>
      </c>
      <c r="AN130" s="11">
        <f t="shared" si="39"/>
        <v>1</v>
      </c>
      <c r="AP130" s="14" t="s">
        <v>336</v>
      </c>
      <c r="AQ130" s="15">
        <v>2</v>
      </c>
      <c r="AR130" s="15" t="s">
        <v>91</v>
      </c>
      <c r="AS130" s="15">
        <f t="shared" si="35"/>
        <v>15</v>
      </c>
      <c r="AT130" s="42">
        <v>0</v>
      </c>
      <c r="AU130" s="42">
        <v>0</v>
      </c>
      <c r="AV130" s="15">
        <f>SUM(DH130:DW130)</f>
        <v>22</v>
      </c>
      <c r="AW130" s="15">
        <v>1</v>
      </c>
      <c r="AX130" s="15">
        <f>AV130-AS130</f>
        <v>7</v>
      </c>
      <c r="AY130" s="16">
        <v>81</v>
      </c>
      <c r="AZ130" s="16">
        <v>1</v>
      </c>
      <c r="BA130" s="54">
        <v>43573.7083333333</v>
      </c>
      <c r="BB130" s="18">
        <v>0</v>
      </c>
      <c r="BC130" s="54">
        <v>43574</v>
      </c>
      <c r="BD130" s="55">
        <v>43573.8520833333</v>
      </c>
      <c r="BE130" s="19">
        <f t="shared" si="40"/>
        <v>0.220138888900692</v>
      </c>
      <c r="BF130" s="60">
        <f t="shared" si="41"/>
        <v>0.220138888900692</v>
      </c>
      <c r="BG130" s="19">
        <f t="shared" si="42"/>
        <v>0.291666666700621</v>
      </c>
      <c r="BH130" s="60">
        <f t="shared" si="43"/>
        <v>0.291666666700621</v>
      </c>
      <c r="BI130" s="54">
        <v>43573.9284722222</v>
      </c>
      <c r="BU130" s="18" t="s">
        <v>99</v>
      </c>
      <c r="CA130" s="23" t="s">
        <v>23</v>
      </c>
      <c r="CB130" s="18">
        <v>1</v>
      </c>
      <c r="CC130" s="18">
        <v>2</v>
      </c>
      <c r="CD130" s="18">
        <v>2</v>
      </c>
      <c r="CE130" s="18">
        <v>6</v>
      </c>
      <c r="CF130" s="17">
        <v>5</v>
      </c>
      <c r="CG130" s="16">
        <v>1</v>
      </c>
      <c r="CH130" s="16">
        <v>2</v>
      </c>
      <c r="CI130" s="16">
        <v>0</v>
      </c>
      <c r="CJ130" s="16">
        <v>0</v>
      </c>
      <c r="CK130" s="16">
        <v>0</v>
      </c>
      <c r="CL130" s="16">
        <v>2</v>
      </c>
      <c r="CM130" s="16">
        <v>1</v>
      </c>
      <c r="CN130" s="16">
        <v>3</v>
      </c>
      <c r="CO130" s="16">
        <v>2</v>
      </c>
      <c r="CP130" s="16">
        <v>2</v>
      </c>
      <c r="CQ130" s="16">
        <v>0</v>
      </c>
      <c r="CR130" s="16">
        <v>0</v>
      </c>
      <c r="CS130" s="16">
        <v>0</v>
      </c>
      <c r="CT130" s="16">
        <v>2</v>
      </c>
      <c r="CU130" s="16">
        <v>0</v>
      </c>
      <c r="DA130" s="68"/>
      <c r="DB130" s="68"/>
      <c r="DC130" s="68"/>
      <c r="DD130" s="68"/>
      <c r="DE130" s="68"/>
      <c r="DF130" s="68"/>
      <c r="DG130" s="68"/>
      <c r="DH130" s="73">
        <v>5</v>
      </c>
      <c r="DI130" s="78">
        <v>0</v>
      </c>
      <c r="DJ130" s="78">
        <v>2</v>
      </c>
      <c r="DK130" s="78">
        <v>2</v>
      </c>
      <c r="DL130" s="78">
        <v>0</v>
      </c>
      <c r="DM130" s="78">
        <v>0</v>
      </c>
      <c r="DN130" s="78">
        <v>1</v>
      </c>
      <c r="DO130" s="78">
        <v>4</v>
      </c>
      <c r="DP130" s="78">
        <v>1</v>
      </c>
      <c r="DQ130" s="78">
        <v>4</v>
      </c>
      <c r="DR130" s="78">
        <v>1</v>
      </c>
      <c r="DS130" s="78">
        <v>0</v>
      </c>
      <c r="DT130" s="78">
        <v>0</v>
      </c>
      <c r="DU130" s="78">
        <v>0</v>
      </c>
      <c r="DV130" s="78">
        <v>2</v>
      </c>
      <c r="DW130" s="78">
        <v>0</v>
      </c>
    </row>
    <row r="131" ht="18" customHeight="true" spans="1:127">
      <c r="A131" s="2" t="s">
        <v>337</v>
      </c>
      <c r="D131" s="9">
        <v>1</v>
      </c>
      <c r="E131" s="10" t="s">
        <v>85</v>
      </c>
      <c r="F131" s="10">
        <v>0</v>
      </c>
      <c r="G131" s="5" t="s">
        <v>85</v>
      </c>
      <c r="H131" s="10" t="s">
        <v>95</v>
      </c>
      <c r="I131" s="34">
        <v>0</v>
      </c>
      <c r="J131" s="5" t="s">
        <v>95</v>
      </c>
      <c r="K131" s="10">
        <v>0</v>
      </c>
      <c r="L131" s="11">
        <v>0</v>
      </c>
      <c r="M131" s="10">
        <v>4</v>
      </c>
      <c r="N131" s="10">
        <v>0</v>
      </c>
      <c r="O131" s="10">
        <v>0</v>
      </c>
      <c r="P131" s="10">
        <v>1</v>
      </c>
      <c r="Q131" s="10">
        <v>1</v>
      </c>
      <c r="R131" s="10">
        <v>0</v>
      </c>
      <c r="S131" s="10">
        <v>4</v>
      </c>
      <c r="T131" s="10">
        <f>S131-M131</f>
        <v>0</v>
      </c>
      <c r="U131" s="10">
        <v>0</v>
      </c>
      <c r="V131" s="10">
        <v>0</v>
      </c>
      <c r="W131" s="10">
        <v>0</v>
      </c>
      <c r="X131" s="12" t="s">
        <v>87</v>
      </c>
      <c r="AN131" s="11">
        <f t="shared" si="39"/>
        <v>0</v>
      </c>
      <c r="AP131" s="14" t="s">
        <v>337</v>
      </c>
      <c r="AQ131" s="15">
        <v>1</v>
      </c>
      <c r="AR131" s="15" t="s">
        <v>85</v>
      </c>
      <c r="AS131" s="15">
        <f t="shared" si="35"/>
        <v>4</v>
      </c>
      <c r="AT131" s="42">
        <v>0</v>
      </c>
      <c r="AU131" s="42">
        <v>1</v>
      </c>
      <c r="AV131" s="15">
        <f>SUM(DH131:DW131)</f>
        <v>4</v>
      </c>
      <c r="AW131" s="15">
        <v>0</v>
      </c>
      <c r="AX131" s="15">
        <f>AV131-AS131</f>
        <v>0</v>
      </c>
      <c r="AY131" s="47">
        <v>54</v>
      </c>
      <c r="AZ131" s="48">
        <v>1</v>
      </c>
      <c r="BA131" s="54">
        <v>43171.4166666667</v>
      </c>
      <c r="BB131" s="18">
        <v>0</v>
      </c>
      <c r="BC131" s="54">
        <v>43171</v>
      </c>
      <c r="BD131" s="55">
        <v>43171.6270833333</v>
      </c>
      <c r="BE131" s="19">
        <f t="shared" si="40"/>
        <v>3.39583333329938</v>
      </c>
      <c r="BF131" s="60">
        <f t="shared" si="41"/>
        <v>3.39583333329938</v>
      </c>
      <c r="BG131" s="19">
        <f t="shared" si="42"/>
        <v>-0.416666666700621</v>
      </c>
      <c r="BH131" s="60">
        <f t="shared" si="43"/>
        <v>-0.416666666700621</v>
      </c>
      <c r="BI131" s="54">
        <v>43174.8125</v>
      </c>
      <c r="BY131" s="18">
        <v>2</v>
      </c>
      <c r="CB131" s="18">
        <v>0</v>
      </c>
      <c r="CC131" s="18">
        <v>4</v>
      </c>
      <c r="CD131" s="18">
        <v>5</v>
      </c>
      <c r="CE131" s="18">
        <v>6</v>
      </c>
      <c r="CF131" s="17">
        <v>1</v>
      </c>
      <c r="CG131" s="16">
        <v>0</v>
      </c>
      <c r="CH131" s="16">
        <v>0</v>
      </c>
      <c r="CI131" s="16">
        <v>0</v>
      </c>
      <c r="CJ131" s="16">
        <v>0</v>
      </c>
      <c r="CK131" s="16">
        <v>0</v>
      </c>
      <c r="CL131" s="16">
        <v>0</v>
      </c>
      <c r="CM131" s="16">
        <v>0</v>
      </c>
      <c r="CN131" s="16">
        <v>1</v>
      </c>
      <c r="CO131" s="16">
        <v>0</v>
      </c>
      <c r="CP131" s="16">
        <v>1</v>
      </c>
      <c r="CQ131" s="16">
        <v>0</v>
      </c>
      <c r="CR131" s="16">
        <v>1</v>
      </c>
      <c r="CS131" s="16">
        <v>0</v>
      </c>
      <c r="CT131" s="16">
        <v>1</v>
      </c>
      <c r="CU131" s="16">
        <v>0</v>
      </c>
      <c r="DA131" s="67"/>
      <c r="DB131" s="67"/>
      <c r="DC131" s="67"/>
      <c r="DD131" s="67"/>
      <c r="DE131" s="67"/>
      <c r="DF131" s="67"/>
      <c r="DG131" s="67"/>
      <c r="DH131" s="75">
        <v>2</v>
      </c>
      <c r="DI131" s="72">
        <v>0</v>
      </c>
      <c r="DJ131" s="72">
        <v>0</v>
      </c>
      <c r="DK131" s="72">
        <v>0</v>
      </c>
      <c r="DL131" s="72">
        <v>0</v>
      </c>
      <c r="DM131" s="72">
        <v>0</v>
      </c>
      <c r="DN131" s="72">
        <v>0</v>
      </c>
      <c r="DO131" s="72">
        <v>0</v>
      </c>
      <c r="DP131" s="72">
        <v>1</v>
      </c>
      <c r="DQ131" s="72">
        <v>0</v>
      </c>
      <c r="DR131" s="72">
        <v>0</v>
      </c>
      <c r="DS131" s="72">
        <v>0</v>
      </c>
      <c r="DT131" s="72">
        <v>0</v>
      </c>
      <c r="DU131" s="72">
        <v>0</v>
      </c>
      <c r="DV131" s="72">
        <v>1</v>
      </c>
      <c r="DW131" s="72">
        <v>0</v>
      </c>
    </row>
    <row r="132" ht="18" hidden="true" customHeight="true" spans="1:127">
      <c r="A132" s="2" t="s">
        <v>338</v>
      </c>
      <c r="D132" s="9">
        <v>0</v>
      </c>
      <c r="E132" s="10" t="s">
        <v>91</v>
      </c>
      <c r="F132" s="10">
        <v>1</v>
      </c>
      <c r="G132" s="5" t="s">
        <v>91</v>
      </c>
      <c r="H132" s="10" t="s">
        <v>95</v>
      </c>
      <c r="I132" s="34">
        <v>0</v>
      </c>
      <c r="J132" s="5" t="s">
        <v>95</v>
      </c>
      <c r="K132" s="10">
        <v>0</v>
      </c>
      <c r="L132" s="11">
        <v>1</v>
      </c>
      <c r="M132" s="10">
        <v>2</v>
      </c>
      <c r="N132" s="10">
        <v>0</v>
      </c>
      <c r="O132" s="10">
        <v>0</v>
      </c>
      <c r="P132" s="10">
        <v>1</v>
      </c>
      <c r="Q132" s="10">
        <v>1</v>
      </c>
      <c r="R132" s="10">
        <v>1</v>
      </c>
      <c r="V132" s="10">
        <v>0</v>
      </c>
      <c r="X132" s="12" t="s">
        <v>87</v>
      </c>
      <c r="AN132" s="11">
        <f t="shared" si="39"/>
        <v>1</v>
      </c>
      <c r="AP132" s="14" t="s">
        <v>338</v>
      </c>
      <c r="AQ132" s="15">
        <v>2</v>
      </c>
      <c r="AR132" s="15" t="s">
        <v>91</v>
      </c>
      <c r="AS132" s="15">
        <f t="shared" si="35"/>
        <v>2</v>
      </c>
      <c r="AT132" s="15">
        <v>0</v>
      </c>
      <c r="AU132" s="42">
        <v>1</v>
      </c>
      <c r="AY132" s="45">
        <v>61</v>
      </c>
      <c r="AZ132" s="17">
        <v>1</v>
      </c>
      <c r="BA132" s="54">
        <v>43083.6875</v>
      </c>
      <c r="BB132" s="18">
        <v>0</v>
      </c>
      <c r="BC132" s="54">
        <v>43083</v>
      </c>
      <c r="BD132" s="55">
        <v>43083.7409722222</v>
      </c>
      <c r="BE132" s="59">
        <f t="shared" si="40"/>
        <v>1.16666666670062</v>
      </c>
      <c r="BF132" s="60">
        <f t="shared" si="41"/>
        <v>1.16666666670062</v>
      </c>
      <c r="BG132" s="59">
        <f t="shared" si="42"/>
        <v>-0.6875</v>
      </c>
      <c r="BH132" s="60">
        <f t="shared" si="43"/>
        <v>-0.6875</v>
      </c>
      <c r="BI132" s="54">
        <v>43084.8541666667</v>
      </c>
      <c r="BY132" s="18">
        <v>3</v>
      </c>
      <c r="CB132" s="18">
        <v>1</v>
      </c>
      <c r="CC132" s="18">
        <v>4</v>
      </c>
      <c r="CD132" s="18">
        <v>5</v>
      </c>
      <c r="CE132" s="18">
        <v>6</v>
      </c>
      <c r="CF132" s="17">
        <v>1</v>
      </c>
      <c r="CG132" s="17">
        <v>0</v>
      </c>
      <c r="CH132" s="17">
        <v>0</v>
      </c>
      <c r="CI132" s="17">
        <v>0</v>
      </c>
      <c r="CJ132" s="17">
        <v>0</v>
      </c>
      <c r="CK132" s="17">
        <v>0</v>
      </c>
      <c r="CL132" s="17">
        <v>1</v>
      </c>
      <c r="CM132" s="17">
        <v>0</v>
      </c>
      <c r="CN132" s="17">
        <v>0</v>
      </c>
      <c r="CO132" s="17">
        <v>0</v>
      </c>
      <c r="CP132" s="17">
        <v>0</v>
      </c>
      <c r="CQ132" s="17">
        <v>0</v>
      </c>
      <c r="CR132" s="17">
        <v>0</v>
      </c>
      <c r="CS132" s="17">
        <v>0</v>
      </c>
      <c r="CT132" s="17">
        <v>1</v>
      </c>
      <c r="CU132" s="17">
        <v>0</v>
      </c>
      <c r="DA132" s="67"/>
      <c r="DB132" s="67"/>
      <c r="DC132" s="67"/>
      <c r="DD132" s="67"/>
      <c r="DE132" s="67"/>
      <c r="DF132" s="67"/>
      <c r="DG132" s="67"/>
      <c r="DH132" s="72" t="s">
        <v>89</v>
      </c>
      <c r="DI132" s="72" t="s">
        <v>89</v>
      </c>
      <c r="DJ132" s="72" t="s">
        <v>89</v>
      </c>
      <c r="DK132" s="72" t="s">
        <v>89</v>
      </c>
      <c r="DL132" s="72" t="s">
        <v>89</v>
      </c>
      <c r="DM132" s="72" t="s">
        <v>89</v>
      </c>
      <c r="DN132" s="72" t="s">
        <v>89</v>
      </c>
      <c r="DO132" s="72" t="s">
        <v>89</v>
      </c>
      <c r="DP132" s="72" t="s">
        <v>89</v>
      </c>
      <c r="DQ132" s="72" t="s">
        <v>89</v>
      </c>
      <c r="DR132" s="72" t="s">
        <v>89</v>
      </c>
      <c r="DS132" s="72" t="s">
        <v>89</v>
      </c>
      <c r="DT132" s="72" t="s">
        <v>89</v>
      </c>
      <c r="DU132" s="72" t="s">
        <v>89</v>
      </c>
      <c r="DV132" s="72" t="s">
        <v>89</v>
      </c>
      <c r="DW132" s="72" t="s">
        <v>89</v>
      </c>
    </row>
    <row r="133" ht="18" hidden="true" customHeight="true" spans="1:127">
      <c r="A133" s="2" t="s">
        <v>339</v>
      </c>
      <c r="D133" s="9">
        <v>0</v>
      </c>
      <c r="E133" s="10" t="s">
        <v>85</v>
      </c>
      <c r="F133" s="10">
        <v>0</v>
      </c>
      <c r="G133" s="5" t="s">
        <v>85</v>
      </c>
      <c r="H133" s="32" t="s">
        <v>95</v>
      </c>
      <c r="I133" s="34">
        <v>0</v>
      </c>
      <c r="J133" s="5" t="s">
        <v>95</v>
      </c>
      <c r="K133" s="10">
        <v>0</v>
      </c>
      <c r="L133" s="11">
        <v>0</v>
      </c>
      <c r="M133" s="10">
        <v>7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V133" s="10">
        <v>1</v>
      </c>
      <c r="X133" s="12" t="s">
        <v>87</v>
      </c>
      <c r="AN133" s="11">
        <f t="shared" si="39"/>
        <v>1</v>
      </c>
      <c r="AP133" s="14" t="s">
        <v>339</v>
      </c>
      <c r="AQ133" s="15">
        <v>3</v>
      </c>
      <c r="AR133" s="15" t="s">
        <v>85</v>
      </c>
      <c r="AS133" s="15">
        <f t="shared" si="35"/>
        <v>7</v>
      </c>
      <c r="AT133" s="42">
        <v>0</v>
      </c>
      <c r="AU133" s="42">
        <v>0</v>
      </c>
      <c r="AY133" s="17">
        <v>60</v>
      </c>
      <c r="AZ133" s="17">
        <v>0</v>
      </c>
      <c r="BA133" s="54">
        <v>43503.3333333333</v>
      </c>
      <c r="BB133" s="18">
        <v>2</v>
      </c>
      <c r="BC133" s="54">
        <v>43503</v>
      </c>
      <c r="BD133" s="55">
        <v>43503.4020833333</v>
      </c>
      <c r="BE133" s="59">
        <f t="shared" si="40"/>
        <v>0.338194444499095</v>
      </c>
      <c r="BF133" s="60">
        <f t="shared" si="41"/>
        <v>0.338194444499095</v>
      </c>
      <c r="BG133" s="59">
        <f t="shared" si="42"/>
        <v>-0.333333333299379</v>
      </c>
      <c r="BH133" s="60">
        <f t="shared" si="43"/>
        <v>-0.333333333299379</v>
      </c>
      <c r="BI133" s="54">
        <v>43503.6715277778</v>
      </c>
      <c r="CB133" s="18">
        <v>0</v>
      </c>
      <c r="CC133" s="18">
        <v>4</v>
      </c>
      <c r="CD133" s="18">
        <v>5</v>
      </c>
      <c r="CE133" s="18">
        <v>6</v>
      </c>
      <c r="CF133" s="17">
        <v>3</v>
      </c>
      <c r="CG133" s="17">
        <v>0</v>
      </c>
      <c r="CH133" s="17">
        <v>0</v>
      </c>
      <c r="CI133" s="17">
        <v>0</v>
      </c>
      <c r="CJ133" s="17">
        <v>0</v>
      </c>
      <c r="CK133" s="17">
        <v>0</v>
      </c>
      <c r="CL133" s="17">
        <v>2</v>
      </c>
      <c r="CM133" s="17">
        <v>0</v>
      </c>
      <c r="CN133" s="17">
        <v>3</v>
      </c>
      <c r="CO133" s="17">
        <v>0</v>
      </c>
      <c r="CP133" s="17">
        <v>1</v>
      </c>
      <c r="CQ133" s="17">
        <v>0</v>
      </c>
      <c r="CR133" s="17">
        <v>0</v>
      </c>
      <c r="CS133" s="17">
        <v>0</v>
      </c>
      <c r="CT133" s="17">
        <v>1</v>
      </c>
      <c r="CU133" s="17">
        <v>0</v>
      </c>
      <c r="DA133" s="68"/>
      <c r="DB133" s="68"/>
      <c r="DC133" s="68"/>
      <c r="DD133" s="68"/>
      <c r="DE133" s="68"/>
      <c r="DF133" s="68"/>
      <c r="DG133" s="68"/>
      <c r="DH133" s="76" t="s">
        <v>89</v>
      </c>
      <c r="DI133" s="76" t="s">
        <v>89</v>
      </c>
      <c r="DJ133" s="76" t="s">
        <v>89</v>
      </c>
      <c r="DK133" s="76" t="s">
        <v>89</v>
      </c>
      <c r="DL133" s="76" t="s">
        <v>89</v>
      </c>
      <c r="DM133" s="76" t="s">
        <v>89</v>
      </c>
      <c r="DN133" s="76" t="s">
        <v>89</v>
      </c>
      <c r="DO133" s="76" t="s">
        <v>89</v>
      </c>
      <c r="DP133" s="76" t="s">
        <v>89</v>
      </c>
      <c r="DQ133" s="76" t="s">
        <v>89</v>
      </c>
      <c r="DR133" s="76" t="s">
        <v>89</v>
      </c>
      <c r="DS133" s="76" t="s">
        <v>89</v>
      </c>
      <c r="DT133" s="76" t="s">
        <v>89</v>
      </c>
      <c r="DU133" s="76" t="s">
        <v>89</v>
      </c>
      <c r="DV133" s="76" t="s">
        <v>89</v>
      </c>
      <c r="DW133" s="76" t="s">
        <v>89</v>
      </c>
    </row>
    <row r="134" ht="18" hidden="true" customHeight="true" spans="1:127">
      <c r="A134" s="2" t="s">
        <v>340</v>
      </c>
      <c r="D134" s="9">
        <v>1</v>
      </c>
      <c r="E134" s="10" t="s">
        <v>91</v>
      </c>
      <c r="F134" s="10">
        <v>1</v>
      </c>
      <c r="G134" s="5" t="s">
        <v>91</v>
      </c>
      <c r="H134" s="10" t="s">
        <v>86</v>
      </c>
      <c r="I134" s="10">
        <v>1</v>
      </c>
      <c r="J134" s="5" t="s">
        <v>86</v>
      </c>
      <c r="K134" s="10">
        <v>0</v>
      </c>
      <c r="L134" s="11">
        <v>0</v>
      </c>
      <c r="M134" s="10">
        <v>3</v>
      </c>
      <c r="N134" s="10">
        <v>0</v>
      </c>
      <c r="O134" s="10">
        <v>0</v>
      </c>
      <c r="P134" s="10">
        <v>1</v>
      </c>
      <c r="Q134" s="10">
        <v>1</v>
      </c>
      <c r="R134" s="10">
        <v>1</v>
      </c>
      <c r="V134" s="10">
        <v>0</v>
      </c>
      <c r="X134" s="12" t="s">
        <v>87</v>
      </c>
      <c r="AN134" s="11">
        <f t="shared" si="39"/>
        <v>1</v>
      </c>
      <c r="AP134" s="14" t="s">
        <v>340</v>
      </c>
      <c r="AQ134" s="15">
        <v>3</v>
      </c>
      <c r="AR134" s="15" t="s">
        <v>91</v>
      </c>
      <c r="AS134" s="15">
        <f t="shared" si="35"/>
        <v>3</v>
      </c>
      <c r="AT134" s="42">
        <v>0</v>
      </c>
      <c r="AU134" s="42">
        <v>1</v>
      </c>
      <c r="AY134" s="45">
        <v>48</v>
      </c>
      <c r="AZ134" s="46">
        <v>0</v>
      </c>
      <c r="BA134" s="54">
        <v>43159.3333333333</v>
      </c>
      <c r="BB134" s="18">
        <v>2</v>
      </c>
      <c r="BC134" s="54">
        <v>43160</v>
      </c>
      <c r="BD134" s="55">
        <v>43159.8784722222</v>
      </c>
      <c r="BE134" s="59">
        <f t="shared" si="40"/>
        <v>2.375</v>
      </c>
      <c r="BF134" s="60">
        <f t="shared" si="41"/>
        <v>2.375</v>
      </c>
      <c r="BG134" s="59">
        <f t="shared" si="42"/>
        <v>0.666666666700621</v>
      </c>
      <c r="BH134" s="60">
        <f t="shared" si="43"/>
        <v>0.666666666700621</v>
      </c>
      <c r="BI134" s="54">
        <v>43161.7083333333</v>
      </c>
      <c r="BY134" s="18">
        <v>4</v>
      </c>
      <c r="CB134" s="18">
        <v>0</v>
      </c>
      <c r="CC134" s="18">
        <v>4</v>
      </c>
      <c r="CD134" s="18">
        <v>5</v>
      </c>
      <c r="CE134" s="18">
        <v>6</v>
      </c>
      <c r="CF134" s="17">
        <v>1</v>
      </c>
      <c r="CG134" s="17">
        <v>0</v>
      </c>
      <c r="CH134" s="17">
        <v>0</v>
      </c>
      <c r="CI134" s="17">
        <v>0</v>
      </c>
      <c r="CJ134" s="17">
        <v>0</v>
      </c>
      <c r="CK134" s="17">
        <v>0</v>
      </c>
      <c r="CL134" s="17">
        <v>0</v>
      </c>
      <c r="CM134" s="17">
        <v>0</v>
      </c>
      <c r="CN134" s="17">
        <v>1</v>
      </c>
      <c r="CO134" s="17">
        <v>0</v>
      </c>
      <c r="CP134" s="17">
        <v>1</v>
      </c>
      <c r="CQ134" s="17">
        <v>0</v>
      </c>
      <c r="CR134" s="17">
        <v>1</v>
      </c>
      <c r="CS134" s="17">
        <v>0</v>
      </c>
      <c r="CT134" s="17">
        <v>0</v>
      </c>
      <c r="CU134" s="17">
        <v>0</v>
      </c>
      <c r="DA134" s="67"/>
      <c r="DB134" s="67"/>
      <c r="DC134" s="67"/>
      <c r="DD134" s="67"/>
      <c r="DE134" s="67"/>
      <c r="DF134" s="67"/>
      <c r="DG134" s="67"/>
      <c r="DH134" s="72" t="s">
        <v>89</v>
      </c>
      <c r="DI134" s="72" t="s">
        <v>89</v>
      </c>
      <c r="DJ134" s="72" t="s">
        <v>89</v>
      </c>
      <c r="DK134" s="72" t="s">
        <v>89</v>
      </c>
      <c r="DL134" s="72" t="s">
        <v>89</v>
      </c>
      <c r="DM134" s="72" t="s">
        <v>89</v>
      </c>
      <c r="DN134" s="72" t="s">
        <v>89</v>
      </c>
      <c r="DO134" s="72" t="s">
        <v>89</v>
      </c>
      <c r="DP134" s="72" t="s">
        <v>89</v>
      </c>
      <c r="DQ134" s="72" t="s">
        <v>89</v>
      </c>
      <c r="DR134" s="72" t="s">
        <v>89</v>
      </c>
      <c r="DS134" s="72" t="s">
        <v>89</v>
      </c>
      <c r="DT134" s="72" t="s">
        <v>89</v>
      </c>
      <c r="DU134" s="72" t="s">
        <v>89</v>
      </c>
      <c r="DV134" s="72" t="s">
        <v>89</v>
      </c>
      <c r="DW134" s="72" t="s">
        <v>89</v>
      </c>
    </row>
    <row r="135" ht="18" hidden="true" customHeight="true" spans="1:127">
      <c r="A135" s="2" t="s">
        <v>341</v>
      </c>
      <c r="B135" s="28" t="s">
        <v>342</v>
      </c>
      <c r="C135" s="28" t="s">
        <v>342</v>
      </c>
      <c r="G135" s="4"/>
      <c r="J135" s="4"/>
      <c r="K135" s="10">
        <v>0</v>
      </c>
      <c r="AP135" s="14" t="s">
        <v>341</v>
      </c>
      <c r="AQ135" s="15">
        <v>3</v>
      </c>
      <c r="AR135" s="15" t="s">
        <v>85</v>
      </c>
      <c r="AS135" s="15">
        <f t="shared" si="35"/>
        <v>6</v>
      </c>
      <c r="AT135" s="15">
        <v>0</v>
      </c>
      <c r="AU135" s="42">
        <v>1</v>
      </c>
      <c r="AY135" s="45">
        <v>55</v>
      </c>
      <c r="AZ135" s="46">
        <v>1</v>
      </c>
      <c r="BA135" s="54">
        <v>43029.1666666667</v>
      </c>
      <c r="BB135" s="18">
        <v>1</v>
      </c>
      <c r="BC135" s="54">
        <v>43031</v>
      </c>
      <c r="BD135" s="55">
        <v>43029.6881944444</v>
      </c>
      <c r="BE135" s="59"/>
      <c r="BF135" s="61"/>
      <c r="BG135" s="59"/>
      <c r="BH135" s="61"/>
      <c r="BI135" s="54">
        <v>43033.675</v>
      </c>
      <c r="BY135" s="18">
        <v>2</v>
      </c>
      <c r="CB135" s="18">
        <v>0</v>
      </c>
      <c r="CC135" s="18">
        <v>4</v>
      </c>
      <c r="CD135" s="18">
        <v>5</v>
      </c>
      <c r="CE135" s="18">
        <v>6</v>
      </c>
      <c r="CF135" s="17">
        <v>3</v>
      </c>
      <c r="CG135" s="17">
        <v>0</v>
      </c>
      <c r="CH135" s="17">
        <v>0</v>
      </c>
      <c r="CI135" s="17">
        <v>0</v>
      </c>
      <c r="CJ135" s="17">
        <v>0</v>
      </c>
      <c r="CK135" s="17">
        <v>0</v>
      </c>
      <c r="CL135" s="17">
        <v>1</v>
      </c>
      <c r="CM135" s="17">
        <v>0</v>
      </c>
      <c r="CN135" s="17">
        <v>3</v>
      </c>
      <c r="CO135" s="17">
        <v>0</v>
      </c>
      <c r="CP135" s="17">
        <v>1</v>
      </c>
      <c r="CQ135" s="17">
        <v>0</v>
      </c>
      <c r="CR135" s="17">
        <v>1</v>
      </c>
      <c r="CS135" s="17">
        <v>0</v>
      </c>
      <c r="CT135" s="17">
        <v>0</v>
      </c>
      <c r="CU135" s="17">
        <v>0</v>
      </c>
      <c r="DA135" s="70"/>
      <c r="DB135" s="70"/>
      <c r="DC135" s="70"/>
      <c r="DD135" s="70"/>
      <c r="DE135" s="70"/>
      <c r="DF135" s="70"/>
      <c r="DG135" s="70"/>
      <c r="DH135" s="76" t="s">
        <v>89</v>
      </c>
      <c r="DI135" s="76" t="s">
        <v>89</v>
      </c>
      <c r="DJ135" s="76" t="s">
        <v>89</v>
      </c>
      <c r="DK135" s="76" t="s">
        <v>89</v>
      </c>
      <c r="DL135" s="76" t="s">
        <v>89</v>
      </c>
      <c r="DM135" s="76" t="s">
        <v>89</v>
      </c>
      <c r="DN135" s="76" t="s">
        <v>89</v>
      </c>
      <c r="DO135" s="76" t="s">
        <v>89</v>
      </c>
      <c r="DP135" s="76" t="s">
        <v>89</v>
      </c>
      <c r="DQ135" s="76" t="s">
        <v>89</v>
      </c>
      <c r="DR135" s="76" t="s">
        <v>89</v>
      </c>
      <c r="DS135" s="76" t="s">
        <v>89</v>
      </c>
      <c r="DT135" s="76" t="s">
        <v>89</v>
      </c>
      <c r="DU135" s="76" t="s">
        <v>89</v>
      </c>
      <c r="DV135" s="76" t="s">
        <v>89</v>
      </c>
      <c r="DW135" s="76" t="s">
        <v>89</v>
      </c>
    </row>
    <row r="136" ht="18" hidden="true" customHeight="true" spans="1:127">
      <c r="A136" s="2" t="s">
        <v>343</v>
      </c>
      <c r="B136" s="8" t="s">
        <v>116</v>
      </c>
      <c r="C136" s="8" t="s">
        <v>116</v>
      </c>
      <c r="G136" s="4"/>
      <c r="J136" s="4"/>
      <c r="K136" s="10">
        <v>0</v>
      </c>
      <c r="AP136" s="14" t="s">
        <v>343</v>
      </c>
      <c r="AQ136" s="15">
        <v>0</v>
      </c>
      <c r="AR136" s="15">
        <v>0</v>
      </c>
      <c r="AY136" s="17">
        <v>67</v>
      </c>
      <c r="AZ136" s="17">
        <v>1</v>
      </c>
      <c r="BA136" s="54">
        <v>43525</v>
      </c>
      <c r="BB136" s="18">
        <v>0</v>
      </c>
      <c r="BC136" s="54">
        <v>43532</v>
      </c>
      <c r="BD136" s="55">
        <v>43531.7</v>
      </c>
      <c r="BE136" s="59"/>
      <c r="BF136" s="61"/>
      <c r="BG136" s="59"/>
      <c r="BH136" s="61"/>
      <c r="BI136" s="54">
        <v>43537.7291666667</v>
      </c>
      <c r="CC136" s="18">
        <v>4</v>
      </c>
      <c r="CD136" s="18">
        <v>5</v>
      </c>
      <c r="CE136" s="18">
        <v>6</v>
      </c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DA136" s="68"/>
      <c r="DB136" s="68"/>
      <c r="DC136" s="68"/>
      <c r="DD136" s="68"/>
      <c r="DE136" s="68"/>
      <c r="DF136" s="68"/>
      <c r="DG136" s="68"/>
      <c r="DH136" s="85"/>
      <c r="DI136" s="85"/>
      <c r="DJ136" s="85"/>
      <c r="DK136" s="85"/>
      <c r="DL136" s="85"/>
      <c r="DM136" s="85"/>
      <c r="DN136" s="85"/>
      <c r="DO136" s="85"/>
      <c r="DP136" s="85"/>
      <c r="DQ136" s="85"/>
      <c r="DR136" s="85"/>
      <c r="DS136" s="85"/>
      <c r="DT136" s="85"/>
      <c r="DU136" s="85"/>
      <c r="DV136" s="85"/>
      <c r="DW136" s="85"/>
    </row>
    <row r="137" ht="18" hidden="true" customHeight="true" spans="1:127">
      <c r="A137" s="2" t="s">
        <v>344</v>
      </c>
      <c r="D137" s="9">
        <v>1</v>
      </c>
      <c r="E137" s="10" t="s">
        <v>91</v>
      </c>
      <c r="F137" s="10">
        <v>1</v>
      </c>
      <c r="G137" s="5" t="s">
        <v>91</v>
      </c>
      <c r="H137" s="10" t="s">
        <v>86</v>
      </c>
      <c r="I137" s="10">
        <v>1</v>
      </c>
      <c r="J137" s="5" t="s">
        <v>86</v>
      </c>
      <c r="K137" s="10">
        <v>0</v>
      </c>
      <c r="L137" s="11">
        <v>0</v>
      </c>
      <c r="M137" s="10">
        <v>7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V137" s="10">
        <v>0</v>
      </c>
      <c r="X137" s="12" t="s">
        <v>87</v>
      </c>
      <c r="AN137" s="11">
        <f>_xlfn.IFS(DH137&lt;=2,0,DH137&gt;=3,1)</f>
        <v>1</v>
      </c>
      <c r="AP137" s="14" t="s">
        <v>344</v>
      </c>
      <c r="AQ137" s="15">
        <v>3</v>
      </c>
      <c r="AR137" s="15" t="s">
        <v>91</v>
      </c>
      <c r="AS137" s="15">
        <f t="shared" ref="AS137:AS149" si="44">SUM(CG137:CU137)</f>
        <v>7</v>
      </c>
      <c r="AT137" s="15">
        <v>0</v>
      </c>
      <c r="AU137" s="42">
        <v>0</v>
      </c>
      <c r="AY137" s="45">
        <v>64</v>
      </c>
      <c r="AZ137" s="46">
        <v>1</v>
      </c>
      <c r="BA137" s="54">
        <v>43155.125</v>
      </c>
      <c r="BB137" s="18">
        <v>2</v>
      </c>
      <c r="BC137" s="54">
        <v>43155</v>
      </c>
      <c r="BD137" s="55">
        <v>43155.3451388889</v>
      </c>
      <c r="BE137" s="59">
        <f>BF137</f>
        <v>3.33611111110076</v>
      </c>
      <c r="BF137" s="60">
        <f>BI137-BA137</f>
        <v>3.33611111110076</v>
      </c>
      <c r="BG137" s="59">
        <f>BH137</f>
        <v>-0.125</v>
      </c>
      <c r="BH137" s="60">
        <f>BC137-BA137</f>
        <v>-0.125</v>
      </c>
      <c r="BI137" s="54">
        <v>43158.4611111111</v>
      </c>
      <c r="BY137" s="18">
        <v>1</v>
      </c>
      <c r="CB137" s="18">
        <v>0</v>
      </c>
      <c r="CC137" s="18">
        <v>4</v>
      </c>
      <c r="CD137" s="18">
        <v>5</v>
      </c>
      <c r="CE137" s="18">
        <v>6</v>
      </c>
      <c r="CF137" s="17">
        <v>2</v>
      </c>
      <c r="CG137" s="17">
        <v>0</v>
      </c>
      <c r="CH137" s="17">
        <v>0</v>
      </c>
      <c r="CI137" s="17">
        <v>0</v>
      </c>
      <c r="CJ137" s="17">
        <v>0</v>
      </c>
      <c r="CK137" s="17">
        <v>0</v>
      </c>
      <c r="CL137" s="17">
        <v>1</v>
      </c>
      <c r="CM137" s="17">
        <v>1</v>
      </c>
      <c r="CN137" s="17">
        <v>0</v>
      </c>
      <c r="CO137" s="17">
        <v>1</v>
      </c>
      <c r="CP137" s="17">
        <v>0</v>
      </c>
      <c r="CQ137" s="17">
        <v>1</v>
      </c>
      <c r="CR137" s="17">
        <v>1</v>
      </c>
      <c r="CS137" s="17">
        <v>1</v>
      </c>
      <c r="CT137" s="17">
        <v>1</v>
      </c>
      <c r="CU137" s="17">
        <v>0</v>
      </c>
      <c r="DA137" s="70"/>
      <c r="DB137" s="70"/>
      <c r="DC137" s="70"/>
      <c r="DD137" s="70"/>
      <c r="DE137" s="70"/>
      <c r="DF137" s="70"/>
      <c r="DG137" s="70"/>
      <c r="DH137" s="76" t="s">
        <v>89</v>
      </c>
      <c r="DI137" s="76" t="s">
        <v>89</v>
      </c>
      <c r="DJ137" s="76" t="s">
        <v>89</v>
      </c>
      <c r="DK137" s="76" t="s">
        <v>89</v>
      </c>
      <c r="DL137" s="76" t="s">
        <v>89</v>
      </c>
      <c r="DM137" s="76" t="s">
        <v>89</v>
      </c>
      <c r="DN137" s="76" t="s">
        <v>89</v>
      </c>
      <c r="DO137" s="76" t="s">
        <v>89</v>
      </c>
      <c r="DP137" s="76" t="s">
        <v>89</v>
      </c>
      <c r="DQ137" s="76" t="s">
        <v>89</v>
      </c>
      <c r="DR137" s="76" t="s">
        <v>89</v>
      </c>
      <c r="DS137" s="76" t="s">
        <v>89</v>
      </c>
      <c r="DT137" s="76" t="s">
        <v>89</v>
      </c>
      <c r="DU137" s="76" t="s">
        <v>89</v>
      </c>
      <c r="DV137" s="76" t="s">
        <v>89</v>
      </c>
      <c r="DW137" s="76" t="s">
        <v>89</v>
      </c>
    </row>
    <row r="138" ht="18" customHeight="true" spans="1:127">
      <c r="A138" s="2" t="s">
        <v>345</v>
      </c>
      <c r="D138" s="9">
        <v>0</v>
      </c>
      <c r="E138" s="10" t="s">
        <v>85</v>
      </c>
      <c r="F138" s="10">
        <v>0</v>
      </c>
      <c r="G138" s="5" t="s">
        <v>85</v>
      </c>
      <c r="H138" s="32" t="s">
        <v>95</v>
      </c>
      <c r="I138" s="34">
        <v>0</v>
      </c>
      <c r="J138" s="5" t="s">
        <v>95</v>
      </c>
      <c r="K138" s="10">
        <v>0</v>
      </c>
      <c r="L138" s="11">
        <v>0</v>
      </c>
      <c r="M138" s="10">
        <v>8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12</v>
      </c>
      <c r="T138" s="10">
        <f>S138-M138</f>
        <v>4</v>
      </c>
      <c r="U138" s="10">
        <v>1</v>
      </c>
      <c r="V138" s="10">
        <v>1</v>
      </c>
      <c r="W138" s="10">
        <v>1</v>
      </c>
      <c r="X138" s="12" t="s">
        <v>87</v>
      </c>
      <c r="AN138" s="11">
        <f>_xlfn.IFS(DH138&lt;=2,0,DH138&gt;=3,1)</f>
        <v>1</v>
      </c>
      <c r="AP138" s="14" t="s">
        <v>345</v>
      </c>
      <c r="AQ138" s="15">
        <v>3</v>
      </c>
      <c r="AR138" s="15" t="s">
        <v>85</v>
      </c>
      <c r="AS138" s="15">
        <f t="shared" si="44"/>
        <v>8</v>
      </c>
      <c r="AT138" s="15">
        <v>0</v>
      </c>
      <c r="AU138" s="42">
        <v>0</v>
      </c>
      <c r="AV138" s="15">
        <f>SUM(DH138:DW138)</f>
        <v>12</v>
      </c>
      <c r="AW138" s="15">
        <v>1</v>
      </c>
      <c r="AX138" s="15">
        <f>AV138-AS138</f>
        <v>4</v>
      </c>
      <c r="AY138" s="47">
        <v>80</v>
      </c>
      <c r="AZ138" s="48">
        <v>0</v>
      </c>
      <c r="BA138" s="54">
        <v>42989.6666666667</v>
      </c>
      <c r="BB138" s="18">
        <v>0</v>
      </c>
      <c r="BC138" s="54">
        <v>42989</v>
      </c>
      <c r="BD138" s="55">
        <v>42989.8680555556</v>
      </c>
      <c r="BE138" s="19">
        <f>BF138</f>
        <v>0.844444444395776</v>
      </c>
      <c r="BF138" s="60">
        <f>BI138-BA138</f>
        <v>0.844444444395776</v>
      </c>
      <c r="BG138" s="19">
        <f>BH138</f>
        <v>-0.666666666700621</v>
      </c>
      <c r="BH138" s="60">
        <f>BC138-BA138</f>
        <v>-0.666666666700621</v>
      </c>
      <c r="BI138" s="54">
        <v>42990.5111111111</v>
      </c>
      <c r="BY138" s="18">
        <v>1</v>
      </c>
      <c r="CB138" s="18">
        <v>0</v>
      </c>
      <c r="CC138" s="18">
        <v>4</v>
      </c>
      <c r="CD138" s="18">
        <v>5</v>
      </c>
      <c r="CE138" s="18">
        <v>6</v>
      </c>
      <c r="CF138" s="17">
        <v>4</v>
      </c>
      <c r="CG138" s="16">
        <v>0</v>
      </c>
      <c r="CH138" s="16">
        <v>0</v>
      </c>
      <c r="CI138" s="16">
        <v>0</v>
      </c>
      <c r="CJ138" s="16">
        <v>0</v>
      </c>
      <c r="CK138" s="16">
        <v>0</v>
      </c>
      <c r="CL138" s="16">
        <v>1</v>
      </c>
      <c r="CM138" s="16">
        <v>3</v>
      </c>
      <c r="CN138" s="16">
        <v>0</v>
      </c>
      <c r="CO138" s="16">
        <v>2</v>
      </c>
      <c r="CP138" s="16">
        <v>0</v>
      </c>
      <c r="CQ138" s="16">
        <v>0</v>
      </c>
      <c r="CR138" s="16">
        <v>1</v>
      </c>
      <c r="CS138" s="16">
        <v>0</v>
      </c>
      <c r="CT138" s="16">
        <v>1</v>
      </c>
      <c r="CU138" s="16">
        <v>0</v>
      </c>
      <c r="CV138" s="18">
        <v>1</v>
      </c>
      <c r="CW138" s="18">
        <v>3</v>
      </c>
      <c r="CX138" s="18">
        <v>5</v>
      </c>
      <c r="CY138" s="18">
        <v>5</v>
      </c>
      <c r="DA138" s="70">
        <v>4</v>
      </c>
      <c r="DB138" s="70">
        <v>5</v>
      </c>
      <c r="DC138" s="70">
        <v>6</v>
      </c>
      <c r="DD138" s="70">
        <v>2</v>
      </c>
      <c r="DE138" s="70">
        <v>2</v>
      </c>
      <c r="DF138" s="70">
        <v>5</v>
      </c>
      <c r="DG138" s="70">
        <v>5</v>
      </c>
      <c r="DH138" s="79">
        <v>4</v>
      </c>
      <c r="DI138" s="76">
        <v>0</v>
      </c>
      <c r="DJ138" s="76">
        <v>0</v>
      </c>
      <c r="DK138" s="76">
        <v>0</v>
      </c>
      <c r="DL138" s="76">
        <v>0</v>
      </c>
      <c r="DM138" s="76">
        <v>0</v>
      </c>
      <c r="DN138" s="76">
        <v>1</v>
      </c>
      <c r="DO138" s="76">
        <v>3</v>
      </c>
      <c r="DP138" s="76">
        <v>0</v>
      </c>
      <c r="DQ138" s="76">
        <v>2</v>
      </c>
      <c r="DR138" s="76">
        <v>0</v>
      </c>
      <c r="DS138" s="76">
        <v>0</v>
      </c>
      <c r="DT138" s="76">
        <v>1</v>
      </c>
      <c r="DU138" s="76">
        <v>0</v>
      </c>
      <c r="DV138" s="76">
        <v>1</v>
      </c>
      <c r="DW138" s="76">
        <v>0</v>
      </c>
    </row>
    <row r="139" ht="18" customHeight="true" spans="1:127">
      <c r="A139" s="2" t="s">
        <v>346</v>
      </c>
      <c r="D139" s="9">
        <v>0</v>
      </c>
      <c r="E139" s="10" t="s">
        <v>91</v>
      </c>
      <c r="F139" s="10">
        <v>1</v>
      </c>
      <c r="G139" s="5" t="s">
        <v>91</v>
      </c>
      <c r="H139" s="10" t="s">
        <v>95</v>
      </c>
      <c r="I139" s="34">
        <v>0</v>
      </c>
      <c r="J139" s="5" t="s">
        <v>95</v>
      </c>
      <c r="K139" s="10">
        <v>0</v>
      </c>
      <c r="L139" s="11">
        <v>0</v>
      </c>
      <c r="M139" s="10">
        <v>38</v>
      </c>
      <c r="N139" s="10">
        <v>1</v>
      </c>
      <c r="O139" s="10">
        <v>1</v>
      </c>
      <c r="P139" s="10">
        <v>0</v>
      </c>
      <c r="Q139" s="10">
        <v>0</v>
      </c>
      <c r="R139" s="10">
        <v>0</v>
      </c>
      <c r="S139" s="10">
        <v>38</v>
      </c>
      <c r="T139" s="10">
        <f>S139-M139</f>
        <v>0</v>
      </c>
      <c r="U139" s="10">
        <v>0</v>
      </c>
      <c r="V139" s="10">
        <v>1</v>
      </c>
      <c r="W139" s="10">
        <v>1</v>
      </c>
      <c r="X139" s="12" t="s">
        <v>87</v>
      </c>
      <c r="AN139" s="11">
        <f>_xlfn.IFS(DH139&lt;=2,0,DH139&gt;=3,1)</f>
        <v>1</v>
      </c>
      <c r="AP139" s="14" t="s">
        <v>346</v>
      </c>
      <c r="AQ139" s="15">
        <v>2</v>
      </c>
      <c r="AR139" s="15" t="s">
        <v>91</v>
      </c>
      <c r="AS139" s="15">
        <f t="shared" si="44"/>
        <v>38</v>
      </c>
      <c r="AT139" s="15">
        <v>1</v>
      </c>
      <c r="AU139" s="42">
        <v>0</v>
      </c>
      <c r="AV139" s="15">
        <v>38</v>
      </c>
      <c r="AW139" s="15">
        <v>0</v>
      </c>
      <c r="AX139" s="15">
        <f>AV139-AS139</f>
        <v>0</v>
      </c>
      <c r="AY139" s="47">
        <v>62</v>
      </c>
      <c r="AZ139" s="48">
        <v>1</v>
      </c>
      <c r="BA139" s="54">
        <v>42991.875</v>
      </c>
      <c r="BB139" s="18">
        <v>0</v>
      </c>
      <c r="BC139" s="54">
        <v>42992</v>
      </c>
      <c r="BD139" s="55">
        <v>42991.9652777778</v>
      </c>
      <c r="BE139" s="19">
        <f>BF139</f>
        <v>0.430555555598403</v>
      </c>
      <c r="BF139" s="60">
        <f>BI139-BA139</f>
        <v>0.430555555598403</v>
      </c>
      <c r="BG139" s="19">
        <f>BH139</f>
        <v>0.125</v>
      </c>
      <c r="BH139" s="60">
        <f>BC139-BA139</f>
        <v>0.125</v>
      </c>
      <c r="BI139" s="54">
        <v>42992.3055555556</v>
      </c>
      <c r="BY139" s="18">
        <v>1</v>
      </c>
      <c r="CB139" s="18">
        <v>0</v>
      </c>
      <c r="CC139" s="18">
        <v>1</v>
      </c>
      <c r="CD139" s="18">
        <v>2</v>
      </c>
      <c r="CE139" s="18">
        <v>5</v>
      </c>
      <c r="CF139" s="17">
        <v>5</v>
      </c>
      <c r="CG139" s="16">
        <v>3</v>
      </c>
      <c r="CH139" s="16">
        <v>2</v>
      </c>
      <c r="CI139" s="16">
        <v>2</v>
      </c>
      <c r="CJ139" s="16">
        <v>2</v>
      </c>
      <c r="CK139" s="16">
        <v>3</v>
      </c>
      <c r="CL139" s="16">
        <v>3</v>
      </c>
      <c r="CM139" s="16">
        <v>4</v>
      </c>
      <c r="CN139" s="16">
        <v>4</v>
      </c>
      <c r="CO139" s="16">
        <v>4</v>
      </c>
      <c r="CP139" s="16">
        <v>4</v>
      </c>
      <c r="CQ139" s="16">
        <v>0</v>
      </c>
      <c r="CR139" s="16">
        <v>2</v>
      </c>
      <c r="CS139" s="16">
        <v>3</v>
      </c>
      <c r="CT139" s="16">
        <v>2</v>
      </c>
      <c r="CU139" s="16">
        <v>0</v>
      </c>
      <c r="CV139" s="18">
        <v>3</v>
      </c>
      <c r="CW139" s="18">
        <v>4</v>
      </c>
      <c r="CX139" s="18">
        <v>3</v>
      </c>
      <c r="CY139" s="18">
        <v>4</v>
      </c>
      <c r="DA139" s="70">
        <v>1</v>
      </c>
      <c r="DB139" s="70">
        <v>1</v>
      </c>
      <c r="DC139" s="70">
        <v>2</v>
      </c>
      <c r="DD139" s="70">
        <v>1</v>
      </c>
      <c r="DE139" s="70">
        <v>1</v>
      </c>
      <c r="DF139" s="70">
        <v>1</v>
      </c>
      <c r="DG139" s="70">
        <v>1</v>
      </c>
      <c r="DH139" s="79">
        <v>5</v>
      </c>
      <c r="DI139" s="76">
        <v>3</v>
      </c>
      <c r="DJ139" s="76">
        <v>2</v>
      </c>
      <c r="DK139" s="76">
        <v>2</v>
      </c>
      <c r="DL139" s="76">
        <v>2</v>
      </c>
      <c r="DM139" s="76">
        <v>3</v>
      </c>
      <c r="DN139" s="76">
        <v>3</v>
      </c>
      <c r="DO139" s="76">
        <v>4</v>
      </c>
      <c r="DP139" s="76">
        <v>4</v>
      </c>
      <c r="DQ139" s="76">
        <v>4</v>
      </c>
      <c r="DR139" s="76">
        <v>4</v>
      </c>
      <c r="DS139" s="76">
        <v>0</v>
      </c>
      <c r="DT139" s="76">
        <v>2</v>
      </c>
      <c r="DU139" s="76">
        <v>3</v>
      </c>
      <c r="DV139" s="76">
        <v>2</v>
      </c>
      <c r="DW139" s="76">
        <v>0</v>
      </c>
    </row>
    <row r="140" ht="18" hidden="true" customHeight="true" spans="1:127">
      <c r="A140" s="2" t="s">
        <v>347</v>
      </c>
      <c r="D140" s="9">
        <v>0</v>
      </c>
      <c r="E140" s="10" t="s">
        <v>91</v>
      </c>
      <c r="F140" s="10">
        <v>1</v>
      </c>
      <c r="G140" s="5" t="s">
        <v>91</v>
      </c>
      <c r="H140" s="10" t="s">
        <v>86</v>
      </c>
      <c r="I140" s="10">
        <v>1</v>
      </c>
      <c r="J140" s="5" t="s">
        <v>86</v>
      </c>
      <c r="K140" s="10">
        <v>0</v>
      </c>
      <c r="L140" s="11">
        <v>0</v>
      </c>
      <c r="M140" s="10">
        <v>6</v>
      </c>
      <c r="N140" s="10">
        <v>0</v>
      </c>
      <c r="O140" s="10">
        <v>0</v>
      </c>
      <c r="P140" s="10">
        <v>0</v>
      </c>
      <c r="Q140" s="10">
        <v>0</v>
      </c>
      <c r="R140" s="10">
        <v>0</v>
      </c>
      <c r="V140" s="10">
        <v>1</v>
      </c>
      <c r="X140" s="12" t="s">
        <v>87</v>
      </c>
      <c r="AN140" s="11">
        <f>_xlfn.IFS(DH140&lt;=2,0,DH140&gt;=3,1)</f>
        <v>1</v>
      </c>
      <c r="AP140" s="14" t="s">
        <v>347</v>
      </c>
      <c r="AQ140" s="15">
        <v>3</v>
      </c>
      <c r="AR140" s="15" t="s">
        <v>91</v>
      </c>
      <c r="AS140" s="15">
        <f t="shared" si="44"/>
        <v>6</v>
      </c>
      <c r="AT140" s="15">
        <v>0</v>
      </c>
      <c r="AU140" s="42">
        <v>1</v>
      </c>
      <c r="AY140" s="49">
        <v>69</v>
      </c>
      <c r="AZ140" s="50">
        <v>1</v>
      </c>
      <c r="BA140" s="54">
        <v>43077.5416666667</v>
      </c>
      <c r="BB140" s="18">
        <v>1</v>
      </c>
      <c r="BC140" s="56">
        <v>43078</v>
      </c>
      <c r="BD140" s="55">
        <v>43078.7701388889</v>
      </c>
      <c r="BE140" s="59">
        <f>BF140</f>
        <v>3.37152777770098</v>
      </c>
      <c r="BF140" s="60">
        <f>BI140-BA140</f>
        <v>3.37152777770098</v>
      </c>
      <c r="BG140" s="59">
        <f>BH140</f>
        <v>0.458333333299379</v>
      </c>
      <c r="BH140" s="60">
        <f>BC140-BA140</f>
        <v>0.458333333299379</v>
      </c>
      <c r="BI140" s="54">
        <v>43080.9131944444</v>
      </c>
      <c r="BY140" s="18">
        <v>4</v>
      </c>
      <c r="CB140" s="18">
        <v>0</v>
      </c>
      <c r="CC140" s="18">
        <v>4</v>
      </c>
      <c r="CD140" s="18">
        <v>5</v>
      </c>
      <c r="CE140" s="18">
        <v>6</v>
      </c>
      <c r="CF140" s="17">
        <v>4</v>
      </c>
      <c r="CG140" s="17">
        <v>0</v>
      </c>
      <c r="CH140" s="17">
        <v>0</v>
      </c>
      <c r="CI140" s="17">
        <v>0</v>
      </c>
      <c r="CJ140" s="17">
        <v>0</v>
      </c>
      <c r="CK140" s="17">
        <v>0</v>
      </c>
      <c r="CL140" s="17">
        <v>1</v>
      </c>
      <c r="CM140" s="17">
        <v>1</v>
      </c>
      <c r="CN140" s="17">
        <v>1</v>
      </c>
      <c r="CO140" s="17">
        <v>1</v>
      </c>
      <c r="CP140" s="17">
        <v>1</v>
      </c>
      <c r="CQ140" s="17">
        <v>0</v>
      </c>
      <c r="CR140" s="17">
        <v>0</v>
      </c>
      <c r="CS140" s="17">
        <v>0</v>
      </c>
      <c r="CT140" s="17">
        <v>1</v>
      </c>
      <c r="CU140" s="17">
        <v>0</v>
      </c>
      <c r="DA140" s="70"/>
      <c r="DB140" s="70"/>
      <c r="DC140" s="70"/>
      <c r="DD140" s="70"/>
      <c r="DE140" s="70"/>
      <c r="DF140" s="70"/>
      <c r="DG140" s="70"/>
      <c r="DH140" s="76" t="s">
        <v>89</v>
      </c>
      <c r="DI140" s="76" t="s">
        <v>89</v>
      </c>
      <c r="DJ140" s="76" t="s">
        <v>89</v>
      </c>
      <c r="DK140" s="76" t="s">
        <v>89</v>
      </c>
      <c r="DL140" s="76" t="s">
        <v>89</v>
      </c>
      <c r="DM140" s="76" t="s">
        <v>89</v>
      </c>
      <c r="DN140" s="76" t="s">
        <v>89</v>
      </c>
      <c r="DO140" s="76" t="s">
        <v>89</v>
      </c>
      <c r="DP140" s="76" t="s">
        <v>89</v>
      </c>
      <c r="DQ140" s="76" t="s">
        <v>89</v>
      </c>
      <c r="DR140" s="76" t="s">
        <v>89</v>
      </c>
      <c r="DS140" s="76" t="s">
        <v>89</v>
      </c>
      <c r="DT140" s="76" t="s">
        <v>89</v>
      </c>
      <c r="DU140" s="76" t="s">
        <v>89</v>
      </c>
      <c r="DV140" s="76" t="s">
        <v>89</v>
      </c>
      <c r="DW140" s="76" t="s">
        <v>89</v>
      </c>
    </row>
    <row r="141" ht="18" customHeight="true" spans="1:127">
      <c r="A141" s="2" t="s">
        <v>348</v>
      </c>
      <c r="D141" s="9">
        <v>0</v>
      </c>
      <c r="E141" s="10" t="s">
        <v>85</v>
      </c>
      <c r="F141" s="10">
        <v>0</v>
      </c>
      <c r="G141" s="5" t="s">
        <v>85</v>
      </c>
      <c r="H141" s="10" t="s">
        <v>95</v>
      </c>
      <c r="I141" s="34">
        <v>0</v>
      </c>
      <c r="J141" s="5" t="s">
        <v>95</v>
      </c>
      <c r="K141" s="10">
        <v>0</v>
      </c>
      <c r="L141" s="11">
        <v>0</v>
      </c>
      <c r="M141" s="10">
        <v>10</v>
      </c>
      <c r="N141" s="10">
        <v>0</v>
      </c>
      <c r="O141" s="10">
        <v>1</v>
      </c>
      <c r="P141" s="10">
        <v>0</v>
      </c>
      <c r="Q141" s="10">
        <v>0</v>
      </c>
      <c r="R141" s="10">
        <v>0</v>
      </c>
      <c r="S141" s="10">
        <v>18</v>
      </c>
      <c r="T141" s="10">
        <f>S141-M141</f>
        <v>8</v>
      </c>
      <c r="U141" s="10">
        <v>1</v>
      </c>
      <c r="V141" s="10">
        <v>0</v>
      </c>
      <c r="W141" s="10">
        <v>1</v>
      </c>
      <c r="X141" s="12" t="s">
        <v>87</v>
      </c>
      <c r="AN141" s="11">
        <f>_xlfn.IFS(DH141&lt;=2,0,DH141&gt;=3,1)</f>
        <v>1</v>
      </c>
      <c r="AP141" s="14" t="s">
        <v>348</v>
      </c>
      <c r="AQ141" s="15">
        <v>2</v>
      </c>
      <c r="AR141" s="15" t="s">
        <v>85</v>
      </c>
      <c r="AS141" s="15">
        <f t="shared" si="44"/>
        <v>10</v>
      </c>
      <c r="AT141" s="15">
        <v>0</v>
      </c>
      <c r="AU141" s="42">
        <v>0</v>
      </c>
      <c r="AV141" s="15">
        <f>SUM(DH141:DW141)</f>
        <v>18</v>
      </c>
      <c r="AW141" s="15">
        <v>1</v>
      </c>
      <c r="AX141" s="15">
        <f>AV141-AS141</f>
        <v>8</v>
      </c>
      <c r="AY141" s="47">
        <v>66</v>
      </c>
      <c r="AZ141" s="16">
        <v>1</v>
      </c>
      <c r="BA141" s="54">
        <v>42951.7083333333</v>
      </c>
      <c r="BB141" s="18">
        <v>1</v>
      </c>
      <c r="BC141" s="54">
        <v>42952</v>
      </c>
      <c r="BD141" s="55">
        <v>42952.4958333333</v>
      </c>
      <c r="BE141" s="19">
        <f>BF141</f>
        <v>3.87569444449764</v>
      </c>
      <c r="BF141" s="60">
        <f>BI141-BA141</f>
        <v>3.87569444449764</v>
      </c>
      <c r="BG141" s="19">
        <f>BH141</f>
        <v>0.291666666700621</v>
      </c>
      <c r="BH141" s="60">
        <f>BC141-BA141</f>
        <v>0.291666666700621</v>
      </c>
      <c r="BI141" s="54">
        <v>42955.5840277778</v>
      </c>
      <c r="BY141" s="18">
        <v>1</v>
      </c>
      <c r="CB141" s="18">
        <v>0</v>
      </c>
      <c r="CC141" s="18">
        <v>4</v>
      </c>
      <c r="CD141" s="18">
        <v>5</v>
      </c>
      <c r="CE141" s="18">
        <v>6</v>
      </c>
      <c r="CF141" s="17">
        <v>1</v>
      </c>
      <c r="CG141" s="16">
        <v>1</v>
      </c>
      <c r="CH141" s="16">
        <v>0</v>
      </c>
      <c r="CI141" s="16">
        <v>0</v>
      </c>
      <c r="CJ141" s="16">
        <v>0</v>
      </c>
      <c r="CK141" s="16">
        <v>0</v>
      </c>
      <c r="CL141" s="16">
        <v>1</v>
      </c>
      <c r="CM141" s="16">
        <v>3</v>
      </c>
      <c r="CN141" s="16">
        <v>0</v>
      </c>
      <c r="CO141" s="16">
        <v>3</v>
      </c>
      <c r="CP141" s="16">
        <v>0</v>
      </c>
      <c r="CQ141" s="16">
        <v>0</v>
      </c>
      <c r="CR141" s="16">
        <v>0</v>
      </c>
      <c r="CS141" s="16">
        <v>1</v>
      </c>
      <c r="CT141" s="16">
        <v>1</v>
      </c>
      <c r="CU141" s="16">
        <v>0</v>
      </c>
      <c r="CV141" s="18">
        <v>4</v>
      </c>
      <c r="CW141" s="18">
        <v>5</v>
      </c>
      <c r="CX141" s="18">
        <v>5</v>
      </c>
      <c r="CY141" s="18">
        <v>5</v>
      </c>
      <c r="DA141" s="70">
        <v>4</v>
      </c>
      <c r="DB141" s="70">
        <v>5</v>
      </c>
      <c r="DC141" s="70">
        <v>6</v>
      </c>
      <c r="DD141" s="70">
        <v>2</v>
      </c>
      <c r="DE141" s="70">
        <v>2</v>
      </c>
      <c r="DF141" s="70">
        <v>5</v>
      </c>
      <c r="DG141" s="70">
        <v>5</v>
      </c>
      <c r="DH141" s="79">
        <v>4</v>
      </c>
      <c r="DI141" s="76">
        <v>1</v>
      </c>
      <c r="DJ141" s="76">
        <v>0</v>
      </c>
      <c r="DK141" s="76">
        <v>0</v>
      </c>
      <c r="DL141" s="76">
        <v>1</v>
      </c>
      <c r="DM141" s="76">
        <v>0</v>
      </c>
      <c r="DN141" s="76">
        <v>0</v>
      </c>
      <c r="DO141" s="76">
        <v>4</v>
      </c>
      <c r="DP141" s="76">
        <v>1</v>
      </c>
      <c r="DQ141" s="76">
        <v>4</v>
      </c>
      <c r="DR141" s="76">
        <v>1</v>
      </c>
      <c r="DS141" s="76">
        <v>0</v>
      </c>
      <c r="DT141" s="76">
        <v>1</v>
      </c>
      <c r="DU141" s="76">
        <v>0</v>
      </c>
      <c r="DV141" s="76">
        <v>1</v>
      </c>
      <c r="DW141" s="76">
        <v>0</v>
      </c>
    </row>
    <row r="142" ht="18" hidden="true" customHeight="true" spans="1:127">
      <c r="A142" s="2" t="s">
        <v>349</v>
      </c>
      <c r="B142" s="8" t="s">
        <v>104</v>
      </c>
      <c r="C142" s="8" t="s">
        <v>104</v>
      </c>
      <c r="G142" s="5"/>
      <c r="I142" s="34"/>
      <c r="J142" s="5"/>
      <c r="K142" s="10">
        <v>0</v>
      </c>
      <c r="L142" s="11">
        <v>0</v>
      </c>
      <c r="M142" s="10">
        <v>0</v>
      </c>
      <c r="N142" s="10">
        <v>0</v>
      </c>
      <c r="O142" s="10">
        <v>0</v>
      </c>
      <c r="P142" s="10">
        <v>1</v>
      </c>
      <c r="Q142" s="10">
        <v>1</v>
      </c>
      <c r="R142" s="10">
        <v>1</v>
      </c>
      <c r="S142" s="10">
        <v>0</v>
      </c>
      <c r="T142" s="10">
        <f>S142-M142</f>
        <v>0</v>
      </c>
      <c r="U142" s="10">
        <v>0</v>
      </c>
      <c r="V142" s="10">
        <v>0</v>
      </c>
      <c r="W142" s="10">
        <v>0</v>
      </c>
      <c r="X142" s="12" t="s">
        <v>101</v>
      </c>
      <c r="AP142" s="14" t="s">
        <v>349</v>
      </c>
      <c r="AQ142" s="15">
        <v>2</v>
      </c>
      <c r="AR142" s="15" t="s">
        <v>85</v>
      </c>
      <c r="AS142" s="15">
        <f t="shared" si="44"/>
        <v>0</v>
      </c>
      <c r="AT142" s="15">
        <v>0</v>
      </c>
      <c r="AU142" s="42">
        <v>1</v>
      </c>
      <c r="AV142" s="15">
        <f>SUM(DH142:DW142)</f>
        <v>0</v>
      </c>
      <c r="AW142" s="15">
        <v>0</v>
      </c>
      <c r="AX142" s="15">
        <f>AV142-AS142</f>
        <v>0</v>
      </c>
      <c r="AY142" s="45">
        <v>42</v>
      </c>
      <c r="AZ142" s="17">
        <v>0</v>
      </c>
      <c r="BA142" s="54">
        <v>42959.6458333333</v>
      </c>
      <c r="BB142" s="18">
        <v>1</v>
      </c>
      <c r="BC142" s="54">
        <v>42959</v>
      </c>
      <c r="BD142" s="55">
        <v>42959.7388888889</v>
      </c>
      <c r="BE142" s="59"/>
      <c r="BF142" s="61"/>
      <c r="BG142" s="59"/>
      <c r="BH142" s="61"/>
      <c r="BI142" s="54">
        <v>42968.7527777778</v>
      </c>
      <c r="BY142" s="18">
        <v>1</v>
      </c>
      <c r="CB142" s="18">
        <v>0</v>
      </c>
      <c r="CC142" s="18">
        <v>4</v>
      </c>
      <c r="CD142" s="18">
        <v>5</v>
      </c>
      <c r="CE142" s="18">
        <v>6</v>
      </c>
      <c r="CF142" s="17">
        <v>0</v>
      </c>
      <c r="CG142" s="17">
        <v>0</v>
      </c>
      <c r="CH142" s="17">
        <v>0</v>
      </c>
      <c r="CI142" s="17">
        <v>0</v>
      </c>
      <c r="CJ142" s="17">
        <v>0</v>
      </c>
      <c r="CK142" s="17">
        <v>0</v>
      </c>
      <c r="CL142" s="17">
        <v>0</v>
      </c>
      <c r="CM142" s="17">
        <v>0</v>
      </c>
      <c r="CN142" s="17">
        <v>0</v>
      </c>
      <c r="CO142" s="17">
        <v>0</v>
      </c>
      <c r="CP142" s="17">
        <v>0</v>
      </c>
      <c r="CQ142" s="17">
        <v>0</v>
      </c>
      <c r="CR142" s="17">
        <v>0</v>
      </c>
      <c r="CS142" s="17">
        <v>0</v>
      </c>
      <c r="CT142" s="17">
        <v>0</v>
      </c>
      <c r="CU142" s="17">
        <v>0</v>
      </c>
      <c r="CV142" s="18">
        <v>5</v>
      </c>
      <c r="CW142" s="18">
        <v>5</v>
      </c>
      <c r="CX142" s="18">
        <v>4</v>
      </c>
      <c r="CY142" s="18">
        <v>5</v>
      </c>
      <c r="DA142" s="70">
        <v>4</v>
      </c>
      <c r="DB142" s="70">
        <v>5</v>
      </c>
      <c r="DC142" s="70">
        <v>6</v>
      </c>
      <c r="DD142" s="70">
        <v>5</v>
      </c>
      <c r="DE142" s="70">
        <v>5</v>
      </c>
      <c r="DF142" s="70">
        <v>5</v>
      </c>
      <c r="DG142" s="70">
        <v>5</v>
      </c>
      <c r="DH142" s="76">
        <v>0</v>
      </c>
      <c r="DI142" s="76">
        <v>0</v>
      </c>
      <c r="DJ142" s="76">
        <v>0</v>
      </c>
      <c r="DK142" s="76">
        <v>0</v>
      </c>
      <c r="DL142" s="76">
        <v>0</v>
      </c>
      <c r="DM142" s="76">
        <v>0</v>
      </c>
      <c r="DN142" s="76">
        <v>0</v>
      </c>
      <c r="DO142" s="76">
        <v>0</v>
      </c>
      <c r="DP142" s="76">
        <v>0</v>
      </c>
      <c r="DQ142" s="76">
        <v>0</v>
      </c>
      <c r="DR142" s="76">
        <v>0</v>
      </c>
      <c r="DS142" s="76">
        <v>0</v>
      </c>
      <c r="DT142" s="76">
        <v>0</v>
      </c>
      <c r="DU142" s="76">
        <v>0</v>
      </c>
      <c r="DV142" s="76">
        <v>0</v>
      </c>
      <c r="DW142" s="76">
        <v>0</v>
      </c>
    </row>
    <row r="143" ht="18" customHeight="true" spans="1:127">
      <c r="A143" s="2" t="s">
        <v>350</v>
      </c>
      <c r="D143" s="9">
        <v>0</v>
      </c>
      <c r="E143" s="10" t="s">
        <v>91</v>
      </c>
      <c r="F143" s="10">
        <v>1</v>
      </c>
      <c r="G143" s="5" t="s">
        <v>91</v>
      </c>
      <c r="H143" s="32" t="s">
        <v>95</v>
      </c>
      <c r="I143" s="34">
        <v>0</v>
      </c>
      <c r="J143" s="5" t="s">
        <v>95</v>
      </c>
      <c r="K143" s="10">
        <v>0</v>
      </c>
      <c r="L143" s="11">
        <v>0</v>
      </c>
      <c r="M143" s="10">
        <v>6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8</v>
      </c>
      <c r="T143" s="10">
        <f>S143-M143</f>
        <v>2</v>
      </c>
      <c r="U143" s="10">
        <v>0</v>
      </c>
      <c r="V143" s="10">
        <v>1</v>
      </c>
      <c r="W143" s="10">
        <v>1</v>
      </c>
      <c r="X143" s="12" t="s">
        <v>87</v>
      </c>
      <c r="AN143" s="11">
        <f t="shared" ref="AN143:AN149" si="45">_xlfn.IFS(DH143&lt;=2,0,DH143&gt;=3,1)</f>
        <v>1</v>
      </c>
      <c r="AP143" s="14" t="s">
        <v>350</v>
      </c>
      <c r="AQ143" s="15">
        <v>3</v>
      </c>
      <c r="AR143" s="15" t="s">
        <v>91</v>
      </c>
      <c r="AS143" s="15">
        <f t="shared" si="44"/>
        <v>6</v>
      </c>
      <c r="AT143" s="15">
        <v>0</v>
      </c>
      <c r="AU143" s="15">
        <v>1</v>
      </c>
      <c r="AV143" s="15">
        <f>SUM(DH143:DW143)</f>
        <v>8</v>
      </c>
      <c r="AW143" s="15">
        <v>0</v>
      </c>
      <c r="AX143" s="15">
        <f>AV143-AS143</f>
        <v>2</v>
      </c>
      <c r="AY143" s="47">
        <v>67</v>
      </c>
      <c r="AZ143" s="48">
        <v>1</v>
      </c>
      <c r="BA143" s="54">
        <v>43113.3333333333</v>
      </c>
      <c r="BB143" s="18">
        <v>0</v>
      </c>
      <c r="BC143" s="54">
        <v>43116</v>
      </c>
      <c r="BD143" s="55">
        <v>43114.6520833333</v>
      </c>
      <c r="BE143" s="19">
        <f t="shared" ref="BE143:BE149" si="46">BF143</f>
        <v>5.45347222230339</v>
      </c>
      <c r="BF143" s="60">
        <f t="shared" ref="BF143:BF149" si="47">BI143-BA143</f>
        <v>5.45347222230339</v>
      </c>
      <c r="BG143" s="19">
        <f t="shared" ref="BG143:BG149" si="48">BH143</f>
        <v>2.66666666670062</v>
      </c>
      <c r="BH143" s="60">
        <f t="shared" ref="BH143:BH149" si="49">BC143-BA143</f>
        <v>2.66666666670062</v>
      </c>
      <c r="BI143" s="54">
        <v>43118.7868055556</v>
      </c>
      <c r="BY143" s="18">
        <v>4</v>
      </c>
      <c r="CB143" s="18">
        <v>0</v>
      </c>
      <c r="CC143" s="18">
        <v>4</v>
      </c>
      <c r="CD143" s="18">
        <v>5</v>
      </c>
      <c r="CE143" s="18">
        <v>6</v>
      </c>
      <c r="CF143" s="17">
        <v>3</v>
      </c>
      <c r="CG143" s="16">
        <v>0</v>
      </c>
      <c r="CH143" s="16">
        <v>0</v>
      </c>
      <c r="CI143" s="16">
        <v>0</v>
      </c>
      <c r="CJ143" s="16">
        <v>0</v>
      </c>
      <c r="CK143" s="16">
        <v>0</v>
      </c>
      <c r="CL143" s="16">
        <v>2</v>
      </c>
      <c r="CM143" s="16">
        <v>0</v>
      </c>
      <c r="CN143" s="16">
        <v>2</v>
      </c>
      <c r="CO143" s="16">
        <v>0</v>
      </c>
      <c r="CP143" s="16">
        <v>1</v>
      </c>
      <c r="CQ143" s="16">
        <v>0</v>
      </c>
      <c r="CR143" s="16">
        <v>0</v>
      </c>
      <c r="CS143" s="16">
        <v>0</v>
      </c>
      <c r="CT143" s="16">
        <v>1</v>
      </c>
      <c r="CU143" s="16">
        <v>0</v>
      </c>
      <c r="DA143" s="67"/>
      <c r="DB143" s="67"/>
      <c r="DC143" s="67"/>
      <c r="DD143" s="67"/>
      <c r="DE143" s="67"/>
      <c r="DF143" s="67"/>
      <c r="DG143" s="67"/>
      <c r="DH143" s="75">
        <v>3</v>
      </c>
      <c r="DI143" s="72">
        <v>0</v>
      </c>
      <c r="DJ143" s="72">
        <v>0</v>
      </c>
      <c r="DK143" s="72">
        <v>0</v>
      </c>
      <c r="DL143" s="72">
        <v>0</v>
      </c>
      <c r="DM143" s="72">
        <v>0</v>
      </c>
      <c r="DN143" s="72">
        <v>1</v>
      </c>
      <c r="DO143" s="72">
        <v>0</v>
      </c>
      <c r="DP143" s="72">
        <v>1</v>
      </c>
      <c r="DQ143" s="72">
        <v>0</v>
      </c>
      <c r="DR143" s="72">
        <v>1</v>
      </c>
      <c r="DS143" s="72">
        <v>1</v>
      </c>
      <c r="DT143" s="72">
        <v>1</v>
      </c>
      <c r="DU143" s="72">
        <v>0</v>
      </c>
      <c r="DV143" s="72">
        <v>0</v>
      </c>
      <c r="DW143" s="72">
        <v>0</v>
      </c>
    </row>
    <row r="144" ht="18" customHeight="true" spans="1:127">
      <c r="A144" s="2" t="s">
        <v>351</v>
      </c>
      <c r="D144" s="9">
        <v>1</v>
      </c>
      <c r="E144" s="10" t="s">
        <v>85</v>
      </c>
      <c r="F144" s="10">
        <v>0</v>
      </c>
      <c r="G144" s="5" t="s">
        <v>85</v>
      </c>
      <c r="H144" s="10" t="s">
        <v>95</v>
      </c>
      <c r="I144" s="34">
        <v>0</v>
      </c>
      <c r="J144" s="5" t="s">
        <v>95</v>
      </c>
      <c r="K144" s="10">
        <v>0</v>
      </c>
      <c r="L144" s="11">
        <v>0</v>
      </c>
      <c r="M144" s="10">
        <v>6</v>
      </c>
      <c r="N144" s="10">
        <v>0</v>
      </c>
      <c r="O144" s="10">
        <v>0</v>
      </c>
      <c r="P144" s="10">
        <v>0</v>
      </c>
      <c r="Q144" s="10">
        <v>0</v>
      </c>
      <c r="R144" s="10">
        <v>0</v>
      </c>
      <c r="S144" s="10">
        <v>4</v>
      </c>
      <c r="T144" s="10">
        <f>S144-M144</f>
        <v>-2</v>
      </c>
      <c r="U144" s="10">
        <v>0</v>
      </c>
      <c r="V144" s="10">
        <v>0</v>
      </c>
      <c r="W144" s="34">
        <v>0</v>
      </c>
      <c r="X144" s="12" t="s">
        <v>87</v>
      </c>
      <c r="AN144" s="11">
        <f t="shared" si="45"/>
        <v>0</v>
      </c>
      <c r="AP144" s="14" t="s">
        <v>351</v>
      </c>
      <c r="AQ144" s="15">
        <v>2</v>
      </c>
      <c r="AR144" s="15" t="s">
        <v>85</v>
      </c>
      <c r="AS144" s="15">
        <f t="shared" si="44"/>
        <v>6</v>
      </c>
      <c r="AT144" s="15">
        <v>0</v>
      </c>
      <c r="AU144" s="42">
        <v>1</v>
      </c>
      <c r="AV144" s="15">
        <f>SUM(DH144:DW144)</f>
        <v>4</v>
      </c>
      <c r="AW144" s="15">
        <v>0</v>
      </c>
      <c r="AX144" s="15">
        <f>AV144-AS144</f>
        <v>-2</v>
      </c>
      <c r="AY144" s="47">
        <v>79</v>
      </c>
      <c r="AZ144" s="48">
        <v>1</v>
      </c>
      <c r="BA144" s="54">
        <v>43119.4166666667</v>
      </c>
      <c r="BB144" s="18">
        <v>1</v>
      </c>
      <c r="BC144" s="54">
        <v>43119</v>
      </c>
      <c r="BD144" s="55">
        <v>43117.9104166667</v>
      </c>
      <c r="BE144" s="19">
        <f t="shared" si="46"/>
        <v>6.93333333329792</v>
      </c>
      <c r="BF144" s="60">
        <f t="shared" si="47"/>
        <v>6.93333333329792</v>
      </c>
      <c r="BG144" s="19">
        <f t="shared" si="48"/>
        <v>-0.416666666700621</v>
      </c>
      <c r="BH144" s="60">
        <f t="shared" si="49"/>
        <v>-0.416666666700621</v>
      </c>
      <c r="BI144" s="54">
        <v>43126.35</v>
      </c>
      <c r="BY144" s="18">
        <v>2</v>
      </c>
      <c r="CB144" s="18">
        <v>0</v>
      </c>
      <c r="CC144" s="18">
        <v>4</v>
      </c>
      <c r="CD144" s="18" t="s">
        <v>136</v>
      </c>
      <c r="CE144" s="18">
        <v>6</v>
      </c>
      <c r="CF144" s="17">
        <v>2</v>
      </c>
      <c r="CG144" s="16">
        <v>0</v>
      </c>
      <c r="CH144" s="16">
        <v>0</v>
      </c>
      <c r="CI144" s="16">
        <v>0</v>
      </c>
      <c r="CJ144" s="16">
        <v>0</v>
      </c>
      <c r="CK144" s="16">
        <v>0</v>
      </c>
      <c r="CL144" s="16">
        <v>1</v>
      </c>
      <c r="CM144" s="16">
        <v>1</v>
      </c>
      <c r="CN144" s="16">
        <v>0</v>
      </c>
      <c r="CO144" s="16">
        <v>1</v>
      </c>
      <c r="CP144" s="16">
        <v>0</v>
      </c>
      <c r="CQ144" s="16">
        <v>0</v>
      </c>
      <c r="CR144" s="16">
        <v>0</v>
      </c>
      <c r="CS144" s="16">
        <v>2</v>
      </c>
      <c r="CT144" s="16">
        <v>1</v>
      </c>
      <c r="CU144" s="16">
        <v>0</v>
      </c>
      <c r="DA144" s="67"/>
      <c r="DB144" s="67"/>
      <c r="DC144" s="67"/>
      <c r="DD144" s="67"/>
      <c r="DE144" s="67"/>
      <c r="DF144" s="67"/>
      <c r="DG144" s="67"/>
      <c r="DH144" s="75">
        <v>1</v>
      </c>
      <c r="DI144" s="72">
        <v>0</v>
      </c>
      <c r="DJ144" s="72">
        <v>0</v>
      </c>
      <c r="DK144" s="72">
        <v>0</v>
      </c>
      <c r="DL144" s="72">
        <v>0</v>
      </c>
      <c r="DM144" s="72">
        <v>0</v>
      </c>
      <c r="DN144" s="72">
        <v>0</v>
      </c>
      <c r="DO144" s="72">
        <v>0</v>
      </c>
      <c r="DP144" s="72">
        <v>1</v>
      </c>
      <c r="DQ144" s="72">
        <v>0</v>
      </c>
      <c r="DR144" s="72">
        <v>0</v>
      </c>
      <c r="DS144" s="72">
        <v>0</v>
      </c>
      <c r="DT144" s="72">
        <v>0</v>
      </c>
      <c r="DU144" s="72">
        <v>1</v>
      </c>
      <c r="DV144" s="72">
        <v>1</v>
      </c>
      <c r="DW144" s="72">
        <v>0</v>
      </c>
    </row>
    <row r="145" ht="18" customHeight="true" spans="1:127">
      <c r="A145" s="2" t="s">
        <v>352</v>
      </c>
      <c r="D145" s="9">
        <v>0</v>
      </c>
      <c r="E145" s="10" t="s">
        <v>85</v>
      </c>
      <c r="F145" s="10">
        <v>0</v>
      </c>
      <c r="G145" s="5" t="s">
        <v>85</v>
      </c>
      <c r="H145" s="10" t="s">
        <v>86</v>
      </c>
      <c r="I145" s="10">
        <v>1</v>
      </c>
      <c r="J145" s="5" t="s">
        <v>86</v>
      </c>
      <c r="K145" s="10">
        <v>0</v>
      </c>
      <c r="L145" s="11">
        <v>0</v>
      </c>
      <c r="M145" s="10">
        <v>31</v>
      </c>
      <c r="N145" s="10">
        <v>1</v>
      </c>
      <c r="O145" s="10">
        <v>1</v>
      </c>
      <c r="P145" s="10">
        <v>0</v>
      </c>
      <c r="Q145" s="10">
        <v>0</v>
      </c>
      <c r="R145" s="10">
        <v>0</v>
      </c>
      <c r="S145" s="10">
        <v>20</v>
      </c>
      <c r="T145" s="10">
        <f>S145-M145</f>
        <v>-11</v>
      </c>
      <c r="U145" s="10">
        <v>0</v>
      </c>
      <c r="V145" s="10">
        <v>1</v>
      </c>
      <c r="W145" s="10">
        <v>1</v>
      </c>
      <c r="X145" s="12" t="s">
        <v>87</v>
      </c>
      <c r="AN145" s="11">
        <f t="shared" si="45"/>
        <v>1</v>
      </c>
      <c r="AP145" s="14" t="s">
        <v>352</v>
      </c>
      <c r="AQ145" s="15">
        <v>3</v>
      </c>
      <c r="AR145" s="15" t="s">
        <v>85</v>
      </c>
      <c r="AS145" s="15">
        <f t="shared" si="44"/>
        <v>31</v>
      </c>
      <c r="AT145" s="15">
        <v>1</v>
      </c>
      <c r="AU145" s="42">
        <v>0</v>
      </c>
      <c r="AV145" s="15">
        <f>SUM(DH145:DW145)</f>
        <v>20</v>
      </c>
      <c r="AW145" s="15">
        <v>0</v>
      </c>
      <c r="AX145" s="15">
        <f>AV145-AS145</f>
        <v>-11</v>
      </c>
      <c r="AY145" s="47">
        <v>81</v>
      </c>
      <c r="AZ145" s="48">
        <v>0</v>
      </c>
      <c r="BA145" s="54">
        <v>43133.3333333333</v>
      </c>
      <c r="BB145" s="18">
        <v>0</v>
      </c>
      <c r="BC145" s="54">
        <v>43136</v>
      </c>
      <c r="BD145" s="55">
        <v>43135.4583333333</v>
      </c>
      <c r="BE145" s="19">
        <f t="shared" si="46"/>
        <v>11.5486111111022</v>
      </c>
      <c r="BF145" s="60">
        <f t="shared" si="47"/>
        <v>11.5486111111022</v>
      </c>
      <c r="BG145" s="19">
        <f t="shared" si="48"/>
        <v>2.66666666670062</v>
      </c>
      <c r="BH145" s="60">
        <f t="shared" si="49"/>
        <v>2.66666666670062</v>
      </c>
      <c r="BI145" s="54">
        <v>43144.8819444444</v>
      </c>
      <c r="BY145" s="18">
        <v>2</v>
      </c>
      <c r="CB145" s="18">
        <v>0</v>
      </c>
      <c r="CC145" s="18">
        <v>4</v>
      </c>
      <c r="CD145" s="18">
        <v>1</v>
      </c>
      <c r="CE145" s="18">
        <v>5</v>
      </c>
      <c r="CF145" s="17">
        <v>5</v>
      </c>
      <c r="CG145" s="16">
        <v>2</v>
      </c>
      <c r="CH145" s="16">
        <v>2</v>
      </c>
      <c r="CI145" s="16">
        <v>2</v>
      </c>
      <c r="CJ145" s="16">
        <v>2</v>
      </c>
      <c r="CK145" s="16">
        <v>3</v>
      </c>
      <c r="CL145" s="16">
        <v>3</v>
      </c>
      <c r="CM145" s="16">
        <v>1</v>
      </c>
      <c r="CN145" s="16">
        <v>4</v>
      </c>
      <c r="CO145" s="16">
        <v>1</v>
      </c>
      <c r="CP145" s="16">
        <v>4</v>
      </c>
      <c r="CQ145" s="16">
        <v>0</v>
      </c>
      <c r="CR145" s="16">
        <v>2</v>
      </c>
      <c r="CS145" s="16">
        <v>3</v>
      </c>
      <c r="CT145" s="16">
        <v>2</v>
      </c>
      <c r="CU145" s="16">
        <v>0</v>
      </c>
      <c r="DA145" s="70"/>
      <c r="DB145" s="70"/>
      <c r="DC145" s="70"/>
      <c r="DD145" s="70"/>
      <c r="DE145" s="70"/>
      <c r="DF145" s="70"/>
      <c r="DG145" s="70"/>
      <c r="DH145" s="79">
        <v>5</v>
      </c>
      <c r="DI145" s="76">
        <v>1</v>
      </c>
      <c r="DJ145" s="76">
        <v>2</v>
      </c>
      <c r="DK145" s="76">
        <v>2</v>
      </c>
      <c r="DL145" s="76">
        <v>0</v>
      </c>
      <c r="DM145" s="76">
        <v>0</v>
      </c>
      <c r="DN145" s="76">
        <v>1</v>
      </c>
      <c r="DO145" s="76">
        <v>0</v>
      </c>
      <c r="DP145" s="76">
        <v>4</v>
      </c>
      <c r="DQ145" s="76">
        <v>0</v>
      </c>
      <c r="DR145" s="76">
        <v>2</v>
      </c>
      <c r="DS145" s="76">
        <v>0</v>
      </c>
      <c r="DT145" s="76">
        <v>0</v>
      </c>
      <c r="DU145" s="76">
        <v>3</v>
      </c>
      <c r="DV145" s="76">
        <v>0</v>
      </c>
      <c r="DW145" s="76">
        <v>0</v>
      </c>
    </row>
    <row r="146" ht="18" hidden="true" customHeight="true" spans="1:127">
      <c r="A146" s="2" t="s">
        <v>353</v>
      </c>
      <c r="D146" s="9">
        <v>1</v>
      </c>
      <c r="E146" s="10" t="s">
        <v>85</v>
      </c>
      <c r="F146" s="10">
        <v>0</v>
      </c>
      <c r="G146" s="5" t="s">
        <v>85</v>
      </c>
      <c r="H146" s="10" t="s">
        <v>95</v>
      </c>
      <c r="I146" s="34">
        <v>0</v>
      </c>
      <c r="J146" s="5" t="s">
        <v>95</v>
      </c>
      <c r="K146" s="10">
        <v>0</v>
      </c>
      <c r="L146" s="11">
        <v>0</v>
      </c>
      <c r="M146" s="10">
        <v>2</v>
      </c>
      <c r="N146" s="10">
        <v>0</v>
      </c>
      <c r="O146" s="10">
        <v>0</v>
      </c>
      <c r="P146" s="10">
        <v>1</v>
      </c>
      <c r="Q146" s="10">
        <v>1</v>
      </c>
      <c r="R146" s="10">
        <v>1</v>
      </c>
      <c r="V146" s="10">
        <v>1</v>
      </c>
      <c r="X146" s="12" t="s">
        <v>87</v>
      </c>
      <c r="AN146" s="11">
        <f t="shared" si="45"/>
        <v>1</v>
      </c>
      <c r="AP146" s="14" t="s">
        <v>353</v>
      </c>
      <c r="AQ146" s="15">
        <v>2</v>
      </c>
      <c r="AR146" s="15" t="s">
        <v>85</v>
      </c>
      <c r="AS146" s="15">
        <f t="shared" si="44"/>
        <v>2</v>
      </c>
      <c r="AT146" s="15">
        <v>0</v>
      </c>
      <c r="AU146" s="42">
        <v>1</v>
      </c>
      <c r="AY146" s="17">
        <v>56</v>
      </c>
      <c r="AZ146" s="17">
        <v>1</v>
      </c>
      <c r="BA146" s="54">
        <v>43480</v>
      </c>
      <c r="BB146" s="18">
        <v>0</v>
      </c>
      <c r="BC146" s="54">
        <v>43484</v>
      </c>
      <c r="BD146" s="55">
        <v>43484.1354166667</v>
      </c>
      <c r="BE146" s="59">
        <f t="shared" si="46"/>
        <v>6.875</v>
      </c>
      <c r="BF146" s="60">
        <f t="shared" si="47"/>
        <v>6.875</v>
      </c>
      <c r="BG146" s="59">
        <f t="shared" si="48"/>
        <v>4</v>
      </c>
      <c r="BH146" s="60">
        <f t="shared" si="49"/>
        <v>4</v>
      </c>
      <c r="BI146" s="54">
        <v>43486.875</v>
      </c>
      <c r="CB146" s="18">
        <v>0</v>
      </c>
      <c r="CC146" s="18">
        <v>4</v>
      </c>
      <c r="CD146" s="18">
        <v>5</v>
      </c>
      <c r="CE146" s="18">
        <v>6</v>
      </c>
      <c r="CF146" s="17">
        <v>3</v>
      </c>
      <c r="CG146" s="17">
        <v>0</v>
      </c>
      <c r="CH146" s="17">
        <v>0</v>
      </c>
      <c r="CI146" s="17">
        <v>0</v>
      </c>
      <c r="CJ146" s="17">
        <v>0</v>
      </c>
      <c r="CK146" s="17">
        <v>2</v>
      </c>
      <c r="CL146" s="17">
        <v>0</v>
      </c>
      <c r="CM146" s="17">
        <v>0</v>
      </c>
      <c r="CN146" s="17">
        <v>0</v>
      </c>
      <c r="CO146" s="17">
        <v>0</v>
      </c>
      <c r="CP146" s="17">
        <v>0</v>
      </c>
      <c r="CQ146" s="17">
        <v>0</v>
      </c>
      <c r="CR146" s="17">
        <v>0</v>
      </c>
      <c r="CS146" s="17">
        <v>0</v>
      </c>
      <c r="CT146" s="17">
        <v>0</v>
      </c>
      <c r="CU146" s="17">
        <v>0</v>
      </c>
      <c r="DA146" s="67"/>
      <c r="DB146" s="67"/>
      <c r="DC146" s="67"/>
      <c r="DD146" s="67"/>
      <c r="DE146" s="67"/>
      <c r="DF146" s="67"/>
      <c r="DG146" s="67"/>
      <c r="DH146" s="72" t="s">
        <v>89</v>
      </c>
      <c r="DI146" s="72" t="s">
        <v>89</v>
      </c>
      <c r="DJ146" s="72" t="s">
        <v>89</v>
      </c>
      <c r="DK146" s="72" t="s">
        <v>89</v>
      </c>
      <c r="DL146" s="72" t="s">
        <v>89</v>
      </c>
      <c r="DM146" s="72" t="s">
        <v>89</v>
      </c>
      <c r="DN146" s="72" t="s">
        <v>89</v>
      </c>
      <c r="DO146" s="72" t="s">
        <v>89</v>
      </c>
      <c r="DP146" s="72" t="s">
        <v>89</v>
      </c>
      <c r="DQ146" s="72" t="s">
        <v>89</v>
      </c>
      <c r="DR146" s="72" t="s">
        <v>89</v>
      </c>
      <c r="DS146" s="72" t="s">
        <v>89</v>
      </c>
      <c r="DT146" s="72" t="s">
        <v>89</v>
      </c>
      <c r="DU146" s="72" t="s">
        <v>89</v>
      </c>
      <c r="DV146" s="72" t="s">
        <v>89</v>
      </c>
      <c r="DW146" s="72" t="s">
        <v>89</v>
      </c>
    </row>
    <row r="147" ht="18" customHeight="true" spans="1:127">
      <c r="A147" s="2" t="s">
        <v>354</v>
      </c>
      <c r="B147" s="28"/>
      <c r="C147" s="28"/>
      <c r="D147" s="9">
        <v>0</v>
      </c>
      <c r="E147" s="10" t="s">
        <v>85</v>
      </c>
      <c r="F147" s="10">
        <v>0</v>
      </c>
      <c r="G147" s="5" t="s">
        <v>85</v>
      </c>
      <c r="H147" s="32" t="s">
        <v>95</v>
      </c>
      <c r="I147" s="34">
        <v>0</v>
      </c>
      <c r="J147" s="5" t="s">
        <v>95</v>
      </c>
      <c r="K147" s="10">
        <v>0</v>
      </c>
      <c r="L147" s="11">
        <v>0</v>
      </c>
      <c r="M147" s="10">
        <v>3</v>
      </c>
      <c r="N147" s="10">
        <v>0</v>
      </c>
      <c r="O147" s="10">
        <v>0</v>
      </c>
      <c r="P147" s="10">
        <v>1</v>
      </c>
      <c r="Q147" s="10">
        <v>1</v>
      </c>
      <c r="R147" s="10">
        <v>1</v>
      </c>
      <c r="S147" s="10">
        <v>0</v>
      </c>
      <c r="T147" s="10">
        <f>S147-M147</f>
        <v>-3</v>
      </c>
      <c r="U147" s="10">
        <v>0</v>
      </c>
      <c r="V147" s="10">
        <v>0</v>
      </c>
      <c r="W147" s="10">
        <v>0</v>
      </c>
      <c r="X147" s="12" t="s">
        <v>87</v>
      </c>
      <c r="AN147" s="11">
        <f t="shared" si="45"/>
        <v>0</v>
      </c>
      <c r="AP147" s="14" t="s">
        <v>354</v>
      </c>
      <c r="AQ147" s="15">
        <v>3</v>
      </c>
      <c r="AR147" s="15" t="s">
        <v>85</v>
      </c>
      <c r="AS147" s="15">
        <f t="shared" si="44"/>
        <v>3</v>
      </c>
      <c r="AT147" s="15">
        <v>0</v>
      </c>
      <c r="AU147" s="42">
        <v>1</v>
      </c>
      <c r="AV147" s="15">
        <f>SUM(DH147:DW147)</f>
        <v>0</v>
      </c>
      <c r="AW147" s="15">
        <v>0</v>
      </c>
      <c r="AX147" s="15">
        <f>AV147-AS147</f>
        <v>-3</v>
      </c>
      <c r="AY147" s="16">
        <v>52</v>
      </c>
      <c r="AZ147" s="16">
        <v>1</v>
      </c>
      <c r="BA147" s="54">
        <v>43485.6458333333</v>
      </c>
      <c r="BB147" s="18">
        <v>2</v>
      </c>
      <c r="BC147" s="54" t="s">
        <v>335</v>
      </c>
      <c r="BD147" s="55">
        <v>43485.8951388889</v>
      </c>
      <c r="BE147" s="19">
        <f t="shared" si="46"/>
        <v>2.21458333339979</v>
      </c>
      <c r="BF147" s="60">
        <f t="shared" si="47"/>
        <v>2.21458333339979</v>
      </c>
      <c r="BG147" s="19">
        <f t="shared" si="48"/>
        <v>0.354166666700621</v>
      </c>
      <c r="BH147" s="60">
        <f t="shared" si="49"/>
        <v>0.354166666700621</v>
      </c>
      <c r="BI147" s="54">
        <v>43487.8604166667</v>
      </c>
      <c r="CB147" s="18">
        <v>0</v>
      </c>
      <c r="CC147" s="18">
        <v>4</v>
      </c>
      <c r="CD147" s="18">
        <v>5</v>
      </c>
      <c r="CE147" s="18">
        <v>6</v>
      </c>
      <c r="CF147" s="17">
        <v>2</v>
      </c>
      <c r="CG147" s="16">
        <v>0</v>
      </c>
      <c r="CH147" s="16">
        <v>0</v>
      </c>
      <c r="CI147" s="16">
        <v>0</v>
      </c>
      <c r="CJ147" s="16">
        <v>0</v>
      </c>
      <c r="CK147" s="16">
        <v>0</v>
      </c>
      <c r="CL147" s="16">
        <v>1</v>
      </c>
      <c r="CM147" s="16">
        <v>0</v>
      </c>
      <c r="CN147" s="16">
        <v>0</v>
      </c>
      <c r="CO147" s="16">
        <v>0</v>
      </c>
      <c r="CP147" s="16">
        <v>1</v>
      </c>
      <c r="CQ147" s="16">
        <v>0</v>
      </c>
      <c r="CR147" s="16">
        <v>0</v>
      </c>
      <c r="CS147" s="16">
        <v>1</v>
      </c>
      <c r="CT147" s="16">
        <v>0</v>
      </c>
      <c r="CU147" s="16">
        <v>0</v>
      </c>
      <c r="DA147" s="67">
        <v>4</v>
      </c>
      <c r="DB147" s="67">
        <v>5</v>
      </c>
      <c r="DC147" s="67">
        <v>6</v>
      </c>
      <c r="DD147" s="67"/>
      <c r="DE147" s="67"/>
      <c r="DF147" s="67"/>
      <c r="DG147" s="67"/>
      <c r="DH147" s="75">
        <v>0</v>
      </c>
      <c r="DI147" s="72">
        <v>0</v>
      </c>
      <c r="DJ147" s="72">
        <v>0</v>
      </c>
      <c r="DK147" s="72">
        <v>0</v>
      </c>
      <c r="DL147" s="72">
        <v>0</v>
      </c>
      <c r="DM147" s="72">
        <v>0</v>
      </c>
      <c r="DN147" s="72">
        <v>0</v>
      </c>
      <c r="DO147" s="72">
        <v>0</v>
      </c>
      <c r="DP147" s="72">
        <v>0</v>
      </c>
      <c r="DQ147" s="72">
        <v>0</v>
      </c>
      <c r="DR147" s="72">
        <v>0</v>
      </c>
      <c r="DS147" s="72">
        <v>0</v>
      </c>
      <c r="DT147" s="72">
        <v>0</v>
      </c>
      <c r="DU147" s="72">
        <v>0</v>
      </c>
      <c r="DV147" s="72">
        <v>0</v>
      </c>
      <c r="DW147" s="72">
        <v>0</v>
      </c>
    </row>
    <row r="148" ht="18" customHeight="true" spans="1:127">
      <c r="A148" s="2" t="s">
        <v>355</v>
      </c>
      <c r="B148" s="28"/>
      <c r="C148" s="28"/>
      <c r="D148" s="9">
        <v>1</v>
      </c>
      <c r="E148" s="10" t="s">
        <v>85</v>
      </c>
      <c r="F148" s="10">
        <v>0</v>
      </c>
      <c r="G148" s="5" t="s">
        <v>85</v>
      </c>
      <c r="H148" s="32" t="s">
        <v>95</v>
      </c>
      <c r="I148" s="34">
        <v>0</v>
      </c>
      <c r="J148" s="5" t="s">
        <v>95</v>
      </c>
      <c r="K148" s="10">
        <v>0</v>
      </c>
      <c r="L148" s="11">
        <v>0</v>
      </c>
      <c r="M148" s="10">
        <v>1</v>
      </c>
      <c r="N148" s="10">
        <v>0</v>
      </c>
      <c r="O148" s="10">
        <v>0</v>
      </c>
      <c r="P148" s="10">
        <v>1</v>
      </c>
      <c r="Q148" s="10">
        <v>1</v>
      </c>
      <c r="R148" s="10">
        <v>1</v>
      </c>
      <c r="S148" s="10">
        <v>0</v>
      </c>
      <c r="T148" s="10">
        <f>S148-M148</f>
        <v>-1</v>
      </c>
      <c r="U148" s="10">
        <v>0</v>
      </c>
      <c r="V148" s="10">
        <v>0</v>
      </c>
      <c r="W148" s="34">
        <v>0</v>
      </c>
      <c r="X148" s="12" t="s">
        <v>87</v>
      </c>
      <c r="AN148" s="11">
        <f t="shared" si="45"/>
        <v>0</v>
      </c>
      <c r="AP148" s="14" t="s">
        <v>355</v>
      </c>
      <c r="AQ148" s="15">
        <v>3</v>
      </c>
      <c r="AR148" s="15" t="s">
        <v>85</v>
      </c>
      <c r="AS148" s="15">
        <f t="shared" si="44"/>
        <v>1</v>
      </c>
      <c r="AT148" s="15">
        <v>0</v>
      </c>
      <c r="AU148" s="42">
        <v>1</v>
      </c>
      <c r="AV148" s="15">
        <f>SUM(DH148:DW148)</f>
        <v>0</v>
      </c>
      <c r="AW148" s="15">
        <v>0</v>
      </c>
      <c r="AX148" s="15">
        <f>AV148-AS148</f>
        <v>-1</v>
      </c>
      <c r="AY148" s="47">
        <v>57</v>
      </c>
      <c r="AZ148" s="16">
        <v>1</v>
      </c>
      <c r="BA148" s="54">
        <v>42967.0625</v>
      </c>
      <c r="BB148" s="18">
        <v>1</v>
      </c>
      <c r="BC148" s="54">
        <v>42967</v>
      </c>
      <c r="BD148" s="55">
        <v>42967.1840277778</v>
      </c>
      <c r="BE148" s="19">
        <f t="shared" si="46"/>
        <v>2.81874999999854</v>
      </c>
      <c r="BF148" s="60">
        <f t="shared" si="47"/>
        <v>2.81874999999854</v>
      </c>
      <c r="BG148" s="19">
        <f t="shared" si="48"/>
        <v>-0.0625</v>
      </c>
      <c r="BH148" s="60">
        <f t="shared" si="49"/>
        <v>-0.0625</v>
      </c>
      <c r="BI148" s="54">
        <v>42969.88125</v>
      </c>
      <c r="BY148" s="18">
        <v>2</v>
      </c>
      <c r="CB148" s="18">
        <v>0</v>
      </c>
      <c r="CC148" s="18">
        <v>4</v>
      </c>
      <c r="CD148" s="18">
        <v>5</v>
      </c>
      <c r="CE148" s="18">
        <v>6</v>
      </c>
      <c r="CF148" s="17">
        <v>1</v>
      </c>
      <c r="CG148" s="16">
        <v>0</v>
      </c>
      <c r="CH148" s="16">
        <v>0</v>
      </c>
      <c r="CI148" s="16">
        <v>0</v>
      </c>
      <c r="CJ148" s="16">
        <v>0</v>
      </c>
      <c r="CK148" s="16">
        <v>0</v>
      </c>
      <c r="CL148" s="16">
        <v>0</v>
      </c>
      <c r="CM148" s="16">
        <v>0</v>
      </c>
      <c r="CN148" s="16">
        <v>1</v>
      </c>
      <c r="CO148" s="16">
        <v>0</v>
      </c>
      <c r="CP148" s="16">
        <v>0</v>
      </c>
      <c r="CQ148" s="16">
        <v>0</v>
      </c>
      <c r="CR148" s="16">
        <v>0</v>
      </c>
      <c r="CS148" s="16">
        <v>0</v>
      </c>
      <c r="CT148" s="16">
        <v>0</v>
      </c>
      <c r="CU148" s="16">
        <v>0</v>
      </c>
      <c r="CV148" s="18">
        <v>5</v>
      </c>
      <c r="CW148" s="18">
        <v>5</v>
      </c>
      <c r="CX148" s="18">
        <v>5</v>
      </c>
      <c r="CY148" s="18">
        <v>5</v>
      </c>
      <c r="DA148" s="67">
        <v>4</v>
      </c>
      <c r="DB148" s="67">
        <v>5</v>
      </c>
      <c r="DC148" s="67">
        <v>6</v>
      </c>
      <c r="DD148" s="67">
        <v>5</v>
      </c>
      <c r="DE148" s="67">
        <v>5</v>
      </c>
      <c r="DF148" s="67">
        <v>5</v>
      </c>
      <c r="DG148" s="67">
        <v>5</v>
      </c>
      <c r="DH148" s="75">
        <v>0</v>
      </c>
      <c r="DI148" s="72">
        <v>0</v>
      </c>
      <c r="DJ148" s="72">
        <v>0</v>
      </c>
      <c r="DK148" s="72">
        <v>0</v>
      </c>
      <c r="DL148" s="72">
        <v>0</v>
      </c>
      <c r="DM148" s="72">
        <v>0</v>
      </c>
      <c r="DN148" s="72">
        <v>0</v>
      </c>
      <c r="DO148" s="72">
        <v>0</v>
      </c>
      <c r="DP148" s="72">
        <v>0</v>
      </c>
      <c r="DQ148" s="72">
        <v>0</v>
      </c>
      <c r="DR148" s="72">
        <v>0</v>
      </c>
      <c r="DS148" s="72">
        <v>0</v>
      </c>
      <c r="DT148" s="72">
        <v>0</v>
      </c>
      <c r="DU148" s="72">
        <v>0</v>
      </c>
      <c r="DV148" s="72">
        <v>0</v>
      </c>
      <c r="DW148" s="72">
        <v>0</v>
      </c>
    </row>
    <row r="149" ht="18" hidden="true" customHeight="true" spans="1:127">
      <c r="A149" s="2" t="s">
        <v>356</v>
      </c>
      <c r="D149" s="9">
        <v>1</v>
      </c>
      <c r="E149" s="10" t="s">
        <v>85</v>
      </c>
      <c r="F149" s="10">
        <v>0</v>
      </c>
      <c r="G149" s="5" t="s">
        <v>85</v>
      </c>
      <c r="H149" s="10" t="s">
        <v>86</v>
      </c>
      <c r="I149" s="10">
        <v>1</v>
      </c>
      <c r="J149" s="5" t="s">
        <v>86</v>
      </c>
      <c r="K149" s="10">
        <v>0</v>
      </c>
      <c r="L149" s="11">
        <v>0</v>
      </c>
      <c r="M149" s="10">
        <v>3</v>
      </c>
      <c r="N149" s="10">
        <v>0</v>
      </c>
      <c r="O149" s="10">
        <v>0</v>
      </c>
      <c r="P149" s="10">
        <v>1</v>
      </c>
      <c r="Q149" s="10">
        <v>1</v>
      </c>
      <c r="R149" s="10">
        <v>1</v>
      </c>
      <c r="V149" s="10">
        <v>0</v>
      </c>
      <c r="X149" s="12" t="s">
        <v>87</v>
      </c>
      <c r="AN149" s="11">
        <f t="shared" si="45"/>
        <v>1</v>
      </c>
      <c r="AP149" s="14" t="s">
        <v>356</v>
      </c>
      <c r="AQ149" s="15">
        <v>3</v>
      </c>
      <c r="AR149" s="15" t="s">
        <v>85</v>
      </c>
      <c r="AS149" s="15">
        <f t="shared" si="44"/>
        <v>3</v>
      </c>
      <c r="AT149" s="15">
        <v>0</v>
      </c>
      <c r="AU149" s="42">
        <v>1</v>
      </c>
      <c r="AY149" s="45">
        <v>62</v>
      </c>
      <c r="AZ149" s="46">
        <v>1</v>
      </c>
      <c r="BA149" s="54">
        <v>43033.375</v>
      </c>
      <c r="BB149" s="18">
        <v>2</v>
      </c>
      <c r="BC149" s="54">
        <v>43036</v>
      </c>
      <c r="BD149" s="55">
        <v>43036.6048611111</v>
      </c>
      <c r="BE149" s="59">
        <f t="shared" si="46"/>
        <v>6.48472222220153</v>
      </c>
      <c r="BF149" s="60">
        <f t="shared" si="47"/>
        <v>6.48472222220153</v>
      </c>
      <c r="BG149" s="59">
        <f t="shared" si="48"/>
        <v>2.625</v>
      </c>
      <c r="BH149" s="60">
        <f t="shared" si="49"/>
        <v>2.625</v>
      </c>
      <c r="BI149" s="54">
        <v>43039.8597222222</v>
      </c>
      <c r="BY149" s="18">
        <v>2</v>
      </c>
      <c r="CB149" s="18">
        <v>0</v>
      </c>
      <c r="CC149" s="18">
        <v>4</v>
      </c>
      <c r="CD149" s="18">
        <v>5</v>
      </c>
      <c r="CE149" s="18">
        <v>6</v>
      </c>
      <c r="CF149" s="17">
        <v>1</v>
      </c>
      <c r="CG149" s="17">
        <v>0</v>
      </c>
      <c r="CH149" s="17">
        <v>0</v>
      </c>
      <c r="CI149" s="17">
        <v>0</v>
      </c>
      <c r="CJ149" s="17">
        <v>0</v>
      </c>
      <c r="CK149" s="17">
        <v>0</v>
      </c>
      <c r="CL149" s="17">
        <v>0</v>
      </c>
      <c r="CM149" s="17">
        <v>0</v>
      </c>
      <c r="CN149" s="17">
        <v>1</v>
      </c>
      <c r="CO149" s="17">
        <v>0</v>
      </c>
      <c r="CP149" s="17">
        <v>0</v>
      </c>
      <c r="CQ149" s="17">
        <v>0</v>
      </c>
      <c r="CR149" s="17">
        <v>1</v>
      </c>
      <c r="CS149" s="17">
        <v>0</v>
      </c>
      <c r="CT149" s="17">
        <v>1</v>
      </c>
      <c r="CU149" s="17">
        <v>0</v>
      </c>
      <c r="DA149" s="67"/>
      <c r="DB149" s="67"/>
      <c r="DC149" s="67"/>
      <c r="DD149" s="67"/>
      <c r="DE149" s="67"/>
      <c r="DF149" s="67"/>
      <c r="DG149" s="67"/>
      <c r="DH149" s="72" t="s">
        <v>89</v>
      </c>
      <c r="DI149" s="72" t="s">
        <v>89</v>
      </c>
      <c r="DJ149" s="72" t="s">
        <v>89</v>
      </c>
      <c r="DK149" s="72" t="s">
        <v>89</v>
      </c>
      <c r="DL149" s="72" t="s">
        <v>89</v>
      </c>
      <c r="DM149" s="72" t="s">
        <v>89</v>
      </c>
      <c r="DN149" s="72" t="s">
        <v>89</v>
      </c>
      <c r="DO149" s="72" t="s">
        <v>89</v>
      </c>
      <c r="DP149" s="72" t="s">
        <v>89</v>
      </c>
      <c r="DQ149" s="72" t="s">
        <v>89</v>
      </c>
      <c r="DR149" s="72" t="s">
        <v>89</v>
      </c>
      <c r="DS149" s="72" t="s">
        <v>89</v>
      </c>
      <c r="DT149" s="72" t="s">
        <v>89</v>
      </c>
      <c r="DU149" s="72" t="s">
        <v>89</v>
      </c>
      <c r="DV149" s="72" t="s">
        <v>89</v>
      </c>
      <c r="DW149" s="72" t="s">
        <v>89</v>
      </c>
    </row>
    <row r="150" ht="18" hidden="true" customHeight="true" spans="1:127">
      <c r="A150" s="2" t="s">
        <v>357</v>
      </c>
      <c r="D150" s="9">
        <v>1</v>
      </c>
      <c r="E150" s="10" t="s">
        <v>85</v>
      </c>
      <c r="F150" s="10">
        <v>0</v>
      </c>
      <c r="G150" s="5" t="s">
        <v>85</v>
      </c>
      <c r="H150" s="10" t="s">
        <v>86</v>
      </c>
      <c r="I150" s="10">
        <v>1</v>
      </c>
      <c r="J150" s="5" t="s">
        <v>86</v>
      </c>
      <c r="K150" s="10">
        <v>0</v>
      </c>
      <c r="L150" s="11">
        <v>0</v>
      </c>
      <c r="X150" s="12" t="s">
        <v>87</v>
      </c>
      <c r="AP150" s="14" t="s">
        <v>357</v>
      </c>
      <c r="AQ150" s="15">
        <v>3</v>
      </c>
      <c r="AR150" s="15" t="s">
        <v>85</v>
      </c>
      <c r="AY150" s="17">
        <v>76</v>
      </c>
      <c r="AZ150" s="17">
        <v>0</v>
      </c>
      <c r="BA150" s="54">
        <v>43525</v>
      </c>
      <c r="BB150" s="18">
        <v>0</v>
      </c>
      <c r="BC150" s="54">
        <v>43526</v>
      </c>
      <c r="BD150" s="55">
        <v>43533.7111111111</v>
      </c>
      <c r="BE150" s="59"/>
      <c r="BF150" s="61"/>
      <c r="BG150" s="59"/>
      <c r="BH150" s="61"/>
      <c r="BI150" s="54">
        <v>43539.5291666667</v>
      </c>
      <c r="CC150" s="18">
        <v>4</v>
      </c>
      <c r="CD150" s="18">
        <v>5</v>
      </c>
      <c r="CE150" s="18">
        <v>6</v>
      </c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DA150" s="68"/>
      <c r="DB150" s="68"/>
      <c r="DC150" s="68"/>
      <c r="DD150" s="68"/>
      <c r="DE150" s="68"/>
      <c r="DF150" s="68"/>
      <c r="DG150" s="68"/>
      <c r="DH150" s="85"/>
      <c r="DI150" s="85"/>
      <c r="DJ150" s="85"/>
      <c r="DK150" s="85"/>
      <c r="DL150" s="85"/>
      <c r="DM150" s="85"/>
      <c r="DN150" s="85"/>
      <c r="DO150" s="85"/>
      <c r="DP150" s="85"/>
      <c r="DQ150" s="85"/>
      <c r="DR150" s="85"/>
      <c r="DS150" s="85"/>
      <c r="DT150" s="85"/>
      <c r="DU150" s="85"/>
      <c r="DV150" s="85"/>
      <c r="DW150" s="85"/>
    </row>
    <row r="151" ht="18" customHeight="true" spans="1:127">
      <c r="A151" s="2" t="s">
        <v>358</v>
      </c>
      <c r="D151" s="9">
        <v>1</v>
      </c>
      <c r="E151" s="10" t="s">
        <v>85</v>
      </c>
      <c r="F151" s="10">
        <v>0</v>
      </c>
      <c r="G151" s="5" t="s">
        <v>85</v>
      </c>
      <c r="H151" s="10" t="s">
        <v>95</v>
      </c>
      <c r="I151" s="34">
        <v>0</v>
      </c>
      <c r="J151" s="5" t="s">
        <v>95</v>
      </c>
      <c r="K151" s="10">
        <v>0</v>
      </c>
      <c r="L151" s="11">
        <v>0</v>
      </c>
      <c r="M151" s="10">
        <v>3</v>
      </c>
      <c r="N151" s="10">
        <v>0</v>
      </c>
      <c r="O151" s="10">
        <v>0</v>
      </c>
      <c r="P151" s="10">
        <v>1</v>
      </c>
      <c r="Q151" s="10">
        <v>1</v>
      </c>
      <c r="R151" s="10">
        <v>1</v>
      </c>
      <c r="S151" s="10">
        <v>4</v>
      </c>
      <c r="T151" s="10">
        <f>S151-M151</f>
        <v>1</v>
      </c>
      <c r="U151" s="10">
        <v>0</v>
      </c>
      <c r="V151" s="10">
        <v>0</v>
      </c>
      <c r="W151" s="10">
        <v>0</v>
      </c>
      <c r="X151" s="12" t="s">
        <v>87</v>
      </c>
      <c r="AN151" s="11">
        <f>_xlfn.IFS(DH151&lt;=2,0,DH151&gt;=3,1)</f>
        <v>0</v>
      </c>
      <c r="AP151" s="14" t="s">
        <v>358</v>
      </c>
      <c r="AQ151" s="15">
        <v>2</v>
      </c>
      <c r="AR151" s="15" t="s">
        <v>85</v>
      </c>
      <c r="AS151" s="15">
        <f>SUM(CG151:CU151)</f>
        <v>3</v>
      </c>
      <c r="AT151" s="15">
        <v>0</v>
      </c>
      <c r="AU151" s="15">
        <v>1</v>
      </c>
      <c r="AV151" s="15">
        <f>SUM(DH151:DW151)</f>
        <v>4</v>
      </c>
      <c r="AW151" s="15">
        <v>0</v>
      </c>
      <c r="AX151" s="15">
        <f>AV151-AS151</f>
        <v>1</v>
      </c>
      <c r="AY151" s="47">
        <v>65</v>
      </c>
      <c r="AZ151" s="48">
        <v>0</v>
      </c>
      <c r="BA151" s="54">
        <v>43018</v>
      </c>
      <c r="BB151" s="18">
        <v>0</v>
      </c>
      <c r="BC151" s="54">
        <v>43024</v>
      </c>
      <c r="BD151" s="55">
        <v>43023.6847222222</v>
      </c>
      <c r="BE151" s="19">
        <f>BF151</f>
        <v>7.80000000000291</v>
      </c>
      <c r="BF151" s="60">
        <f>BI151-BA151</f>
        <v>7.80000000000291</v>
      </c>
      <c r="BG151" s="19">
        <f>BH151</f>
        <v>6</v>
      </c>
      <c r="BH151" s="60">
        <f>BC151-BA151</f>
        <v>6</v>
      </c>
      <c r="BI151" s="54">
        <v>43025.8</v>
      </c>
      <c r="BY151" s="18">
        <v>1</v>
      </c>
      <c r="CB151" s="18">
        <v>0</v>
      </c>
      <c r="CC151" s="18">
        <v>4</v>
      </c>
      <c r="CD151" s="18">
        <v>5</v>
      </c>
      <c r="CE151" s="18">
        <v>6</v>
      </c>
      <c r="CF151" s="17">
        <v>1</v>
      </c>
      <c r="CG151" s="16">
        <v>0</v>
      </c>
      <c r="CH151" s="16">
        <v>0</v>
      </c>
      <c r="CI151" s="16">
        <v>0</v>
      </c>
      <c r="CJ151" s="16">
        <v>0</v>
      </c>
      <c r="CK151" s="16">
        <v>0</v>
      </c>
      <c r="CL151" s="16">
        <v>1</v>
      </c>
      <c r="CM151" s="16">
        <v>1</v>
      </c>
      <c r="CN151" s="16">
        <v>1</v>
      </c>
      <c r="CO151" s="16">
        <v>0</v>
      </c>
      <c r="CP151" s="16">
        <v>0</v>
      </c>
      <c r="CQ151" s="16">
        <v>0</v>
      </c>
      <c r="CR151" s="16">
        <v>0</v>
      </c>
      <c r="CS151" s="16">
        <v>0</v>
      </c>
      <c r="CT151" s="16">
        <v>0</v>
      </c>
      <c r="CU151" s="16">
        <v>0</v>
      </c>
      <c r="DA151" s="67">
        <v>4</v>
      </c>
      <c r="DB151" s="67">
        <v>5</v>
      </c>
      <c r="DC151" s="67">
        <v>6</v>
      </c>
      <c r="DD151" s="67"/>
      <c r="DE151" s="67"/>
      <c r="DF151" s="67"/>
      <c r="DG151" s="67"/>
      <c r="DH151" s="75">
        <v>1</v>
      </c>
      <c r="DI151" s="72">
        <v>0</v>
      </c>
      <c r="DJ151" s="72">
        <v>0</v>
      </c>
      <c r="DK151" s="72">
        <v>0</v>
      </c>
      <c r="DL151" s="72">
        <v>0</v>
      </c>
      <c r="DM151" s="72">
        <v>0</v>
      </c>
      <c r="DN151" s="72">
        <v>1</v>
      </c>
      <c r="DO151" s="72">
        <v>1</v>
      </c>
      <c r="DP151" s="72">
        <v>0</v>
      </c>
      <c r="DQ151" s="72">
        <v>1</v>
      </c>
      <c r="DR151" s="72">
        <v>0</v>
      </c>
      <c r="DS151" s="72">
        <v>0</v>
      </c>
      <c r="DT151" s="72">
        <v>0</v>
      </c>
      <c r="DU151" s="72">
        <v>0</v>
      </c>
      <c r="DV151" s="72">
        <v>0</v>
      </c>
      <c r="DW151" s="72">
        <v>0</v>
      </c>
    </row>
    <row r="152" ht="18" customHeight="true" spans="1:127">
      <c r="A152" s="2" t="s">
        <v>359</v>
      </c>
      <c r="D152" s="9">
        <v>0</v>
      </c>
      <c r="E152" s="10" t="s">
        <v>91</v>
      </c>
      <c r="F152" s="10">
        <v>1</v>
      </c>
      <c r="G152" s="5" t="s">
        <v>91</v>
      </c>
      <c r="H152" s="32" t="s">
        <v>86</v>
      </c>
      <c r="I152" s="10">
        <v>1</v>
      </c>
      <c r="J152" s="5" t="s">
        <v>86</v>
      </c>
      <c r="K152" s="10">
        <v>0</v>
      </c>
      <c r="L152" s="11">
        <v>0</v>
      </c>
      <c r="M152" s="10">
        <v>3</v>
      </c>
      <c r="N152" s="10">
        <v>0</v>
      </c>
      <c r="O152" s="10">
        <v>0</v>
      </c>
      <c r="P152" s="10">
        <v>1</v>
      </c>
      <c r="Q152" s="10">
        <v>1</v>
      </c>
      <c r="R152" s="10">
        <v>1</v>
      </c>
      <c r="S152" s="10">
        <v>2</v>
      </c>
      <c r="T152" s="10">
        <f>S152-M152</f>
        <v>-1</v>
      </c>
      <c r="U152" s="10">
        <v>0</v>
      </c>
      <c r="V152" s="10">
        <v>1</v>
      </c>
      <c r="W152" s="10">
        <v>0</v>
      </c>
      <c r="X152" s="12" t="s">
        <v>101</v>
      </c>
      <c r="AN152" s="11">
        <f>_xlfn.IFS(DH152&lt;=2,0,DH152&gt;=3,1)</f>
        <v>0</v>
      </c>
      <c r="AP152" s="14" t="s">
        <v>359</v>
      </c>
      <c r="AQ152" s="15">
        <v>2</v>
      </c>
      <c r="AR152" s="15" t="s">
        <v>91</v>
      </c>
      <c r="AS152" s="15">
        <f>SUM(CG152:CU152)</f>
        <v>3</v>
      </c>
      <c r="AT152" s="15">
        <v>0</v>
      </c>
      <c r="AU152" s="15">
        <v>1</v>
      </c>
      <c r="AV152" s="15">
        <f>SUM(DH152:DW152)</f>
        <v>2</v>
      </c>
      <c r="AW152" s="15">
        <v>0</v>
      </c>
      <c r="AX152" s="15">
        <f>AV152-AS152</f>
        <v>-1</v>
      </c>
      <c r="AY152" s="47">
        <v>49</v>
      </c>
      <c r="AZ152" s="48">
        <v>1</v>
      </c>
      <c r="BA152" s="54">
        <v>43167.2916666667</v>
      </c>
      <c r="BB152" s="18">
        <v>2</v>
      </c>
      <c r="BC152" s="54">
        <v>43168</v>
      </c>
      <c r="BD152" s="55">
        <v>43167.3354166667</v>
      </c>
      <c r="BE152" s="19">
        <f>BF152</f>
        <v>1.38263888889924</v>
      </c>
      <c r="BF152" s="60">
        <f>BI152-BA152</f>
        <v>1.38263888889924</v>
      </c>
      <c r="BG152" s="19">
        <f>BH152</f>
        <v>0.708333333299379</v>
      </c>
      <c r="BH152" s="60">
        <f>BC152-BA152</f>
        <v>0.708333333299379</v>
      </c>
      <c r="BI152" s="54">
        <v>43168.6743055556</v>
      </c>
      <c r="BY152" s="18">
        <v>4</v>
      </c>
      <c r="CB152" s="18">
        <v>0</v>
      </c>
      <c r="CC152" s="18">
        <v>4</v>
      </c>
      <c r="CD152" s="18">
        <v>5</v>
      </c>
      <c r="CE152" s="18">
        <v>6</v>
      </c>
      <c r="CF152" s="17">
        <v>3</v>
      </c>
      <c r="CG152" s="16">
        <v>0</v>
      </c>
      <c r="CH152" s="16">
        <v>0</v>
      </c>
      <c r="CI152" s="16">
        <v>0</v>
      </c>
      <c r="CJ152" s="16">
        <v>0</v>
      </c>
      <c r="CK152" s="16">
        <v>0</v>
      </c>
      <c r="CL152" s="16">
        <v>0</v>
      </c>
      <c r="CM152" s="16">
        <v>0</v>
      </c>
      <c r="CN152" s="16">
        <v>0</v>
      </c>
      <c r="CO152" s="16">
        <v>0</v>
      </c>
      <c r="CP152" s="16">
        <v>0</v>
      </c>
      <c r="CQ152" s="16">
        <v>2</v>
      </c>
      <c r="CR152" s="16">
        <v>0</v>
      </c>
      <c r="CS152" s="16">
        <v>0</v>
      </c>
      <c r="CT152" s="16">
        <v>1</v>
      </c>
      <c r="CU152" s="16">
        <v>0</v>
      </c>
      <c r="DA152" s="67">
        <v>4</v>
      </c>
      <c r="DB152" s="67">
        <v>5</v>
      </c>
      <c r="DC152" s="67">
        <v>6</v>
      </c>
      <c r="DD152" s="67"/>
      <c r="DE152" s="67"/>
      <c r="DF152" s="67"/>
      <c r="DG152" s="67"/>
      <c r="DH152" s="75">
        <v>1</v>
      </c>
      <c r="DI152" s="72">
        <v>0</v>
      </c>
      <c r="DJ152" s="72">
        <v>0</v>
      </c>
      <c r="DK152" s="72">
        <v>0</v>
      </c>
      <c r="DL152" s="72">
        <v>0</v>
      </c>
      <c r="DM152" s="72">
        <v>0</v>
      </c>
      <c r="DN152" s="72">
        <v>0</v>
      </c>
      <c r="DO152" s="72">
        <v>0</v>
      </c>
      <c r="DP152" s="72">
        <v>0</v>
      </c>
      <c r="DQ152" s="72">
        <v>0</v>
      </c>
      <c r="DR152" s="72">
        <v>0</v>
      </c>
      <c r="DS152" s="72">
        <v>0</v>
      </c>
      <c r="DT152" s="72">
        <v>0</v>
      </c>
      <c r="DU152" s="72">
        <v>0</v>
      </c>
      <c r="DV152" s="72">
        <v>1</v>
      </c>
      <c r="DW152" s="72">
        <v>0</v>
      </c>
    </row>
    <row r="153" ht="18" customHeight="true" spans="1:127">
      <c r="A153" s="2" t="s">
        <v>360</v>
      </c>
      <c r="D153" s="9">
        <v>1</v>
      </c>
      <c r="E153" s="10" t="s">
        <v>85</v>
      </c>
      <c r="F153" s="10">
        <v>0</v>
      </c>
      <c r="G153" s="5" t="s">
        <v>85</v>
      </c>
      <c r="H153" s="10" t="s">
        <v>95</v>
      </c>
      <c r="I153" s="34">
        <v>0</v>
      </c>
      <c r="J153" s="5" t="s">
        <v>95</v>
      </c>
      <c r="K153" s="10">
        <v>0</v>
      </c>
      <c r="L153" s="11">
        <v>0</v>
      </c>
      <c r="M153" s="10">
        <v>3</v>
      </c>
      <c r="N153" s="10">
        <v>0</v>
      </c>
      <c r="O153" s="10">
        <v>0</v>
      </c>
      <c r="P153" s="10">
        <v>1</v>
      </c>
      <c r="Q153" s="10">
        <v>1</v>
      </c>
      <c r="R153" s="10">
        <v>1</v>
      </c>
      <c r="S153" s="10">
        <v>2</v>
      </c>
      <c r="T153" s="10">
        <f>S153-M153</f>
        <v>-1</v>
      </c>
      <c r="U153" s="10">
        <v>0</v>
      </c>
      <c r="V153" s="10">
        <v>0</v>
      </c>
      <c r="W153" s="10">
        <v>0</v>
      </c>
      <c r="X153" s="12" t="s">
        <v>101</v>
      </c>
      <c r="AN153" s="11">
        <f>_xlfn.IFS(DH153&lt;=2,0,DH153&gt;=3,1)</f>
        <v>0</v>
      </c>
      <c r="AP153" s="14" t="s">
        <v>360</v>
      </c>
      <c r="AQ153" s="15">
        <v>2</v>
      </c>
      <c r="AR153" s="15" t="s">
        <v>85</v>
      </c>
      <c r="AS153" s="15">
        <f>SUM(CG153:CU153)</f>
        <v>3</v>
      </c>
      <c r="AT153" s="15">
        <v>0</v>
      </c>
      <c r="AU153" s="15">
        <v>1</v>
      </c>
      <c r="AV153" s="15">
        <f>SUM(DH153:DW153)</f>
        <v>2</v>
      </c>
      <c r="AW153" s="15">
        <v>0</v>
      </c>
      <c r="AX153" s="15">
        <f>AV153-AS153</f>
        <v>-1</v>
      </c>
      <c r="AY153" s="16">
        <v>46</v>
      </c>
      <c r="AZ153" s="16">
        <v>0</v>
      </c>
      <c r="BA153" s="54">
        <v>43558.3333333333</v>
      </c>
      <c r="BB153" s="18">
        <v>2</v>
      </c>
      <c r="BC153" s="54">
        <v>43573</v>
      </c>
      <c r="BD153" s="55">
        <v>43571.6854166667</v>
      </c>
      <c r="BE153" s="19">
        <f>BF153</f>
        <v>15.5715277777999</v>
      </c>
      <c r="BF153" s="60">
        <f>BI153-BA153</f>
        <v>15.5715277777999</v>
      </c>
      <c r="BG153" s="19">
        <f>BH153</f>
        <v>14.6666666667006</v>
      </c>
      <c r="BH153" s="60">
        <f>BC153-BA153</f>
        <v>14.6666666667006</v>
      </c>
      <c r="BI153" s="54">
        <v>43573.9048611111</v>
      </c>
      <c r="CB153" s="18">
        <v>0</v>
      </c>
      <c r="CC153" s="18">
        <v>4</v>
      </c>
      <c r="CD153" s="18">
        <v>5</v>
      </c>
      <c r="CE153" s="18">
        <v>6</v>
      </c>
      <c r="CF153" s="17">
        <v>1</v>
      </c>
      <c r="CG153" s="16">
        <v>0</v>
      </c>
      <c r="CH153" s="16">
        <v>0</v>
      </c>
      <c r="CI153" s="16">
        <v>0</v>
      </c>
      <c r="CJ153" s="16">
        <v>0</v>
      </c>
      <c r="CK153" s="16">
        <v>0</v>
      </c>
      <c r="CL153" s="16">
        <v>0</v>
      </c>
      <c r="CM153" s="16">
        <v>0</v>
      </c>
      <c r="CN153" s="16">
        <v>1</v>
      </c>
      <c r="CO153" s="16">
        <v>0</v>
      </c>
      <c r="CP153" s="16">
        <v>1</v>
      </c>
      <c r="CQ153" s="16">
        <v>0</v>
      </c>
      <c r="CR153" s="16">
        <v>0</v>
      </c>
      <c r="CS153" s="16">
        <v>0</v>
      </c>
      <c r="CT153" s="16">
        <v>1</v>
      </c>
      <c r="CU153" s="16">
        <v>0</v>
      </c>
      <c r="DA153" s="67">
        <v>4</v>
      </c>
      <c r="DB153" s="67">
        <v>5</v>
      </c>
      <c r="DC153" s="67">
        <v>6</v>
      </c>
      <c r="DD153" s="67"/>
      <c r="DE153" s="67"/>
      <c r="DF153" s="67"/>
      <c r="DG153" s="67"/>
      <c r="DH153" s="75">
        <v>1</v>
      </c>
      <c r="DI153" s="72">
        <v>0</v>
      </c>
      <c r="DJ153" s="72">
        <v>0</v>
      </c>
      <c r="DK153" s="72">
        <v>0</v>
      </c>
      <c r="DL153" s="72">
        <v>0</v>
      </c>
      <c r="DM153" s="72">
        <v>0</v>
      </c>
      <c r="DN153" s="72">
        <v>1</v>
      </c>
      <c r="DO153" s="72">
        <v>0</v>
      </c>
      <c r="DP153" s="72">
        <v>0</v>
      </c>
      <c r="DQ153" s="72">
        <v>0</v>
      </c>
      <c r="DR153" s="72">
        <v>0</v>
      </c>
      <c r="DS153" s="72">
        <v>0</v>
      </c>
      <c r="DT153" s="72">
        <v>0</v>
      </c>
      <c r="DU153" s="72">
        <v>0</v>
      </c>
      <c r="DV153" s="72">
        <v>0</v>
      </c>
      <c r="DW153" s="72">
        <v>0</v>
      </c>
    </row>
    <row r="154" ht="18" hidden="true" customHeight="true" spans="1:127">
      <c r="A154" s="2" t="s">
        <v>361</v>
      </c>
      <c r="B154" s="8" t="s">
        <v>116</v>
      </c>
      <c r="C154" s="8" t="s">
        <v>116</v>
      </c>
      <c r="G154" s="4"/>
      <c r="J154" s="4"/>
      <c r="K154" s="10">
        <v>0</v>
      </c>
      <c r="L154" s="11">
        <v>0</v>
      </c>
      <c r="M154" s="10">
        <v>5</v>
      </c>
      <c r="N154" s="10">
        <v>0</v>
      </c>
      <c r="O154" s="10">
        <v>0</v>
      </c>
      <c r="P154" s="10">
        <v>1</v>
      </c>
      <c r="Q154" s="10">
        <v>0</v>
      </c>
      <c r="R154" s="10">
        <v>0</v>
      </c>
      <c r="S154" s="10">
        <v>11</v>
      </c>
      <c r="T154" s="10">
        <f>S154-M154</f>
        <v>6</v>
      </c>
      <c r="U154" s="10">
        <v>1</v>
      </c>
      <c r="V154" s="10">
        <v>1</v>
      </c>
      <c r="W154" s="10">
        <v>1</v>
      </c>
      <c r="AP154" s="14" t="s">
        <v>361</v>
      </c>
      <c r="AQ154" s="15">
        <v>0</v>
      </c>
      <c r="AR154" s="15">
        <v>0</v>
      </c>
      <c r="AS154" s="15">
        <f>SUM(CG154:CU154)</f>
        <v>5</v>
      </c>
      <c r="AT154" s="15">
        <v>0</v>
      </c>
      <c r="AU154" s="15">
        <v>1</v>
      </c>
      <c r="AV154" s="15">
        <f>SUM(DH154:DW154)</f>
        <v>11</v>
      </c>
      <c r="AW154" s="15">
        <v>1</v>
      </c>
      <c r="AX154" s="15">
        <f>AV154-AS154</f>
        <v>6</v>
      </c>
      <c r="AY154" s="45">
        <v>70</v>
      </c>
      <c r="AZ154" s="46">
        <v>1</v>
      </c>
      <c r="BA154" s="54">
        <v>43125.3333333333</v>
      </c>
      <c r="BB154" s="18">
        <v>0</v>
      </c>
      <c r="BC154" s="54">
        <v>43126</v>
      </c>
      <c r="BD154" s="55">
        <v>43125.4944444444</v>
      </c>
      <c r="BE154" s="59"/>
      <c r="BF154" s="61"/>
      <c r="BG154" s="59"/>
      <c r="BH154" s="61"/>
      <c r="BI154" s="54">
        <v>43136.90625</v>
      </c>
      <c r="BY154" s="18">
        <v>2</v>
      </c>
      <c r="CB154" s="18">
        <v>0</v>
      </c>
      <c r="CC154" s="18">
        <v>4</v>
      </c>
      <c r="CD154" s="18">
        <v>5</v>
      </c>
      <c r="CE154" s="18">
        <v>6</v>
      </c>
      <c r="CF154" s="17">
        <v>4</v>
      </c>
      <c r="CG154" s="17">
        <v>0</v>
      </c>
      <c r="CH154" s="17">
        <v>0</v>
      </c>
      <c r="CI154" s="17">
        <v>0</v>
      </c>
      <c r="CJ154" s="17">
        <v>0</v>
      </c>
      <c r="CK154" s="17">
        <v>0</v>
      </c>
      <c r="CL154" s="17">
        <v>0</v>
      </c>
      <c r="CM154" s="17">
        <v>0</v>
      </c>
      <c r="CN154" s="17">
        <v>4</v>
      </c>
      <c r="CO154" s="17">
        <v>0</v>
      </c>
      <c r="CP154" s="17">
        <v>1</v>
      </c>
      <c r="CQ154" s="17">
        <v>0</v>
      </c>
      <c r="CR154" s="17">
        <v>0</v>
      </c>
      <c r="CS154" s="17">
        <v>0</v>
      </c>
      <c r="CT154" s="17">
        <v>0</v>
      </c>
      <c r="CU154" s="17">
        <v>0</v>
      </c>
      <c r="DA154" s="70">
        <v>4</v>
      </c>
      <c r="DB154" s="70">
        <v>4</v>
      </c>
      <c r="DC154" s="70">
        <v>6</v>
      </c>
      <c r="DD154" s="70"/>
      <c r="DE154" s="70"/>
      <c r="DF154" s="70"/>
      <c r="DG154" s="70"/>
      <c r="DH154" s="76">
        <v>4</v>
      </c>
      <c r="DI154" s="76">
        <v>0</v>
      </c>
      <c r="DJ154" s="76">
        <v>0</v>
      </c>
      <c r="DK154" s="76">
        <v>0</v>
      </c>
      <c r="DL154" s="76">
        <v>0</v>
      </c>
      <c r="DM154" s="76">
        <v>1</v>
      </c>
      <c r="DN154" s="76">
        <v>0</v>
      </c>
      <c r="DO154" s="76">
        <v>0</v>
      </c>
      <c r="DP154" s="76">
        <v>4</v>
      </c>
      <c r="DQ154" s="76">
        <v>0</v>
      </c>
      <c r="DR154" s="76">
        <v>1</v>
      </c>
      <c r="DS154" s="76">
        <v>0</v>
      </c>
      <c r="DT154" s="76">
        <v>0</v>
      </c>
      <c r="DU154" s="76">
        <v>0</v>
      </c>
      <c r="DV154" s="76">
        <v>1</v>
      </c>
      <c r="DW154" s="76">
        <v>0</v>
      </c>
    </row>
    <row r="155" ht="18" customHeight="true" spans="1:127">
      <c r="A155" s="2" t="s">
        <v>362</v>
      </c>
      <c r="D155" s="9">
        <v>1</v>
      </c>
      <c r="E155" s="10" t="s">
        <v>91</v>
      </c>
      <c r="F155" s="10">
        <v>1</v>
      </c>
      <c r="G155" s="5" t="s">
        <v>91</v>
      </c>
      <c r="H155" s="10" t="s">
        <v>95</v>
      </c>
      <c r="I155" s="34">
        <v>0</v>
      </c>
      <c r="J155" s="5" t="s">
        <v>95</v>
      </c>
      <c r="K155" s="10">
        <v>0</v>
      </c>
      <c r="L155" s="11">
        <v>0</v>
      </c>
      <c r="M155" s="10">
        <v>1</v>
      </c>
      <c r="N155" s="10">
        <v>0</v>
      </c>
      <c r="O155" s="10">
        <v>0</v>
      </c>
      <c r="P155" s="10">
        <v>1</v>
      </c>
      <c r="Q155" s="10">
        <v>1</v>
      </c>
      <c r="R155" s="10">
        <v>1</v>
      </c>
      <c r="S155" s="10">
        <v>2</v>
      </c>
      <c r="T155" s="10">
        <f>S155-M155</f>
        <v>1</v>
      </c>
      <c r="U155" s="10">
        <v>0</v>
      </c>
      <c r="V155" s="10">
        <v>0</v>
      </c>
      <c r="W155" s="34">
        <v>0</v>
      </c>
      <c r="X155" s="12" t="s">
        <v>87</v>
      </c>
      <c r="AN155" s="11">
        <f>_xlfn.IFS(DH155&lt;=2,0,DH155&gt;=3,1)</f>
        <v>0</v>
      </c>
      <c r="AP155" s="14" t="s">
        <v>362</v>
      </c>
      <c r="AQ155" s="15">
        <v>2</v>
      </c>
      <c r="AR155" s="15" t="s">
        <v>91</v>
      </c>
      <c r="AS155" s="15">
        <f>SUM(CG155:CU155)</f>
        <v>1</v>
      </c>
      <c r="AT155" s="15">
        <v>0</v>
      </c>
      <c r="AU155" s="15">
        <v>1</v>
      </c>
      <c r="AV155" s="15">
        <f>SUM(DH155:DW155)</f>
        <v>2</v>
      </c>
      <c r="AW155" s="15">
        <v>0</v>
      </c>
      <c r="AX155" s="15">
        <f>AV155-AS155</f>
        <v>1</v>
      </c>
      <c r="AY155" s="16">
        <v>59</v>
      </c>
      <c r="AZ155" s="16">
        <v>1</v>
      </c>
      <c r="BA155" s="54">
        <v>43536</v>
      </c>
      <c r="BB155" s="18">
        <v>0</v>
      </c>
      <c r="BC155" s="54">
        <v>43537</v>
      </c>
      <c r="BD155" s="55">
        <v>43536.1666666667</v>
      </c>
      <c r="BE155" s="19">
        <f>BF155</f>
        <v>2.85624999999709</v>
      </c>
      <c r="BF155" s="60">
        <f>BI155-BA155</f>
        <v>2.85624999999709</v>
      </c>
      <c r="BG155" s="19">
        <f>BH155</f>
        <v>1</v>
      </c>
      <c r="BH155" s="60">
        <f>BC155-BA155</f>
        <v>1</v>
      </c>
      <c r="BI155" s="54">
        <v>43538.85625</v>
      </c>
      <c r="CB155" s="18">
        <v>0</v>
      </c>
      <c r="CC155" s="18">
        <v>4</v>
      </c>
      <c r="CD155" s="18">
        <v>5</v>
      </c>
      <c r="CE155" s="18">
        <v>6</v>
      </c>
      <c r="CF155" s="17">
        <v>1</v>
      </c>
      <c r="CG155" s="16">
        <v>0</v>
      </c>
      <c r="CH155" s="16">
        <v>0</v>
      </c>
      <c r="CI155" s="16">
        <v>0</v>
      </c>
      <c r="CJ155" s="16">
        <v>0</v>
      </c>
      <c r="CK155" s="16">
        <v>0</v>
      </c>
      <c r="CL155" s="16">
        <v>0</v>
      </c>
      <c r="CM155" s="16">
        <v>0</v>
      </c>
      <c r="CN155" s="16">
        <v>0</v>
      </c>
      <c r="CO155" s="16">
        <v>0</v>
      </c>
      <c r="CP155" s="16">
        <v>0</v>
      </c>
      <c r="CQ155" s="16">
        <v>1</v>
      </c>
      <c r="CR155" s="16">
        <v>0</v>
      </c>
      <c r="CS155" s="16">
        <v>0</v>
      </c>
      <c r="CT155" s="16">
        <v>0</v>
      </c>
      <c r="CU155" s="16">
        <v>0</v>
      </c>
      <c r="DA155" s="67">
        <v>4</v>
      </c>
      <c r="DB155" s="67">
        <v>5</v>
      </c>
      <c r="DC155" s="67">
        <v>6</v>
      </c>
      <c r="DD155" s="67"/>
      <c r="DE155" s="67"/>
      <c r="DF155" s="67"/>
      <c r="DG155" s="67"/>
      <c r="DH155" s="75">
        <v>1</v>
      </c>
      <c r="DI155" s="72">
        <v>0</v>
      </c>
      <c r="DJ155" s="72">
        <v>0</v>
      </c>
      <c r="DK155" s="72">
        <v>0</v>
      </c>
      <c r="DL155" s="72">
        <v>0</v>
      </c>
      <c r="DM155" s="72">
        <v>0</v>
      </c>
      <c r="DN155" s="72">
        <v>0</v>
      </c>
      <c r="DO155" s="72">
        <v>0</v>
      </c>
      <c r="DP155" s="72">
        <v>0</v>
      </c>
      <c r="DQ155" s="72">
        <v>0</v>
      </c>
      <c r="DR155" s="72">
        <v>0</v>
      </c>
      <c r="DS155" s="72">
        <v>1</v>
      </c>
      <c r="DT155" s="72">
        <v>0</v>
      </c>
      <c r="DU155" s="72">
        <v>0</v>
      </c>
      <c r="DV155" s="72">
        <v>0</v>
      </c>
      <c r="DW155" s="72">
        <v>0</v>
      </c>
    </row>
    <row r="156" ht="18" hidden="true" customHeight="true" spans="1:127">
      <c r="A156" s="2" t="s">
        <v>363</v>
      </c>
      <c r="D156" s="9">
        <v>1</v>
      </c>
      <c r="E156" s="10" t="s">
        <v>85</v>
      </c>
      <c r="F156" s="10">
        <v>0</v>
      </c>
      <c r="G156" s="5" t="s">
        <v>85</v>
      </c>
      <c r="H156" s="10" t="s">
        <v>95</v>
      </c>
      <c r="I156" s="34">
        <v>0</v>
      </c>
      <c r="J156" s="5" t="s">
        <v>95</v>
      </c>
      <c r="K156" s="10">
        <v>0</v>
      </c>
      <c r="L156" s="11">
        <v>1</v>
      </c>
      <c r="X156" s="12" t="s">
        <v>87</v>
      </c>
      <c r="AP156" s="14" t="s">
        <v>363</v>
      </c>
      <c r="AY156" s="17">
        <v>81</v>
      </c>
      <c r="AZ156" s="17">
        <v>0</v>
      </c>
      <c r="BA156" s="54">
        <v>43649</v>
      </c>
      <c r="BC156" s="54">
        <v>43651</v>
      </c>
      <c r="BE156" s="59"/>
      <c r="BF156" s="61"/>
      <c r="BG156" s="59"/>
      <c r="BH156" s="61"/>
      <c r="BI156" s="54">
        <v>43663.5125</v>
      </c>
      <c r="CF156" s="24"/>
      <c r="CG156" s="24"/>
      <c r="CH156" s="24"/>
      <c r="CI156" s="24"/>
      <c r="CJ156" s="24"/>
      <c r="CK156" s="24"/>
      <c r="CL156" s="24"/>
      <c r="CM156" s="24"/>
      <c r="CN156" s="24"/>
      <c r="CO156" s="24"/>
      <c r="CP156" s="24"/>
      <c r="CQ156" s="24"/>
      <c r="CR156" s="24"/>
      <c r="CS156" s="24"/>
      <c r="CT156" s="24"/>
      <c r="CU156" s="24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I156" s="24"/>
      <c r="DJ156" s="24"/>
      <c r="DK156" s="24"/>
      <c r="DL156" s="24"/>
      <c r="DM156" s="24"/>
      <c r="DN156" s="24"/>
      <c r="DO156" s="24"/>
      <c r="DP156" s="24"/>
      <c r="DQ156" s="24"/>
      <c r="DR156" s="24"/>
      <c r="DS156" s="24"/>
      <c r="DT156" s="24"/>
      <c r="DU156" s="24"/>
      <c r="DV156" s="24"/>
      <c r="DW156" s="24"/>
    </row>
    <row r="157" ht="18" hidden="true" customHeight="true" spans="1:127">
      <c r="A157" s="2" t="s">
        <v>364</v>
      </c>
      <c r="D157" s="9">
        <v>1</v>
      </c>
      <c r="E157" s="10" t="s">
        <v>85</v>
      </c>
      <c r="F157" s="10">
        <v>0</v>
      </c>
      <c r="G157" s="5" t="s">
        <v>85</v>
      </c>
      <c r="H157" s="10" t="s">
        <v>95</v>
      </c>
      <c r="I157" s="34">
        <v>0</v>
      </c>
      <c r="J157" s="5" t="s">
        <v>95</v>
      </c>
      <c r="K157" s="10">
        <v>0</v>
      </c>
      <c r="L157" s="11">
        <v>0</v>
      </c>
      <c r="X157" s="12" t="s">
        <v>87</v>
      </c>
      <c r="AP157" s="14" t="s">
        <v>364</v>
      </c>
      <c r="AY157" s="17">
        <v>75</v>
      </c>
      <c r="AZ157" s="17">
        <v>1</v>
      </c>
      <c r="BA157" s="54">
        <v>43630</v>
      </c>
      <c r="BC157" s="54">
        <v>43660</v>
      </c>
      <c r="BE157" s="59"/>
      <c r="BF157" s="61"/>
      <c r="BG157" s="59"/>
      <c r="BH157" s="61"/>
      <c r="BI157" s="54">
        <v>43665.3840277778</v>
      </c>
      <c r="CF157" s="24"/>
      <c r="CG157" s="24"/>
      <c r="CH157" s="24"/>
      <c r="CI157" s="24"/>
      <c r="CJ157" s="24"/>
      <c r="CK157" s="24"/>
      <c r="CL157" s="24"/>
      <c r="CM157" s="24"/>
      <c r="CN157" s="24"/>
      <c r="CO157" s="24"/>
      <c r="CP157" s="24"/>
      <c r="CQ157" s="24"/>
      <c r="CR157" s="24"/>
      <c r="CS157" s="24"/>
      <c r="CT157" s="24"/>
      <c r="CU157" s="24"/>
      <c r="CV157" s="15"/>
      <c r="CW157" s="15"/>
      <c r="CX157" s="15"/>
      <c r="CY157" s="15"/>
      <c r="CZ157" s="15"/>
      <c r="DA157" s="15"/>
      <c r="DB157" s="15"/>
      <c r="DC157" s="15"/>
      <c r="DD157" s="15"/>
      <c r="DE157" s="15"/>
      <c r="DF157" s="15"/>
      <c r="DG157" s="15"/>
      <c r="DI157" s="24"/>
      <c r="DJ157" s="24"/>
      <c r="DK157" s="24"/>
      <c r="DL157" s="24"/>
      <c r="DM157" s="24"/>
      <c r="DN157" s="24"/>
      <c r="DO157" s="24"/>
      <c r="DP157" s="24"/>
      <c r="DQ157" s="24"/>
      <c r="DR157" s="24"/>
      <c r="DS157" s="24"/>
      <c r="DT157" s="24"/>
      <c r="DU157" s="24"/>
      <c r="DV157" s="24"/>
      <c r="DW157" s="24"/>
    </row>
    <row r="158" ht="18" customHeight="true" spans="1:127">
      <c r="A158" s="2" t="s">
        <v>365</v>
      </c>
      <c r="D158" s="9">
        <v>1</v>
      </c>
      <c r="E158" s="10" t="s">
        <v>85</v>
      </c>
      <c r="F158" s="10">
        <v>0</v>
      </c>
      <c r="G158" s="5" t="s">
        <v>85</v>
      </c>
      <c r="H158" s="10" t="s">
        <v>95</v>
      </c>
      <c r="I158" s="34">
        <v>0</v>
      </c>
      <c r="J158" s="5" t="s">
        <v>95</v>
      </c>
      <c r="K158" s="10">
        <v>0</v>
      </c>
      <c r="L158" s="11">
        <v>1</v>
      </c>
      <c r="M158" s="10">
        <f t="shared" ref="M158:M165" si="50">SUM(CG158:CU158)</f>
        <v>6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f>SUM(DI158:DW158)</f>
        <v>6</v>
      </c>
      <c r="T158" s="10">
        <f>S158-M158</f>
        <v>0</v>
      </c>
      <c r="U158" s="10">
        <v>0</v>
      </c>
      <c r="V158" s="10">
        <v>0</v>
      </c>
      <c r="W158" s="10">
        <v>0</v>
      </c>
      <c r="X158" s="12" t="s">
        <v>87</v>
      </c>
      <c r="AN158" s="11">
        <f t="shared" ref="AN158:AN165" si="51">_xlfn.IFS(DH158&lt;=2,0,DH158&gt;=3,1)</f>
        <v>0</v>
      </c>
      <c r="AP158" s="14" t="s">
        <v>365</v>
      </c>
      <c r="AY158" s="16">
        <v>87</v>
      </c>
      <c r="AZ158" s="16">
        <v>0</v>
      </c>
      <c r="BA158" s="54">
        <v>43668.5625</v>
      </c>
      <c r="BC158" s="54">
        <v>43668</v>
      </c>
      <c r="BE158" s="19">
        <f t="shared" ref="BE158:BE165" si="52">BF158</f>
        <v>3.16944444440014</v>
      </c>
      <c r="BF158" s="60">
        <f t="shared" ref="BF158:BF165" si="53">BI158-BA158</f>
        <v>3.16944444440014</v>
      </c>
      <c r="BG158" s="19">
        <f t="shared" ref="BG158:BG165" si="54">BH158</f>
        <v>-0.5625</v>
      </c>
      <c r="BH158" s="60">
        <f t="shared" ref="BH158:BH165" si="55">BC158-BA158</f>
        <v>-0.5625</v>
      </c>
      <c r="BI158" s="54">
        <v>43671.7319444444</v>
      </c>
      <c r="CF158" s="17">
        <v>2</v>
      </c>
      <c r="CG158" s="16">
        <v>0</v>
      </c>
      <c r="CH158" s="16">
        <v>1</v>
      </c>
      <c r="CI158" s="16">
        <v>0</v>
      </c>
      <c r="CJ158" s="16">
        <v>0</v>
      </c>
      <c r="CK158" s="16">
        <v>0</v>
      </c>
      <c r="CL158" s="16">
        <v>1</v>
      </c>
      <c r="CM158" s="16">
        <v>0</v>
      </c>
      <c r="CN158" s="16">
        <v>1</v>
      </c>
      <c r="CO158" s="16">
        <v>0</v>
      </c>
      <c r="CP158" s="16">
        <v>1</v>
      </c>
      <c r="CQ158" s="16">
        <v>0</v>
      </c>
      <c r="CR158" s="16">
        <v>0</v>
      </c>
      <c r="CS158" s="16">
        <v>1</v>
      </c>
      <c r="CT158" s="16">
        <v>1</v>
      </c>
      <c r="CU158" s="16">
        <v>0</v>
      </c>
      <c r="DH158" s="24">
        <v>2</v>
      </c>
      <c r="DI158" s="17">
        <v>0</v>
      </c>
      <c r="DJ158" s="17">
        <v>2</v>
      </c>
      <c r="DK158" s="17">
        <v>0</v>
      </c>
      <c r="DL158" s="17">
        <v>0</v>
      </c>
      <c r="DM158" s="17">
        <v>0</v>
      </c>
      <c r="DN158" s="17">
        <v>1</v>
      </c>
      <c r="DO158" s="17">
        <v>0</v>
      </c>
      <c r="DP158" s="17">
        <v>1</v>
      </c>
      <c r="DQ158" s="17">
        <v>0</v>
      </c>
      <c r="DR158" s="17">
        <v>1</v>
      </c>
      <c r="DS158" s="17">
        <v>0</v>
      </c>
      <c r="DT158" s="17">
        <v>0</v>
      </c>
      <c r="DU158" s="17">
        <v>1</v>
      </c>
      <c r="DV158" s="17">
        <v>0</v>
      </c>
      <c r="DW158" s="17">
        <v>0</v>
      </c>
    </row>
    <row r="159" ht="18" hidden="true" customHeight="true" spans="1:127">
      <c r="A159" s="2" t="s">
        <v>366</v>
      </c>
      <c r="D159" s="9">
        <v>1</v>
      </c>
      <c r="E159" s="10" t="s">
        <v>85</v>
      </c>
      <c r="F159" s="10">
        <v>0</v>
      </c>
      <c r="G159" s="5" t="s">
        <v>85</v>
      </c>
      <c r="H159" s="10" t="s">
        <v>95</v>
      </c>
      <c r="I159" s="34">
        <v>0</v>
      </c>
      <c r="J159" s="5" t="s">
        <v>95</v>
      </c>
      <c r="K159" s="10">
        <v>0</v>
      </c>
      <c r="L159" s="11">
        <v>0</v>
      </c>
      <c r="M159" s="10">
        <f t="shared" si="50"/>
        <v>5</v>
      </c>
      <c r="N159" s="10">
        <v>0</v>
      </c>
      <c r="O159" s="10">
        <v>0</v>
      </c>
      <c r="P159" s="10">
        <v>1</v>
      </c>
      <c r="Q159" s="10">
        <v>0</v>
      </c>
      <c r="R159" s="10">
        <v>0</v>
      </c>
      <c r="V159" s="10">
        <v>1</v>
      </c>
      <c r="X159" s="12" t="s">
        <v>87</v>
      </c>
      <c r="AN159" s="11">
        <f t="shared" si="51"/>
        <v>0</v>
      </c>
      <c r="AP159" s="14" t="s">
        <v>366</v>
      </c>
      <c r="AY159" s="17">
        <v>68</v>
      </c>
      <c r="AZ159" s="17">
        <v>1</v>
      </c>
      <c r="BA159" s="54">
        <v>43655.4583333333</v>
      </c>
      <c r="BC159" s="54">
        <v>43657</v>
      </c>
      <c r="BE159" s="59">
        <f t="shared" si="52"/>
        <v>16.8798611110979</v>
      </c>
      <c r="BF159" s="60">
        <f t="shared" si="53"/>
        <v>16.8798611110979</v>
      </c>
      <c r="BG159" s="59">
        <f t="shared" si="54"/>
        <v>1.54166666670062</v>
      </c>
      <c r="BH159" s="60">
        <f t="shared" si="55"/>
        <v>1.54166666670062</v>
      </c>
      <c r="BI159" s="54">
        <v>43672.3381944444</v>
      </c>
      <c r="CF159" s="17">
        <v>3</v>
      </c>
      <c r="CG159" s="17">
        <v>0</v>
      </c>
      <c r="CH159" s="17">
        <v>0</v>
      </c>
      <c r="CI159" s="17">
        <v>0</v>
      </c>
      <c r="CJ159" s="17">
        <v>0</v>
      </c>
      <c r="CK159" s="17">
        <v>0</v>
      </c>
      <c r="CL159" s="17">
        <v>1</v>
      </c>
      <c r="CM159" s="17">
        <v>0</v>
      </c>
      <c r="CN159" s="17">
        <v>1</v>
      </c>
      <c r="CO159" s="17">
        <v>0</v>
      </c>
      <c r="CP159" s="17">
        <v>1</v>
      </c>
      <c r="CQ159" s="17">
        <v>0</v>
      </c>
      <c r="CR159" s="17">
        <v>1</v>
      </c>
      <c r="CS159" s="17">
        <v>0</v>
      </c>
      <c r="CT159" s="17">
        <v>1</v>
      </c>
      <c r="CU159" s="17">
        <v>0</v>
      </c>
      <c r="DI159" s="24"/>
      <c r="DJ159" s="24"/>
      <c r="DK159" s="24"/>
      <c r="DL159" s="24"/>
      <c r="DM159" s="24"/>
      <c r="DN159" s="24"/>
      <c r="DO159" s="24"/>
      <c r="DP159" s="24"/>
      <c r="DQ159" s="24"/>
      <c r="DR159" s="24"/>
      <c r="DS159" s="24"/>
      <c r="DT159" s="24"/>
      <c r="DU159" s="24"/>
      <c r="DV159" s="24"/>
      <c r="DW159" s="24"/>
    </row>
    <row r="160" ht="18" hidden="true" customHeight="true" spans="1:127">
      <c r="A160" s="2" t="s">
        <v>367</v>
      </c>
      <c r="D160" s="9">
        <v>1</v>
      </c>
      <c r="E160" s="10" t="s">
        <v>85</v>
      </c>
      <c r="F160" s="10">
        <v>0</v>
      </c>
      <c r="G160" s="5" t="s">
        <v>85</v>
      </c>
      <c r="H160" s="10" t="s">
        <v>95</v>
      </c>
      <c r="I160" s="34">
        <v>0</v>
      </c>
      <c r="J160" s="5" t="s">
        <v>95</v>
      </c>
      <c r="K160" s="10">
        <v>0</v>
      </c>
      <c r="L160" s="11">
        <v>0</v>
      </c>
      <c r="M160" s="10">
        <f t="shared" si="50"/>
        <v>9</v>
      </c>
      <c r="N160" s="10">
        <v>0</v>
      </c>
      <c r="O160" s="10">
        <v>0</v>
      </c>
      <c r="P160" s="10">
        <v>0</v>
      </c>
      <c r="Q160" s="10">
        <v>0</v>
      </c>
      <c r="R160" s="10">
        <v>0</v>
      </c>
      <c r="V160" s="10">
        <v>1</v>
      </c>
      <c r="X160" s="12" t="s">
        <v>87</v>
      </c>
      <c r="Y160" s="13" t="s">
        <v>368</v>
      </c>
      <c r="AN160" s="11">
        <f t="shared" si="51"/>
        <v>0</v>
      </c>
      <c r="AP160" s="14" t="s">
        <v>367</v>
      </c>
      <c r="AY160" s="17">
        <v>68</v>
      </c>
      <c r="AZ160" s="17">
        <v>1</v>
      </c>
      <c r="BA160" s="54">
        <v>43667.3333333333</v>
      </c>
      <c r="BC160" s="54">
        <v>43671</v>
      </c>
      <c r="BE160" s="59">
        <f t="shared" si="52"/>
        <v>8.54374999999709</v>
      </c>
      <c r="BF160" s="60">
        <f t="shared" si="53"/>
        <v>8.54374999999709</v>
      </c>
      <c r="BG160" s="59">
        <f t="shared" si="54"/>
        <v>3.66666666670062</v>
      </c>
      <c r="BH160" s="60">
        <f t="shared" si="55"/>
        <v>3.66666666670062</v>
      </c>
      <c r="BI160" s="54">
        <v>43675.8770833333</v>
      </c>
      <c r="CF160" s="17">
        <v>4</v>
      </c>
      <c r="CG160" s="17">
        <v>0</v>
      </c>
      <c r="CH160" s="17">
        <v>1</v>
      </c>
      <c r="CI160" s="17">
        <v>0</v>
      </c>
      <c r="CJ160" s="17">
        <v>0</v>
      </c>
      <c r="CK160" s="17">
        <v>0</v>
      </c>
      <c r="CL160" s="17">
        <v>1</v>
      </c>
      <c r="CM160" s="17">
        <v>0</v>
      </c>
      <c r="CN160" s="17">
        <v>3</v>
      </c>
      <c r="CO160" s="17">
        <v>0</v>
      </c>
      <c r="CP160" s="17">
        <v>3</v>
      </c>
      <c r="CQ160" s="17">
        <v>0</v>
      </c>
      <c r="CR160" s="17">
        <v>0</v>
      </c>
      <c r="CS160" s="17">
        <v>1</v>
      </c>
      <c r="CT160" s="17">
        <v>0</v>
      </c>
      <c r="CU160" s="17">
        <v>0</v>
      </c>
      <c r="DI160" s="24"/>
      <c r="DJ160" s="24"/>
      <c r="DK160" s="24"/>
      <c r="DL160" s="24"/>
      <c r="DM160" s="24"/>
      <c r="DN160" s="24"/>
      <c r="DO160" s="24"/>
      <c r="DP160" s="24"/>
      <c r="DQ160" s="24"/>
      <c r="DR160" s="24"/>
      <c r="DS160" s="24"/>
      <c r="DT160" s="24"/>
      <c r="DU160" s="24"/>
      <c r="DV160" s="24"/>
      <c r="DW160" s="24"/>
    </row>
    <row r="161" ht="18" hidden="true" customHeight="true" spans="1:127">
      <c r="A161" s="2" t="s">
        <v>369</v>
      </c>
      <c r="D161" s="9">
        <v>1</v>
      </c>
      <c r="E161" s="10" t="s">
        <v>85</v>
      </c>
      <c r="F161" s="10">
        <v>0</v>
      </c>
      <c r="G161" s="5" t="s">
        <v>85</v>
      </c>
      <c r="H161" s="10" t="s">
        <v>95</v>
      </c>
      <c r="I161" s="34">
        <v>0</v>
      </c>
      <c r="J161" s="5" t="s">
        <v>95</v>
      </c>
      <c r="K161" s="10">
        <v>0</v>
      </c>
      <c r="L161" s="11">
        <v>0</v>
      </c>
      <c r="M161" s="10">
        <f t="shared" si="50"/>
        <v>8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V161" s="10">
        <v>1</v>
      </c>
      <c r="X161" s="12" t="s">
        <v>87</v>
      </c>
      <c r="AN161" s="11">
        <f t="shared" si="51"/>
        <v>0</v>
      </c>
      <c r="AP161" s="14" t="s">
        <v>369</v>
      </c>
      <c r="AY161" s="17">
        <v>78</v>
      </c>
      <c r="AZ161" s="17">
        <v>0</v>
      </c>
      <c r="BA161" s="54">
        <v>43677.9166666667</v>
      </c>
      <c r="BC161" s="54">
        <v>43678</v>
      </c>
      <c r="BE161" s="59">
        <f t="shared" si="52"/>
        <v>1.94027777769952</v>
      </c>
      <c r="BF161" s="60">
        <f t="shared" si="53"/>
        <v>1.94027777769952</v>
      </c>
      <c r="BG161" s="59">
        <f t="shared" si="54"/>
        <v>0.0833333332993789</v>
      </c>
      <c r="BH161" s="60">
        <f t="shared" si="55"/>
        <v>0.0833333332993789</v>
      </c>
      <c r="BI161" s="54">
        <v>43679.8569444444</v>
      </c>
      <c r="CF161" s="17">
        <v>4</v>
      </c>
      <c r="CG161" s="17">
        <v>0</v>
      </c>
      <c r="CH161" s="17">
        <v>0</v>
      </c>
      <c r="CI161" s="17">
        <v>0</v>
      </c>
      <c r="CJ161" s="17">
        <v>0</v>
      </c>
      <c r="CK161" s="17">
        <v>1</v>
      </c>
      <c r="CL161" s="17">
        <v>2</v>
      </c>
      <c r="CM161" s="17">
        <v>3</v>
      </c>
      <c r="CN161" s="17">
        <v>0</v>
      </c>
      <c r="CO161" s="17">
        <v>2</v>
      </c>
      <c r="CP161" s="17">
        <v>0</v>
      </c>
      <c r="CQ161" s="17">
        <v>0</v>
      </c>
      <c r="CR161" s="17">
        <v>0</v>
      </c>
      <c r="CS161" s="17">
        <v>0</v>
      </c>
      <c r="CT161" s="17">
        <v>0</v>
      </c>
      <c r="CU161" s="17">
        <v>0</v>
      </c>
      <c r="DI161" s="24"/>
      <c r="DJ161" s="24"/>
      <c r="DK161" s="24"/>
      <c r="DL161" s="24"/>
      <c r="DM161" s="24"/>
      <c r="DN161" s="24"/>
      <c r="DO161" s="24"/>
      <c r="DP161" s="24"/>
      <c r="DQ161" s="24"/>
      <c r="DR161" s="24"/>
      <c r="DS161" s="24"/>
      <c r="DT161" s="24"/>
      <c r="DU161" s="24"/>
      <c r="DV161" s="24"/>
      <c r="DW161" s="24"/>
    </row>
    <row r="162" ht="18" customHeight="true" spans="1:127">
      <c r="A162" s="2" t="s">
        <v>370</v>
      </c>
      <c r="B162" s="8" t="s">
        <v>371</v>
      </c>
      <c r="C162" s="8" t="s">
        <v>371</v>
      </c>
      <c r="D162" s="9">
        <v>1</v>
      </c>
      <c r="E162" s="10" t="s">
        <v>85</v>
      </c>
      <c r="F162" s="10">
        <v>0</v>
      </c>
      <c r="G162" s="5" t="s">
        <v>85</v>
      </c>
      <c r="H162" s="10" t="s">
        <v>95</v>
      </c>
      <c r="I162" s="34">
        <v>0</v>
      </c>
      <c r="J162" s="5" t="s">
        <v>95</v>
      </c>
      <c r="K162" s="10">
        <v>0</v>
      </c>
      <c r="L162" s="11">
        <v>0</v>
      </c>
      <c r="M162" s="10">
        <f t="shared" si="50"/>
        <v>4</v>
      </c>
      <c r="N162" s="10">
        <v>0</v>
      </c>
      <c r="O162" s="10">
        <v>0</v>
      </c>
      <c r="P162" s="10">
        <v>1</v>
      </c>
      <c r="Q162" s="10">
        <v>1</v>
      </c>
      <c r="R162" s="10">
        <v>0</v>
      </c>
      <c r="S162" s="10">
        <f>SUM(DI162:DW162)</f>
        <v>4</v>
      </c>
      <c r="T162" s="10">
        <f>S162-M162</f>
        <v>0</v>
      </c>
      <c r="U162" s="10">
        <v>0</v>
      </c>
      <c r="V162" s="10">
        <v>1</v>
      </c>
      <c r="W162" s="10">
        <v>0</v>
      </c>
      <c r="X162" s="12" t="s">
        <v>87</v>
      </c>
      <c r="AN162" s="11">
        <f t="shared" si="51"/>
        <v>0</v>
      </c>
      <c r="AP162" s="14" t="s">
        <v>370</v>
      </c>
      <c r="AY162" s="16">
        <v>48</v>
      </c>
      <c r="AZ162" s="16">
        <v>1</v>
      </c>
      <c r="BA162" s="54">
        <v>43671.3333333333</v>
      </c>
      <c r="BC162" s="54">
        <v>43678</v>
      </c>
      <c r="BE162" s="19">
        <f t="shared" si="52"/>
        <v>8.54374999999709</v>
      </c>
      <c r="BF162" s="60">
        <f t="shared" si="53"/>
        <v>8.54374999999709</v>
      </c>
      <c r="BG162" s="19">
        <f t="shared" si="54"/>
        <v>6.66666666670062</v>
      </c>
      <c r="BH162" s="60">
        <f t="shared" si="55"/>
        <v>6.66666666670062</v>
      </c>
      <c r="BI162" s="54">
        <v>43679.8770833333</v>
      </c>
      <c r="CF162" s="17">
        <v>3</v>
      </c>
      <c r="CG162" s="16">
        <v>0</v>
      </c>
      <c r="CH162" s="16">
        <v>0</v>
      </c>
      <c r="CI162" s="16">
        <v>0</v>
      </c>
      <c r="CJ162" s="16">
        <v>0</v>
      </c>
      <c r="CK162" s="16">
        <v>0</v>
      </c>
      <c r="CL162" s="16">
        <v>1</v>
      </c>
      <c r="CM162" s="16">
        <v>1</v>
      </c>
      <c r="CN162" s="16">
        <v>0</v>
      </c>
      <c r="CO162" s="16">
        <v>1</v>
      </c>
      <c r="CP162" s="16">
        <v>0</v>
      </c>
      <c r="CQ162" s="16">
        <v>0</v>
      </c>
      <c r="CR162" s="16">
        <v>1</v>
      </c>
      <c r="CS162" s="16">
        <v>0</v>
      </c>
      <c r="CT162" s="16">
        <v>0</v>
      </c>
      <c r="CU162" s="16">
        <v>0</v>
      </c>
      <c r="DH162" s="24">
        <v>2</v>
      </c>
      <c r="DI162" s="17">
        <v>0</v>
      </c>
      <c r="DJ162" s="17">
        <v>0</v>
      </c>
      <c r="DK162" s="17">
        <v>0</v>
      </c>
      <c r="DL162" s="17">
        <v>0</v>
      </c>
      <c r="DM162" s="17">
        <v>0</v>
      </c>
      <c r="DN162" s="17">
        <v>1</v>
      </c>
      <c r="DO162" s="17">
        <v>1</v>
      </c>
      <c r="DP162" s="17">
        <v>0</v>
      </c>
      <c r="DQ162" s="17">
        <v>1</v>
      </c>
      <c r="DR162" s="17">
        <v>0</v>
      </c>
      <c r="DS162" s="17">
        <v>0</v>
      </c>
      <c r="DT162" s="17">
        <v>1</v>
      </c>
      <c r="DU162" s="17">
        <v>0</v>
      </c>
      <c r="DV162" s="17">
        <v>0</v>
      </c>
      <c r="DW162" s="17">
        <v>0</v>
      </c>
    </row>
    <row r="163" ht="18" customHeight="true" spans="1:127">
      <c r="A163" s="2" t="s">
        <v>372</v>
      </c>
      <c r="D163" s="9">
        <v>1</v>
      </c>
      <c r="E163" s="10" t="s">
        <v>91</v>
      </c>
      <c r="F163" s="10">
        <v>1</v>
      </c>
      <c r="G163" s="5" t="s">
        <v>91</v>
      </c>
      <c r="H163" s="10" t="s">
        <v>95</v>
      </c>
      <c r="I163" s="34">
        <v>0</v>
      </c>
      <c r="J163" s="5" t="s">
        <v>95</v>
      </c>
      <c r="K163" s="10">
        <v>0</v>
      </c>
      <c r="L163" s="11">
        <v>0</v>
      </c>
      <c r="M163" s="10">
        <f t="shared" si="50"/>
        <v>3</v>
      </c>
      <c r="N163" s="10">
        <v>0</v>
      </c>
      <c r="O163" s="10">
        <v>0</v>
      </c>
      <c r="P163" s="10">
        <v>1</v>
      </c>
      <c r="Q163" s="10">
        <v>1</v>
      </c>
      <c r="R163" s="10">
        <v>1</v>
      </c>
      <c r="S163" s="10">
        <f>SUM(DI163:DW163)</f>
        <v>1</v>
      </c>
      <c r="T163" s="10">
        <f>S163-M163</f>
        <v>-2</v>
      </c>
      <c r="U163" s="10">
        <v>0</v>
      </c>
      <c r="V163" s="10">
        <v>0</v>
      </c>
      <c r="W163" s="34">
        <v>0</v>
      </c>
      <c r="X163" s="12" t="s">
        <v>87</v>
      </c>
      <c r="AN163" s="11">
        <f t="shared" si="51"/>
        <v>0</v>
      </c>
      <c r="AP163" s="14" t="s">
        <v>372</v>
      </c>
      <c r="AY163" s="16">
        <v>65</v>
      </c>
      <c r="AZ163" s="16">
        <v>0</v>
      </c>
      <c r="BA163" s="54">
        <v>43677.625</v>
      </c>
      <c r="BC163" s="54">
        <v>43678</v>
      </c>
      <c r="BE163" s="19">
        <f t="shared" si="52"/>
        <v>2.27986111109931</v>
      </c>
      <c r="BF163" s="60">
        <f t="shared" si="53"/>
        <v>2.27986111109931</v>
      </c>
      <c r="BG163" s="19">
        <f t="shared" si="54"/>
        <v>0.375</v>
      </c>
      <c r="BH163" s="60">
        <f t="shared" si="55"/>
        <v>0.375</v>
      </c>
      <c r="BI163" s="54">
        <v>43679.9048611111</v>
      </c>
      <c r="CF163" s="17">
        <v>1</v>
      </c>
      <c r="CG163" s="16">
        <v>0</v>
      </c>
      <c r="CH163" s="16">
        <v>0</v>
      </c>
      <c r="CI163" s="16">
        <v>0</v>
      </c>
      <c r="CJ163" s="16">
        <v>0</v>
      </c>
      <c r="CK163" s="16">
        <v>0</v>
      </c>
      <c r="CL163" s="16">
        <v>1</v>
      </c>
      <c r="CM163" s="16">
        <v>0</v>
      </c>
      <c r="CN163" s="16">
        <v>1</v>
      </c>
      <c r="CO163" s="16">
        <v>0</v>
      </c>
      <c r="CP163" s="16">
        <v>1</v>
      </c>
      <c r="CQ163" s="16">
        <v>0</v>
      </c>
      <c r="CR163" s="16">
        <v>0</v>
      </c>
      <c r="CS163" s="16">
        <v>0</v>
      </c>
      <c r="CT163" s="16">
        <v>0</v>
      </c>
      <c r="CU163" s="16">
        <v>0</v>
      </c>
      <c r="DH163" s="24">
        <v>1</v>
      </c>
      <c r="DI163" s="17">
        <v>0</v>
      </c>
      <c r="DJ163" s="17">
        <v>0</v>
      </c>
      <c r="DK163" s="17">
        <v>0</v>
      </c>
      <c r="DL163" s="17">
        <v>0</v>
      </c>
      <c r="DM163" s="17">
        <v>0</v>
      </c>
      <c r="DN163" s="17">
        <v>0</v>
      </c>
      <c r="DO163" s="17">
        <v>0</v>
      </c>
      <c r="DP163" s="17">
        <v>1</v>
      </c>
      <c r="DQ163" s="17">
        <v>0</v>
      </c>
      <c r="DR163" s="17">
        <v>0</v>
      </c>
      <c r="DS163" s="17">
        <v>0</v>
      </c>
      <c r="DT163" s="17">
        <v>0</v>
      </c>
      <c r="DU163" s="17">
        <v>0</v>
      </c>
      <c r="DV163" s="17">
        <v>0</v>
      </c>
      <c r="DW163" s="17">
        <v>0</v>
      </c>
    </row>
    <row r="164" ht="18" hidden="true" customHeight="true" spans="1:127">
      <c r="A164" s="2" t="s">
        <v>373</v>
      </c>
      <c r="D164" s="9">
        <v>1</v>
      </c>
      <c r="E164" s="10" t="s">
        <v>85</v>
      </c>
      <c r="F164" s="10">
        <v>0</v>
      </c>
      <c r="G164" s="5" t="s">
        <v>85</v>
      </c>
      <c r="H164" s="10" t="s">
        <v>95</v>
      </c>
      <c r="I164" s="34">
        <v>0</v>
      </c>
      <c r="J164" s="5" t="s">
        <v>95</v>
      </c>
      <c r="K164" s="10">
        <v>0</v>
      </c>
      <c r="L164" s="11">
        <v>0</v>
      </c>
      <c r="M164" s="10">
        <f t="shared" si="50"/>
        <v>26</v>
      </c>
      <c r="N164" s="10">
        <v>1</v>
      </c>
      <c r="O164" s="10">
        <v>1</v>
      </c>
      <c r="P164" s="10">
        <v>0</v>
      </c>
      <c r="Q164" s="10">
        <v>0</v>
      </c>
      <c r="R164" s="10">
        <v>0</v>
      </c>
      <c r="V164" s="10">
        <v>1</v>
      </c>
      <c r="X164" s="12" t="s">
        <v>87</v>
      </c>
      <c r="AN164" s="11">
        <f t="shared" si="51"/>
        <v>0</v>
      </c>
      <c r="AP164" s="14" t="s">
        <v>373</v>
      </c>
      <c r="AY164" s="17">
        <v>70</v>
      </c>
      <c r="AZ164" s="17">
        <v>1</v>
      </c>
      <c r="BA164" s="54">
        <v>43679.0833333333</v>
      </c>
      <c r="BC164" s="54">
        <v>43679</v>
      </c>
      <c r="BE164" s="59">
        <f t="shared" si="52"/>
        <v>0.841666666703532</v>
      </c>
      <c r="BF164" s="60">
        <f t="shared" si="53"/>
        <v>0.841666666703532</v>
      </c>
      <c r="BG164" s="59">
        <f t="shared" si="54"/>
        <v>-0.0833333332993789</v>
      </c>
      <c r="BH164" s="60">
        <f t="shared" si="55"/>
        <v>-0.0833333332993789</v>
      </c>
      <c r="BI164" s="54">
        <v>43679.925</v>
      </c>
      <c r="CF164" s="17">
        <v>5</v>
      </c>
      <c r="CG164" s="17">
        <v>1</v>
      </c>
      <c r="CH164" s="17">
        <v>2</v>
      </c>
      <c r="CI164" s="17">
        <v>2</v>
      </c>
      <c r="CJ164" s="17">
        <v>0</v>
      </c>
      <c r="CK164" s="17">
        <v>0</v>
      </c>
      <c r="CL164" s="17">
        <v>1</v>
      </c>
      <c r="CM164" s="17">
        <v>4</v>
      </c>
      <c r="CN164" s="17">
        <v>4</v>
      </c>
      <c r="CO164" s="17">
        <v>4</v>
      </c>
      <c r="CP164" s="17">
        <v>4</v>
      </c>
      <c r="CQ164" s="17">
        <v>1</v>
      </c>
      <c r="CR164" s="17">
        <v>1</v>
      </c>
      <c r="CS164" s="17">
        <v>1</v>
      </c>
      <c r="CT164" s="17">
        <v>1</v>
      </c>
      <c r="CU164" s="17">
        <v>0</v>
      </c>
      <c r="DI164" s="24"/>
      <c r="DJ164" s="24"/>
      <c r="DK164" s="24"/>
      <c r="DL164" s="24"/>
      <c r="DM164" s="24"/>
      <c r="DN164" s="24"/>
      <c r="DO164" s="24"/>
      <c r="DP164" s="24"/>
      <c r="DQ164" s="24"/>
      <c r="DR164" s="24"/>
      <c r="DS164" s="24"/>
      <c r="DT164" s="24"/>
      <c r="DU164" s="24"/>
      <c r="DV164" s="24"/>
      <c r="DW164" s="24"/>
    </row>
    <row r="165" ht="18" customHeight="true" spans="1:127">
      <c r="A165" s="2" t="s">
        <v>374</v>
      </c>
      <c r="D165" s="9">
        <v>1</v>
      </c>
      <c r="E165" s="10" t="s">
        <v>240</v>
      </c>
      <c r="G165" s="5" t="s">
        <v>240</v>
      </c>
      <c r="H165" s="10" t="s">
        <v>95</v>
      </c>
      <c r="I165" s="34">
        <v>0</v>
      </c>
      <c r="J165" s="5" t="s">
        <v>95</v>
      </c>
      <c r="K165" s="10">
        <v>0</v>
      </c>
      <c r="L165" s="11">
        <v>1</v>
      </c>
      <c r="M165" s="10">
        <f t="shared" si="50"/>
        <v>4</v>
      </c>
      <c r="N165" s="10">
        <v>0</v>
      </c>
      <c r="O165" s="10">
        <v>0</v>
      </c>
      <c r="P165" s="10">
        <v>1</v>
      </c>
      <c r="Q165" s="10">
        <v>1</v>
      </c>
      <c r="R165" s="10">
        <v>0</v>
      </c>
      <c r="S165" s="10">
        <f>SUM(DI165:DW165)</f>
        <v>8</v>
      </c>
      <c r="T165" s="10">
        <f>S165-M165</f>
        <v>4</v>
      </c>
      <c r="U165" s="10">
        <v>1</v>
      </c>
      <c r="V165" s="10">
        <v>1</v>
      </c>
      <c r="W165" s="10">
        <v>0</v>
      </c>
      <c r="X165" s="12" t="s">
        <v>87</v>
      </c>
      <c r="AN165" s="11">
        <f t="shared" si="51"/>
        <v>0</v>
      </c>
      <c r="AP165" s="14" t="s">
        <v>374</v>
      </c>
      <c r="AY165" s="16">
        <v>68</v>
      </c>
      <c r="AZ165" s="16">
        <v>1</v>
      </c>
      <c r="BA165" s="54">
        <v>43681</v>
      </c>
      <c r="BC165" s="54">
        <v>43683</v>
      </c>
      <c r="BE165" s="19">
        <f t="shared" si="52"/>
        <v>3.78680555560277</v>
      </c>
      <c r="BF165" s="60">
        <f t="shared" si="53"/>
        <v>3.78680555560277</v>
      </c>
      <c r="BG165" s="19">
        <f t="shared" si="54"/>
        <v>2</v>
      </c>
      <c r="BH165" s="60">
        <f t="shared" si="55"/>
        <v>2</v>
      </c>
      <c r="BI165" s="54">
        <v>43684.7868055556</v>
      </c>
      <c r="CF165" s="17">
        <v>3</v>
      </c>
      <c r="CG165" s="16">
        <v>0</v>
      </c>
      <c r="CH165" s="16">
        <v>0</v>
      </c>
      <c r="CI165" s="16">
        <v>0</v>
      </c>
      <c r="CJ165" s="16">
        <v>1</v>
      </c>
      <c r="CK165" s="16">
        <v>0</v>
      </c>
      <c r="CL165" s="16">
        <v>1</v>
      </c>
      <c r="CM165" s="16">
        <v>0</v>
      </c>
      <c r="CN165" s="16">
        <v>0</v>
      </c>
      <c r="CO165" s="16">
        <v>0</v>
      </c>
      <c r="CP165" s="16">
        <v>0</v>
      </c>
      <c r="CQ165" s="16">
        <v>0</v>
      </c>
      <c r="CR165" s="16">
        <v>1</v>
      </c>
      <c r="CS165" s="16">
        <v>0</v>
      </c>
      <c r="CT165" s="16">
        <v>1</v>
      </c>
      <c r="CU165" s="16">
        <v>0</v>
      </c>
      <c r="DH165" s="24">
        <v>2</v>
      </c>
      <c r="DI165" s="17">
        <v>0</v>
      </c>
      <c r="DJ165" s="17">
        <v>0</v>
      </c>
      <c r="DK165" s="17">
        <v>0</v>
      </c>
      <c r="DL165" s="17">
        <v>1</v>
      </c>
      <c r="DM165" s="17">
        <v>2</v>
      </c>
      <c r="DN165" s="17">
        <v>2</v>
      </c>
      <c r="DO165" s="17">
        <v>0</v>
      </c>
      <c r="DP165" s="17">
        <v>0</v>
      </c>
      <c r="DQ165" s="17">
        <v>0</v>
      </c>
      <c r="DR165" s="17">
        <v>0</v>
      </c>
      <c r="DS165" s="17">
        <v>2</v>
      </c>
      <c r="DT165" s="17">
        <v>0</v>
      </c>
      <c r="DU165" s="17">
        <v>1</v>
      </c>
      <c r="DV165" s="17">
        <v>0</v>
      </c>
      <c r="DW165" s="17">
        <v>0</v>
      </c>
    </row>
    <row r="166" ht="18" hidden="true" customHeight="true" spans="1:127">
      <c r="A166" s="2" t="s">
        <v>375</v>
      </c>
      <c r="D166" s="9">
        <v>1</v>
      </c>
      <c r="E166" s="10" t="s">
        <v>91</v>
      </c>
      <c r="F166" s="10">
        <v>1</v>
      </c>
      <c r="G166" s="5" t="s">
        <v>91</v>
      </c>
      <c r="H166" s="10" t="s">
        <v>86</v>
      </c>
      <c r="I166" s="10">
        <v>1</v>
      </c>
      <c r="J166" s="5" t="s">
        <v>86</v>
      </c>
      <c r="K166" s="10">
        <v>0</v>
      </c>
      <c r="L166" s="11">
        <v>0</v>
      </c>
      <c r="X166" s="12" t="s">
        <v>101</v>
      </c>
      <c r="AP166" s="14" t="s">
        <v>375</v>
      </c>
      <c r="AY166" s="17">
        <v>62</v>
      </c>
      <c r="AZ166" s="17">
        <v>0</v>
      </c>
      <c r="BA166" s="54" t="s">
        <v>89</v>
      </c>
      <c r="BC166" s="17" t="s">
        <v>89</v>
      </c>
      <c r="BE166" s="59"/>
      <c r="BF166" s="61"/>
      <c r="BG166" s="59"/>
      <c r="BH166" s="61"/>
      <c r="BI166" s="54">
        <v>43691.6618055556</v>
      </c>
      <c r="CF166" s="24"/>
      <c r="CG166" s="24"/>
      <c r="CH166" s="24"/>
      <c r="CI166" s="24"/>
      <c r="CJ166" s="24"/>
      <c r="CK166" s="24"/>
      <c r="CL166" s="24"/>
      <c r="CM166" s="24"/>
      <c r="CN166" s="24"/>
      <c r="CO166" s="24"/>
      <c r="CP166" s="24"/>
      <c r="CQ166" s="24"/>
      <c r="CR166" s="24"/>
      <c r="CS166" s="24"/>
      <c r="CT166" s="24"/>
      <c r="CU166" s="24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I166" s="24"/>
      <c r="DJ166" s="24"/>
      <c r="DK166" s="24"/>
      <c r="DL166" s="24"/>
      <c r="DM166" s="24"/>
      <c r="DN166" s="24"/>
      <c r="DO166" s="24"/>
      <c r="DP166" s="24"/>
      <c r="DQ166" s="24"/>
      <c r="DR166" s="24"/>
      <c r="DS166" s="24"/>
      <c r="DT166" s="24"/>
      <c r="DU166" s="24"/>
      <c r="DV166" s="24"/>
      <c r="DW166" s="24"/>
    </row>
    <row r="167" ht="18" customHeight="true" spans="1:127">
      <c r="A167" s="2" t="s">
        <v>376</v>
      </c>
      <c r="D167" s="9">
        <v>1</v>
      </c>
      <c r="E167" s="10" t="s">
        <v>85</v>
      </c>
      <c r="F167" s="10">
        <v>0</v>
      </c>
      <c r="G167" s="5" t="s">
        <v>85</v>
      </c>
      <c r="H167" s="10" t="s">
        <v>95</v>
      </c>
      <c r="I167" s="34">
        <v>0</v>
      </c>
      <c r="J167" s="5" t="s">
        <v>95</v>
      </c>
      <c r="K167" s="10">
        <v>0</v>
      </c>
      <c r="L167" s="11">
        <v>0</v>
      </c>
      <c r="M167" s="10">
        <f t="shared" ref="M167:M172" si="56">SUM(CG167:CU167)</f>
        <v>6</v>
      </c>
      <c r="N167" s="10">
        <v>0</v>
      </c>
      <c r="O167" s="10">
        <v>0</v>
      </c>
      <c r="P167" s="10">
        <v>0</v>
      </c>
      <c r="Q167" s="10">
        <v>0</v>
      </c>
      <c r="R167" s="10">
        <v>0</v>
      </c>
      <c r="S167" s="10">
        <f>SUM(DI167:DW167)</f>
        <v>4</v>
      </c>
      <c r="T167" s="10">
        <f>S167-M167</f>
        <v>-2</v>
      </c>
      <c r="U167" s="10">
        <v>0</v>
      </c>
      <c r="V167" s="10">
        <v>1</v>
      </c>
      <c r="W167" s="10">
        <v>1</v>
      </c>
      <c r="X167" s="12" t="s">
        <v>87</v>
      </c>
      <c r="AN167" s="11">
        <f t="shared" ref="AN167:AN172" si="57">_xlfn.IFS(DH167&lt;=2,0,DH167&gt;=3,1)</f>
        <v>1</v>
      </c>
      <c r="AP167" s="14" t="s">
        <v>376</v>
      </c>
      <c r="AY167" s="16">
        <v>93</v>
      </c>
      <c r="AZ167" s="16">
        <v>1</v>
      </c>
      <c r="BA167" s="54">
        <v>43690.8541666667</v>
      </c>
      <c r="BC167" s="54">
        <v>43691</v>
      </c>
      <c r="BE167" s="19">
        <f t="shared" ref="BE167:BE172" si="58">BF167</f>
        <v>0.997222222198616</v>
      </c>
      <c r="BF167" s="60">
        <f t="shared" ref="BF167:BF172" si="59">BI167-BA167</f>
        <v>0.997222222198616</v>
      </c>
      <c r="BG167" s="19">
        <f t="shared" ref="BG167:BG172" si="60">BH167</f>
        <v>0.145833333299379</v>
      </c>
      <c r="BH167" s="60">
        <f t="shared" ref="BH167:BH172" si="61">BC167-BA167</f>
        <v>0.145833333299379</v>
      </c>
      <c r="BI167" s="54">
        <v>43691.8513888889</v>
      </c>
      <c r="CF167" s="17">
        <v>3</v>
      </c>
      <c r="CG167" s="16">
        <v>0</v>
      </c>
      <c r="CH167" s="16">
        <v>0</v>
      </c>
      <c r="CI167" s="16">
        <v>0</v>
      </c>
      <c r="CJ167" s="16">
        <v>0</v>
      </c>
      <c r="CK167" s="16">
        <v>2</v>
      </c>
      <c r="CL167" s="16">
        <v>1</v>
      </c>
      <c r="CM167" s="16">
        <v>0</v>
      </c>
      <c r="CN167" s="16">
        <v>2</v>
      </c>
      <c r="CO167" s="16">
        <v>0</v>
      </c>
      <c r="CP167" s="16">
        <v>1</v>
      </c>
      <c r="CQ167" s="16">
        <v>0</v>
      </c>
      <c r="CR167" s="16">
        <v>0</v>
      </c>
      <c r="CS167" s="16">
        <v>0</v>
      </c>
      <c r="CT167" s="16">
        <v>0</v>
      </c>
      <c r="CU167" s="16">
        <v>0</v>
      </c>
      <c r="DH167" s="24">
        <v>4</v>
      </c>
      <c r="DI167" s="17">
        <v>0</v>
      </c>
      <c r="DJ167" s="17">
        <v>0</v>
      </c>
      <c r="DK167" s="17">
        <v>0</v>
      </c>
      <c r="DL167" s="17">
        <v>0</v>
      </c>
      <c r="DM167" s="17">
        <v>1</v>
      </c>
      <c r="DN167" s="17">
        <v>1</v>
      </c>
      <c r="DO167" s="17">
        <v>1</v>
      </c>
      <c r="DP167" s="17">
        <v>0</v>
      </c>
      <c r="DQ167" s="17">
        <v>1</v>
      </c>
      <c r="DR167" s="17">
        <v>0</v>
      </c>
      <c r="DS167" s="17">
        <v>0</v>
      </c>
      <c r="DT167" s="17">
        <v>0</v>
      </c>
      <c r="DU167" s="17">
        <v>0</v>
      </c>
      <c r="DV167" s="17">
        <v>0</v>
      </c>
      <c r="DW167" s="17">
        <v>0</v>
      </c>
    </row>
    <row r="168" ht="18" customHeight="true" spans="1:127">
      <c r="A168" s="2" t="s">
        <v>377</v>
      </c>
      <c r="D168" s="9">
        <v>1</v>
      </c>
      <c r="E168" s="10" t="s">
        <v>85</v>
      </c>
      <c r="F168" s="10">
        <v>0</v>
      </c>
      <c r="G168" s="5" t="s">
        <v>85</v>
      </c>
      <c r="H168" s="10" t="s">
        <v>95</v>
      </c>
      <c r="I168" s="34">
        <v>0</v>
      </c>
      <c r="J168" s="5" t="s">
        <v>95</v>
      </c>
      <c r="K168" s="10">
        <v>0</v>
      </c>
      <c r="L168" s="11">
        <v>0</v>
      </c>
      <c r="M168" s="10">
        <f t="shared" si="56"/>
        <v>8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f>SUM(DI168:DW168)</f>
        <v>8</v>
      </c>
      <c r="T168" s="10">
        <f>S168-M168</f>
        <v>0</v>
      </c>
      <c r="U168" s="10">
        <v>0</v>
      </c>
      <c r="V168" s="10">
        <v>1</v>
      </c>
      <c r="W168" s="10">
        <v>1</v>
      </c>
      <c r="X168" s="12" t="s">
        <v>87</v>
      </c>
      <c r="AN168" s="11">
        <f t="shared" si="57"/>
        <v>1</v>
      </c>
      <c r="AP168" s="39" t="s">
        <v>377</v>
      </c>
      <c r="AY168" s="16">
        <v>67</v>
      </c>
      <c r="AZ168" s="16">
        <v>1</v>
      </c>
      <c r="BA168" s="54">
        <v>43682</v>
      </c>
      <c r="BC168" s="54">
        <v>43686</v>
      </c>
      <c r="BE168" s="19">
        <f t="shared" si="58"/>
        <v>11.790972222203</v>
      </c>
      <c r="BF168" s="60">
        <f t="shared" si="59"/>
        <v>11.790972222203</v>
      </c>
      <c r="BG168" s="19">
        <f t="shared" si="60"/>
        <v>4</v>
      </c>
      <c r="BH168" s="60">
        <f t="shared" si="61"/>
        <v>4</v>
      </c>
      <c r="BI168" s="54">
        <v>43693.7909722222</v>
      </c>
      <c r="CF168" s="17">
        <v>3</v>
      </c>
      <c r="CG168" s="16">
        <v>0</v>
      </c>
      <c r="CH168" s="16">
        <v>2</v>
      </c>
      <c r="CI168" s="16">
        <v>1</v>
      </c>
      <c r="CJ168" s="16">
        <v>0</v>
      </c>
      <c r="CK168" s="16">
        <v>0</v>
      </c>
      <c r="CL168" s="16">
        <v>1</v>
      </c>
      <c r="CM168" s="16">
        <v>0</v>
      </c>
      <c r="CN168" s="16">
        <v>1</v>
      </c>
      <c r="CO168" s="16">
        <v>0</v>
      </c>
      <c r="CP168" s="16">
        <v>1</v>
      </c>
      <c r="CQ168" s="16">
        <v>0</v>
      </c>
      <c r="CR168" s="16">
        <v>0</v>
      </c>
      <c r="CS168" s="16">
        <v>1</v>
      </c>
      <c r="CT168" s="16">
        <v>1</v>
      </c>
      <c r="CU168" s="16">
        <v>0</v>
      </c>
      <c r="DH168" s="24">
        <v>4</v>
      </c>
      <c r="DI168" s="17">
        <v>0</v>
      </c>
      <c r="DJ168" s="17">
        <v>0</v>
      </c>
      <c r="DK168" s="17">
        <v>0</v>
      </c>
      <c r="DL168" s="17">
        <v>0</v>
      </c>
      <c r="DM168" s="17">
        <v>0</v>
      </c>
      <c r="DN168" s="17">
        <v>0</v>
      </c>
      <c r="DO168" s="17">
        <v>0</v>
      </c>
      <c r="DP168" s="17">
        <v>3</v>
      </c>
      <c r="DQ168" s="17">
        <v>0</v>
      </c>
      <c r="DR168" s="17">
        <v>3</v>
      </c>
      <c r="DS168" s="17">
        <v>0</v>
      </c>
      <c r="DT168" s="17">
        <v>0</v>
      </c>
      <c r="DU168" s="17">
        <v>1</v>
      </c>
      <c r="DV168" s="17">
        <v>1</v>
      </c>
      <c r="DW168" s="17">
        <v>0</v>
      </c>
    </row>
    <row r="169" ht="18" customHeight="true" spans="1:127">
      <c r="A169" s="2" t="s">
        <v>378</v>
      </c>
      <c r="D169" s="9">
        <v>1</v>
      </c>
      <c r="E169" s="10" t="s">
        <v>240</v>
      </c>
      <c r="G169" s="5" t="s">
        <v>240</v>
      </c>
      <c r="H169" s="10" t="s">
        <v>86</v>
      </c>
      <c r="I169" s="10">
        <v>1</v>
      </c>
      <c r="J169" s="5" t="s">
        <v>86</v>
      </c>
      <c r="K169" s="10">
        <v>0</v>
      </c>
      <c r="L169" s="11">
        <v>0</v>
      </c>
      <c r="M169" s="10">
        <f t="shared" si="56"/>
        <v>3</v>
      </c>
      <c r="N169" s="10">
        <v>0</v>
      </c>
      <c r="O169" s="10">
        <v>0</v>
      </c>
      <c r="P169" s="10">
        <v>1</v>
      </c>
      <c r="Q169" s="10">
        <v>1</v>
      </c>
      <c r="R169" s="10">
        <v>1</v>
      </c>
      <c r="S169" s="10">
        <f>SUM(DI169:DW169)</f>
        <v>0</v>
      </c>
      <c r="T169" s="10">
        <f>S169-M169</f>
        <v>-3</v>
      </c>
      <c r="U169" s="10">
        <v>0</v>
      </c>
      <c r="V169" s="10">
        <v>0</v>
      </c>
      <c r="W169" s="10">
        <v>0</v>
      </c>
      <c r="X169" s="12" t="s">
        <v>87</v>
      </c>
      <c r="AN169" s="11">
        <f t="shared" si="57"/>
        <v>0</v>
      </c>
      <c r="AP169" s="39" t="s">
        <v>378</v>
      </c>
      <c r="AY169" s="16">
        <v>53</v>
      </c>
      <c r="AZ169" s="16">
        <v>1</v>
      </c>
      <c r="BA169" s="54">
        <v>43687.7291666667</v>
      </c>
      <c r="BC169" s="54">
        <v>43687</v>
      </c>
      <c r="BE169" s="19">
        <f t="shared" si="58"/>
        <v>6.1729166665973</v>
      </c>
      <c r="BF169" s="60">
        <f t="shared" si="59"/>
        <v>6.1729166665973</v>
      </c>
      <c r="BG169" s="19">
        <f t="shared" si="60"/>
        <v>-0.729166666700621</v>
      </c>
      <c r="BH169" s="60">
        <f t="shared" si="61"/>
        <v>-0.729166666700621</v>
      </c>
      <c r="BI169" s="54">
        <v>43693.9020833333</v>
      </c>
      <c r="CF169" s="17">
        <v>1</v>
      </c>
      <c r="CG169" s="16">
        <v>0</v>
      </c>
      <c r="CH169" s="16">
        <v>0</v>
      </c>
      <c r="CI169" s="16">
        <v>0</v>
      </c>
      <c r="CJ169" s="16">
        <v>0</v>
      </c>
      <c r="CK169" s="16">
        <v>0</v>
      </c>
      <c r="CL169" s="16">
        <v>0</v>
      </c>
      <c r="CM169" s="16">
        <v>0</v>
      </c>
      <c r="CN169" s="16">
        <v>1</v>
      </c>
      <c r="CO169" s="16">
        <v>0</v>
      </c>
      <c r="CP169" s="16">
        <v>1</v>
      </c>
      <c r="CQ169" s="16">
        <v>0</v>
      </c>
      <c r="CR169" s="16">
        <v>1</v>
      </c>
      <c r="CS169" s="16">
        <v>0</v>
      </c>
      <c r="CT169" s="16">
        <v>0</v>
      </c>
      <c r="CU169" s="16">
        <v>0</v>
      </c>
      <c r="DH169" s="24">
        <v>1</v>
      </c>
      <c r="DI169" s="17">
        <v>0</v>
      </c>
      <c r="DJ169" s="17">
        <v>0</v>
      </c>
      <c r="DK169" s="17">
        <v>0</v>
      </c>
      <c r="DL169" s="17">
        <v>0</v>
      </c>
      <c r="DM169" s="17">
        <v>0</v>
      </c>
      <c r="DN169" s="17">
        <v>0</v>
      </c>
      <c r="DO169" s="17">
        <v>0</v>
      </c>
      <c r="DP169" s="17">
        <v>0</v>
      </c>
      <c r="DQ169" s="17">
        <v>0</v>
      </c>
      <c r="DR169" s="17">
        <v>0</v>
      </c>
      <c r="DS169" s="17">
        <v>0</v>
      </c>
      <c r="DT169" s="17">
        <v>0</v>
      </c>
      <c r="DU169" s="17">
        <v>0</v>
      </c>
      <c r="DV169" s="17">
        <v>0</v>
      </c>
      <c r="DW169" s="17">
        <v>0</v>
      </c>
    </row>
    <row r="170" ht="18" customHeight="true" spans="1:127">
      <c r="A170" s="2" t="s">
        <v>379</v>
      </c>
      <c r="D170" s="9">
        <v>1</v>
      </c>
      <c r="E170" s="10" t="s">
        <v>240</v>
      </c>
      <c r="G170" s="5" t="s">
        <v>240</v>
      </c>
      <c r="H170" s="10" t="s">
        <v>95</v>
      </c>
      <c r="I170" s="34">
        <v>0</v>
      </c>
      <c r="J170" s="5" t="s">
        <v>95</v>
      </c>
      <c r="K170" s="10">
        <v>0</v>
      </c>
      <c r="L170" s="11">
        <v>0</v>
      </c>
      <c r="M170" s="10">
        <f t="shared" si="56"/>
        <v>7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f>SUM(DI170:DW170)</f>
        <v>7</v>
      </c>
      <c r="T170" s="10">
        <f>S170-M170</f>
        <v>0</v>
      </c>
      <c r="U170" s="10">
        <v>0</v>
      </c>
      <c r="V170" s="10">
        <v>1</v>
      </c>
      <c r="W170" s="10">
        <v>1</v>
      </c>
      <c r="X170" s="12" t="s">
        <v>87</v>
      </c>
      <c r="AN170" s="11">
        <f t="shared" si="57"/>
        <v>1</v>
      </c>
      <c r="AP170" s="39" t="s">
        <v>379</v>
      </c>
      <c r="AY170" s="16">
        <v>69</v>
      </c>
      <c r="AZ170" s="16">
        <v>1</v>
      </c>
      <c r="BA170" s="54">
        <v>43695</v>
      </c>
      <c r="BC170" s="54">
        <v>43697</v>
      </c>
      <c r="BE170" s="19">
        <f t="shared" si="58"/>
        <v>2.79513888889778</v>
      </c>
      <c r="BF170" s="60">
        <f t="shared" si="59"/>
        <v>2.79513888889778</v>
      </c>
      <c r="BG170" s="19">
        <f t="shared" si="60"/>
        <v>2</v>
      </c>
      <c r="BH170" s="60">
        <f t="shared" si="61"/>
        <v>2</v>
      </c>
      <c r="BI170" s="54">
        <v>43697.7951388889</v>
      </c>
      <c r="CF170" s="17">
        <v>4</v>
      </c>
      <c r="CG170" s="16">
        <v>0</v>
      </c>
      <c r="CH170" s="16">
        <v>0</v>
      </c>
      <c r="CI170" s="16">
        <v>0</v>
      </c>
      <c r="CJ170" s="16">
        <v>0</v>
      </c>
      <c r="CK170" s="16">
        <v>0</v>
      </c>
      <c r="CL170" s="16">
        <v>1</v>
      </c>
      <c r="CM170" s="16">
        <v>1</v>
      </c>
      <c r="CN170" s="16">
        <v>0</v>
      </c>
      <c r="CO170" s="16">
        <v>1</v>
      </c>
      <c r="CP170" s="16">
        <v>2</v>
      </c>
      <c r="CQ170" s="16">
        <v>1</v>
      </c>
      <c r="CR170" s="16">
        <v>0</v>
      </c>
      <c r="CS170" s="16">
        <v>0</v>
      </c>
      <c r="CT170" s="16">
        <v>1</v>
      </c>
      <c r="CU170" s="16">
        <v>0</v>
      </c>
      <c r="DH170" s="24">
        <v>4</v>
      </c>
      <c r="DI170" s="17">
        <v>0</v>
      </c>
      <c r="DJ170" s="17">
        <v>0</v>
      </c>
      <c r="DK170" s="17">
        <v>0</v>
      </c>
      <c r="DL170" s="17">
        <v>0</v>
      </c>
      <c r="DM170" s="17">
        <v>0</v>
      </c>
      <c r="DN170" s="17">
        <v>1</v>
      </c>
      <c r="DO170" s="17">
        <v>1</v>
      </c>
      <c r="DP170" s="17">
        <v>1</v>
      </c>
      <c r="DQ170" s="17">
        <v>1</v>
      </c>
      <c r="DR170" s="17">
        <v>1</v>
      </c>
      <c r="DS170" s="17">
        <v>1</v>
      </c>
      <c r="DT170" s="17">
        <v>0</v>
      </c>
      <c r="DU170" s="17">
        <v>0</v>
      </c>
      <c r="DV170" s="17">
        <v>1</v>
      </c>
      <c r="DW170" s="17">
        <v>0</v>
      </c>
    </row>
    <row r="171" ht="18" hidden="true" customHeight="true" spans="1:127">
      <c r="A171" s="2" t="s">
        <v>380</v>
      </c>
      <c r="D171" s="9">
        <v>1</v>
      </c>
      <c r="E171" s="10" t="s">
        <v>91</v>
      </c>
      <c r="F171" s="10">
        <v>1</v>
      </c>
      <c r="G171" s="5" t="s">
        <v>91</v>
      </c>
      <c r="H171" s="10" t="s">
        <v>86</v>
      </c>
      <c r="I171" s="10">
        <v>1</v>
      </c>
      <c r="J171" s="5" t="s">
        <v>86</v>
      </c>
      <c r="K171" s="10">
        <v>0</v>
      </c>
      <c r="L171" s="11">
        <v>0</v>
      </c>
      <c r="M171" s="10">
        <f t="shared" si="56"/>
        <v>8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V171" s="10">
        <v>1</v>
      </c>
      <c r="X171" s="12" t="s">
        <v>87</v>
      </c>
      <c r="AN171" s="11">
        <f t="shared" si="57"/>
        <v>0</v>
      </c>
      <c r="AP171" s="39" t="s">
        <v>380</v>
      </c>
      <c r="AY171" s="17">
        <v>62</v>
      </c>
      <c r="AZ171" s="17">
        <v>0</v>
      </c>
      <c r="BA171" s="54">
        <v>43696.3333333333</v>
      </c>
      <c r="BC171" s="54">
        <v>43698</v>
      </c>
      <c r="BE171" s="59">
        <f t="shared" si="58"/>
        <v>1.60972222230339</v>
      </c>
      <c r="BF171" s="60">
        <f t="shared" si="59"/>
        <v>1.60972222230339</v>
      </c>
      <c r="BG171" s="59">
        <f t="shared" si="60"/>
        <v>1.66666666670062</v>
      </c>
      <c r="BH171" s="60">
        <f t="shared" si="61"/>
        <v>1.66666666670062</v>
      </c>
      <c r="BI171" s="54">
        <v>43697.9430555556</v>
      </c>
      <c r="CF171" s="17">
        <v>4</v>
      </c>
      <c r="CG171" s="17">
        <v>0</v>
      </c>
      <c r="CH171" s="17">
        <v>0</v>
      </c>
      <c r="CI171" s="17">
        <v>0</v>
      </c>
      <c r="CJ171" s="17">
        <v>0</v>
      </c>
      <c r="CK171" s="17">
        <v>0</v>
      </c>
      <c r="CL171" s="17">
        <v>1</v>
      </c>
      <c r="CM171" s="17">
        <v>0</v>
      </c>
      <c r="CN171" s="17">
        <v>3</v>
      </c>
      <c r="CO171" s="17">
        <v>0</v>
      </c>
      <c r="CP171" s="17">
        <v>3</v>
      </c>
      <c r="CQ171" s="17">
        <v>0</v>
      </c>
      <c r="CR171" s="17">
        <v>0</v>
      </c>
      <c r="CS171" s="17">
        <v>0</v>
      </c>
      <c r="CT171" s="17">
        <v>1</v>
      </c>
      <c r="CU171" s="17">
        <v>0</v>
      </c>
      <c r="DI171" s="24"/>
      <c r="DJ171" s="24"/>
      <c r="DK171" s="24"/>
      <c r="DL171" s="24"/>
      <c r="DM171" s="24"/>
      <c r="DN171" s="24"/>
      <c r="DO171" s="24"/>
      <c r="DP171" s="24"/>
      <c r="DQ171" s="24"/>
      <c r="DR171" s="24"/>
      <c r="DS171" s="24"/>
      <c r="DT171" s="24"/>
      <c r="DU171" s="24"/>
      <c r="DV171" s="24"/>
      <c r="DW171" s="24"/>
    </row>
    <row r="172" ht="18" customHeight="true" spans="1:127">
      <c r="A172" s="2" t="s">
        <v>381</v>
      </c>
      <c r="D172" s="9">
        <v>1</v>
      </c>
      <c r="E172" s="10" t="s">
        <v>85</v>
      </c>
      <c r="F172" s="10">
        <v>0</v>
      </c>
      <c r="G172" s="5" t="s">
        <v>85</v>
      </c>
      <c r="H172" s="10" t="s">
        <v>86</v>
      </c>
      <c r="I172" s="10">
        <v>1</v>
      </c>
      <c r="J172" s="5" t="s">
        <v>86</v>
      </c>
      <c r="K172" s="10">
        <v>0</v>
      </c>
      <c r="L172" s="11">
        <v>0</v>
      </c>
      <c r="M172" s="10">
        <f t="shared" si="56"/>
        <v>4</v>
      </c>
      <c r="N172" s="10">
        <v>0</v>
      </c>
      <c r="O172" s="10">
        <v>0</v>
      </c>
      <c r="P172" s="10">
        <v>1</v>
      </c>
      <c r="Q172" s="10">
        <v>1</v>
      </c>
      <c r="R172" s="10">
        <v>0</v>
      </c>
      <c r="S172" s="10">
        <f>SUM(DI172:DW172)</f>
        <v>3</v>
      </c>
      <c r="T172" s="10">
        <f>S172-M172</f>
        <v>-1</v>
      </c>
      <c r="U172" s="10">
        <v>0</v>
      </c>
      <c r="V172" s="10">
        <v>0</v>
      </c>
      <c r="W172" s="34">
        <v>0</v>
      </c>
      <c r="X172" s="12" t="s">
        <v>87</v>
      </c>
      <c r="AN172" s="11">
        <f t="shared" si="57"/>
        <v>0</v>
      </c>
      <c r="AP172" s="39" t="s">
        <v>381</v>
      </c>
      <c r="AY172" s="16">
        <v>55</v>
      </c>
      <c r="AZ172" s="16">
        <v>1</v>
      </c>
      <c r="BA172" s="54">
        <v>43698.9166666667</v>
      </c>
      <c r="BC172" s="54">
        <v>43699</v>
      </c>
      <c r="BE172" s="19">
        <f t="shared" si="58"/>
        <v>0.934722222198616</v>
      </c>
      <c r="BF172" s="60">
        <f t="shared" si="59"/>
        <v>0.934722222198616</v>
      </c>
      <c r="BG172" s="19">
        <f t="shared" si="60"/>
        <v>0.0833333332993789</v>
      </c>
      <c r="BH172" s="60">
        <f t="shared" si="61"/>
        <v>0.0833333332993789</v>
      </c>
      <c r="BI172" s="54">
        <v>43699.8513888889</v>
      </c>
      <c r="CF172" s="17">
        <v>1</v>
      </c>
      <c r="CG172" s="16">
        <v>0</v>
      </c>
      <c r="CH172" s="16">
        <v>0</v>
      </c>
      <c r="CI172" s="16">
        <v>0</v>
      </c>
      <c r="CJ172" s="16">
        <v>0</v>
      </c>
      <c r="CK172" s="16">
        <v>0</v>
      </c>
      <c r="CL172" s="16">
        <v>0</v>
      </c>
      <c r="CM172" s="16">
        <v>0</v>
      </c>
      <c r="CN172" s="16">
        <v>1</v>
      </c>
      <c r="CO172" s="16">
        <v>0</v>
      </c>
      <c r="CP172" s="16">
        <v>2</v>
      </c>
      <c r="CQ172" s="16">
        <v>0</v>
      </c>
      <c r="CR172" s="16">
        <v>0</v>
      </c>
      <c r="CS172" s="16">
        <v>0</v>
      </c>
      <c r="CT172" s="16">
        <v>1</v>
      </c>
      <c r="CU172" s="16">
        <v>0</v>
      </c>
      <c r="DH172" s="24">
        <v>2</v>
      </c>
      <c r="DI172" s="17">
        <v>0</v>
      </c>
      <c r="DJ172" s="17">
        <v>0</v>
      </c>
      <c r="DK172" s="17">
        <v>0</v>
      </c>
      <c r="DL172" s="17">
        <v>0</v>
      </c>
      <c r="DM172" s="17">
        <v>0</v>
      </c>
      <c r="DN172" s="17">
        <v>0</v>
      </c>
      <c r="DO172" s="17">
        <v>0</v>
      </c>
      <c r="DP172" s="17">
        <v>1</v>
      </c>
      <c r="DQ172" s="17">
        <v>0</v>
      </c>
      <c r="DR172" s="17">
        <v>1</v>
      </c>
      <c r="DS172" s="17">
        <v>0</v>
      </c>
      <c r="DT172" s="17">
        <v>0</v>
      </c>
      <c r="DU172" s="17">
        <v>0</v>
      </c>
      <c r="DV172" s="17">
        <v>1</v>
      </c>
      <c r="DW172" s="17">
        <v>0</v>
      </c>
    </row>
    <row r="173" ht="18" hidden="true" customHeight="true" spans="1:127">
      <c r="A173" s="2" t="s">
        <v>382</v>
      </c>
      <c r="D173" s="9">
        <v>1</v>
      </c>
      <c r="E173" s="10" t="s">
        <v>85</v>
      </c>
      <c r="F173" s="10">
        <v>0</v>
      </c>
      <c r="G173" s="5" t="s">
        <v>85</v>
      </c>
      <c r="H173" s="10" t="s">
        <v>86</v>
      </c>
      <c r="I173" s="10">
        <v>1</v>
      </c>
      <c r="J173" s="5" t="s">
        <v>86</v>
      </c>
      <c r="K173" s="10">
        <v>0</v>
      </c>
      <c r="L173" s="11">
        <v>0</v>
      </c>
      <c r="X173" s="12" t="s">
        <v>87</v>
      </c>
      <c r="AP173" s="39" t="s">
        <v>382</v>
      </c>
      <c r="AY173" s="17">
        <v>65</v>
      </c>
      <c r="AZ173" s="17">
        <v>1</v>
      </c>
      <c r="BA173" s="54" t="s">
        <v>89</v>
      </c>
      <c r="BC173" s="17" t="s">
        <v>89</v>
      </c>
      <c r="BE173" s="59"/>
      <c r="BF173" s="61"/>
      <c r="BG173" s="59"/>
      <c r="BH173" s="61"/>
      <c r="BI173" s="54">
        <v>43704.775</v>
      </c>
      <c r="CF173" s="24"/>
      <c r="CG173" s="24"/>
      <c r="CH173" s="24"/>
      <c r="CI173" s="24"/>
      <c r="CJ173" s="24"/>
      <c r="CK173" s="24"/>
      <c r="CL173" s="24"/>
      <c r="CM173" s="24"/>
      <c r="CN173" s="24"/>
      <c r="CO173" s="24"/>
      <c r="CP173" s="24"/>
      <c r="CQ173" s="24"/>
      <c r="CR173" s="24"/>
      <c r="CS173" s="24"/>
      <c r="CT173" s="24"/>
      <c r="CU173" s="24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I173" s="24"/>
      <c r="DJ173" s="24"/>
      <c r="DK173" s="24"/>
      <c r="DL173" s="24"/>
      <c r="DM173" s="24"/>
      <c r="DN173" s="24"/>
      <c r="DO173" s="24"/>
      <c r="DP173" s="24"/>
      <c r="DQ173" s="24"/>
      <c r="DR173" s="24"/>
      <c r="DS173" s="24"/>
      <c r="DT173" s="24"/>
      <c r="DU173" s="24"/>
      <c r="DV173" s="24"/>
      <c r="DW173" s="24"/>
    </row>
    <row r="174" ht="18" hidden="true" customHeight="true" spans="1:127">
      <c r="A174" s="2" t="s">
        <v>383</v>
      </c>
      <c r="D174" s="9">
        <v>1</v>
      </c>
      <c r="E174" s="10" t="s">
        <v>85</v>
      </c>
      <c r="F174" s="10">
        <v>0</v>
      </c>
      <c r="G174" s="5" t="s">
        <v>85</v>
      </c>
      <c r="H174" s="10" t="s">
        <v>86</v>
      </c>
      <c r="I174" s="10">
        <v>1</v>
      </c>
      <c r="J174" s="5" t="s">
        <v>86</v>
      </c>
      <c r="K174" s="10">
        <v>0</v>
      </c>
      <c r="L174" s="11">
        <v>0</v>
      </c>
      <c r="X174" s="12" t="s">
        <v>87</v>
      </c>
      <c r="AP174" s="39" t="s">
        <v>383</v>
      </c>
      <c r="AY174" s="17">
        <v>22</v>
      </c>
      <c r="AZ174" s="17">
        <v>1</v>
      </c>
      <c r="BA174" s="54" t="s">
        <v>89</v>
      </c>
      <c r="BC174" s="17" t="s">
        <v>89</v>
      </c>
      <c r="BE174" s="59"/>
      <c r="BF174" s="61"/>
      <c r="BG174" s="59"/>
      <c r="BH174" s="61"/>
      <c r="BI174" s="54">
        <v>43728.4902777778</v>
      </c>
      <c r="CF174" s="24"/>
      <c r="CG174" s="24"/>
      <c r="CH174" s="24"/>
      <c r="CI174" s="24"/>
      <c r="CJ174" s="24"/>
      <c r="CK174" s="24"/>
      <c r="CL174" s="24"/>
      <c r="CM174" s="24"/>
      <c r="CN174" s="24"/>
      <c r="CO174" s="24"/>
      <c r="CP174" s="24"/>
      <c r="CQ174" s="24"/>
      <c r="CR174" s="24"/>
      <c r="CS174" s="24"/>
      <c r="CT174" s="24"/>
      <c r="CU174" s="24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I174" s="24"/>
      <c r="DJ174" s="24"/>
      <c r="DK174" s="24"/>
      <c r="DL174" s="24"/>
      <c r="DM174" s="24"/>
      <c r="DN174" s="24"/>
      <c r="DO174" s="24"/>
      <c r="DP174" s="24"/>
      <c r="DQ174" s="24"/>
      <c r="DR174" s="24"/>
      <c r="DS174" s="24"/>
      <c r="DT174" s="24"/>
      <c r="DU174" s="24"/>
      <c r="DV174" s="24"/>
      <c r="DW174" s="24"/>
    </row>
    <row r="175" ht="18" hidden="true" customHeight="true" spans="1:127">
      <c r="A175" s="2" t="s">
        <v>384</v>
      </c>
      <c r="D175" s="9">
        <v>1</v>
      </c>
      <c r="E175" s="10" t="s">
        <v>85</v>
      </c>
      <c r="F175" s="10">
        <v>0</v>
      </c>
      <c r="G175" s="5" t="s">
        <v>85</v>
      </c>
      <c r="H175" s="10" t="s">
        <v>95</v>
      </c>
      <c r="I175" s="34">
        <v>0</v>
      </c>
      <c r="J175" s="5" t="s">
        <v>95</v>
      </c>
      <c r="K175" s="10">
        <v>0</v>
      </c>
      <c r="L175" s="11">
        <v>0</v>
      </c>
      <c r="X175" s="12" t="s">
        <v>87</v>
      </c>
      <c r="AP175" s="39" t="s">
        <v>384</v>
      </c>
      <c r="AY175" s="17">
        <v>60</v>
      </c>
      <c r="AZ175" s="17">
        <v>0</v>
      </c>
      <c r="BA175" s="54">
        <v>43726</v>
      </c>
      <c r="BC175" s="54">
        <v>43726</v>
      </c>
      <c r="BE175" s="59"/>
      <c r="BF175" s="61"/>
      <c r="BG175" s="59"/>
      <c r="BH175" s="61"/>
      <c r="BI175" s="54">
        <v>43732.9305555556</v>
      </c>
      <c r="CF175" s="24"/>
      <c r="CG175" s="24"/>
      <c r="CH175" s="24"/>
      <c r="CI175" s="24"/>
      <c r="CJ175" s="24"/>
      <c r="CK175" s="24"/>
      <c r="CL175" s="24"/>
      <c r="CM175" s="24"/>
      <c r="CN175" s="24"/>
      <c r="CO175" s="24"/>
      <c r="CP175" s="24"/>
      <c r="CQ175" s="24"/>
      <c r="CR175" s="24"/>
      <c r="CS175" s="24"/>
      <c r="CT175" s="24"/>
      <c r="CU175" s="24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I175" s="24"/>
      <c r="DJ175" s="24"/>
      <c r="DK175" s="24"/>
      <c r="DL175" s="24"/>
      <c r="DM175" s="24"/>
      <c r="DN175" s="24"/>
      <c r="DO175" s="24"/>
      <c r="DP175" s="24"/>
      <c r="DQ175" s="24"/>
      <c r="DR175" s="24"/>
      <c r="DS175" s="24"/>
      <c r="DT175" s="24"/>
      <c r="DU175" s="24"/>
      <c r="DV175" s="24"/>
      <c r="DW175" s="24"/>
    </row>
    <row r="176" ht="18" customHeight="true" spans="1:127">
      <c r="A176" s="2" t="s">
        <v>385</v>
      </c>
      <c r="D176" s="9">
        <v>1</v>
      </c>
      <c r="E176" s="10" t="s">
        <v>85</v>
      </c>
      <c r="F176" s="10">
        <v>0</v>
      </c>
      <c r="G176" s="5" t="s">
        <v>85</v>
      </c>
      <c r="H176" s="10" t="s">
        <v>86</v>
      </c>
      <c r="I176" s="10">
        <v>1</v>
      </c>
      <c r="J176" s="5" t="s">
        <v>86</v>
      </c>
      <c r="K176" s="10">
        <v>0</v>
      </c>
      <c r="L176" s="11">
        <v>0</v>
      </c>
      <c r="M176" s="10">
        <f>SUM(CG176:CU176)</f>
        <v>2</v>
      </c>
      <c r="N176" s="10">
        <v>0</v>
      </c>
      <c r="O176" s="10">
        <v>0</v>
      </c>
      <c r="P176" s="10">
        <v>1</v>
      </c>
      <c r="Q176" s="10">
        <v>1</v>
      </c>
      <c r="R176" s="10">
        <v>1</v>
      </c>
      <c r="S176" s="10">
        <f>SUM(DI176:DW176)</f>
        <v>2</v>
      </c>
      <c r="T176" s="10">
        <f>S176-M176</f>
        <v>0</v>
      </c>
      <c r="U176" s="10">
        <v>0</v>
      </c>
      <c r="V176" s="10">
        <v>1</v>
      </c>
      <c r="W176" s="34">
        <v>0</v>
      </c>
      <c r="X176" s="12" t="s">
        <v>87</v>
      </c>
      <c r="AN176" s="11">
        <f>_xlfn.IFS(DH176&lt;=2,0,DH176&gt;=3,1)</f>
        <v>0</v>
      </c>
      <c r="AP176" s="39" t="s">
        <v>385</v>
      </c>
      <c r="AY176" s="16">
        <v>70</v>
      </c>
      <c r="AZ176" s="16">
        <v>1</v>
      </c>
      <c r="BA176" s="54">
        <v>43734</v>
      </c>
      <c r="BC176" s="54">
        <v>43735</v>
      </c>
      <c r="BE176" s="19">
        <f>BF176</f>
        <v>5.34791666670208</v>
      </c>
      <c r="BF176" s="60">
        <f>BI176-BA176</f>
        <v>5.34791666670208</v>
      </c>
      <c r="BG176" s="19">
        <f>BH176</f>
        <v>1</v>
      </c>
      <c r="BH176" s="60">
        <f>BC176-BA176</f>
        <v>1</v>
      </c>
      <c r="BI176" s="54">
        <v>43739.3479166667</v>
      </c>
      <c r="CF176" s="17">
        <v>3</v>
      </c>
      <c r="CG176" s="16">
        <v>0</v>
      </c>
      <c r="CH176" s="16">
        <v>0</v>
      </c>
      <c r="CI176" s="16">
        <v>0</v>
      </c>
      <c r="CJ176" s="16">
        <v>0</v>
      </c>
      <c r="CK176" s="16">
        <v>0</v>
      </c>
      <c r="CL176" s="16">
        <v>0</v>
      </c>
      <c r="CM176" s="16">
        <v>1</v>
      </c>
      <c r="CN176" s="16">
        <v>0</v>
      </c>
      <c r="CO176" s="16">
        <v>1</v>
      </c>
      <c r="CP176" s="16">
        <v>0</v>
      </c>
      <c r="CQ176" s="16">
        <v>0</v>
      </c>
      <c r="CR176" s="16">
        <v>0</v>
      </c>
      <c r="CS176" s="16">
        <v>0</v>
      </c>
      <c r="CT176" s="16">
        <v>0</v>
      </c>
      <c r="CU176" s="16">
        <v>0</v>
      </c>
      <c r="DH176" s="24">
        <v>2</v>
      </c>
      <c r="DI176" s="17">
        <v>0</v>
      </c>
      <c r="DJ176" s="17">
        <v>0</v>
      </c>
      <c r="DK176" s="17">
        <v>0</v>
      </c>
      <c r="DL176" s="17">
        <v>0</v>
      </c>
      <c r="DM176" s="17">
        <v>0</v>
      </c>
      <c r="DN176" s="17">
        <v>0</v>
      </c>
      <c r="DO176" s="17">
        <v>1</v>
      </c>
      <c r="DP176" s="17">
        <v>0</v>
      </c>
      <c r="DQ176" s="17">
        <v>1</v>
      </c>
      <c r="DR176" s="17">
        <v>0</v>
      </c>
      <c r="DS176" s="17">
        <v>0</v>
      </c>
      <c r="DT176" s="17">
        <v>0</v>
      </c>
      <c r="DU176" s="17">
        <v>0</v>
      </c>
      <c r="DV176" s="17">
        <v>0</v>
      </c>
      <c r="DW176" s="17">
        <v>0</v>
      </c>
    </row>
    <row r="177" ht="18" hidden="true" customHeight="true" spans="1:127">
      <c r="A177" s="2" t="s">
        <v>386</v>
      </c>
      <c r="D177" s="9">
        <v>1</v>
      </c>
      <c r="E177" s="10" t="s">
        <v>240</v>
      </c>
      <c r="G177" s="5" t="s">
        <v>240</v>
      </c>
      <c r="H177" s="10" t="s">
        <v>95</v>
      </c>
      <c r="I177" s="34">
        <v>0</v>
      </c>
      <c r="J177" s="5" t="s">
        <v>95</v>
      </c>
      <c r="K177" s="10">
        <v>0</v>
      </c>
      <c r="L177" s="11">
        <v>0</v>
      </c>
      <c r="X177" s="12" t="s">
        <v>87</v>
      </c>
      <c r="AP177" s="39" t="s">
        <v>386</v>
      </c>
      <c r="AY177" s="17">
        <v>73</v>
      </c>
      <c r="AZ177" s="17">
        <v>0</v>
      </c>
      <c r="BA177" s="54">
        <v>43738.3333333333</v>
      </c>
      <c r="BC177" s="54">
        <v>43738</v>
      </c>
      <c r="BE177" s="59"/>
      <c r="BF177" s="61"/>
      <c r="BG177" s="59"/>
      <c r="BH177" s="61"/>
      <c r="BI177" s="54">
        <v>43745.7569444444</v>
      </c>
      <c r="CF177" s="24"/>
      <c r="CG177" s="24"/>
      <c r="CH177" s="24"/>
      <c r="CI177" s="24"/>
      <c r="CJ177" s="24"/>
      <c r="CK177" s="24"/>
      <c r="CL177" s="24"/>
      <c r="CM177" s="24"/>
      <c r="CN177" s="24"/>
      <c r="CO177" s="24"/>
      <c r="CP177" s="24"/>
      <c r="CQ177" s="24"/>
      <c r="CR177" s="24"/>
      <c r="CS177" s="24"/>
      <c r="CT177" s="24"/>
      <c r="CU177" s="24"/>
      <c r="CV177" s="15"/>
      <c r="CW177" s="15"/>
      <c r="CX177" s="15"/>
      <c r="CY177" s="15"/>
      <c r="CZ177" s="15"/>
      <c r="DA177" s="15"/>
      <c r="DB177" s="15"/>
      <c r="DC177" s="15"/>
      <c r="DD177" s="15"/>
      <c r="DE177" s="15"/>
      <c r="DF177" s="15"/>
      <c r="DG177" s="15"/>
      <c r="DI177" s="24"/>
      <c r="DJ177" s="24"/>
      <c r="DK177" s="24"/>
      <c r="DL177" s="24"/>
      <c r="DM177" s="24"/>
      <c r="DN177" s="24"/>
      <c r="DO177" s="24"/>
      <c r="DP177" s="24"/>
      <c r="DQ177" s="24"/>
      <c r="DR177" s="24"/>
      <c r="DS177" s="24"/>
      <c r="DT177" s="24"/>
      <c r="DU177" s="24"/>
      <c r="DV177" s="24"/>
      <c r="DW177" s="24"/>
    </row>
    <row r="178" ht="18" customHeight="true" spans="1:127">
      <c r="A178" s="2" t="s">
        <v>387</v>
      </c>
      <c r="D178" s="9">
        <v>1</v>
      </c>
      <c r="E178" s="10" t="s">
        <v>85</v>
      </c>
      <c r="F178" s="10">
        <v>0</v>
      </c>
      <c r="G178" s="5" t="s">
        <v>85</v>
      </c>
      <c r="H178" s="32" t="s">
        <v>86</v>
      </c>
      <c r="I178" s="10">
        <v>1</v>
      </c>
      <c r="J178" s="5" t="s">
        <v>86</v>
      </c>
      <c r="K178" s="10">
        <v>0</v>
      </c>
      <c r="L178" s="11">
        <v>1</v>
      </c>
      <c r="M178" s="10">
        <f t="shared" ref="M178:M186" si="62">SUM(CG178:CU178)</f>
        <v>4</v>
      </c>
      <c r="N178" s="10">
        <v>0</v>
      </c>
      <c r="O178" s="10">
        <v>0</v>
      </c>
      <c r="P178" s="10">
        <v>1</v>
      </c>
      <c r="Q178" s="10">
        <v>1</v>
      </c>
      <c r="R178" s="10">
        <v>0</v>
      </c>
      <c r="S178" s="10">
        <f>SUM(DI178:DW178)</f>
        <v>5</v>
      </c>
      <c r="T178" s="10">
        <f>S178-M178</f>
        <v>1</v>
      </c>
      <c r="U178" s="10">
        <v>0</v>
      </c>
      <c r="V178" s="10">
        <v>0</v>
      </c>
      <c r="W178" s="34">
        <v>0</v>
      </c>
      <c r="X178" s="12" t="s">
        <v>87</v>
      </c>
      <c r="AN178" s="11">
        <f>_xlfn.IFS(DH178&lt;=2,0,DH178&gt;=3,1)</f>
        <v>0</v>
      </c>
      <c r="AP178" s="39" t="s">
        <v>387</v>
      </c>
      <c r="AY178" s="16">
        <v>60</v>
      </c>
      <c r="AZ178" s="16">
        <v>0</v>
      </c>
      <c r="BA178" s="54">
        <v>43745.2083333333</v>
      </c>
      <c r="BC178" s="54">
        <v>43746</v>
      </c>
      <c r="BE178" s="19">
        <f>BF178</f>
        <v>7.45277777779847</v>
      </c>
      <c r="BF178" s="60">
        <f>BI178-BA178</f>
        <v>7.45277777779847</v>
      </c>
      <c r="BG178" s="19">
        <f>BH178</f>
        <v>0.791666666700621</v>
      </c>
      <c r="BH178" s="60">
        <f>BC178-BA178</f>
        <v>0.791666666700621</v>
      </c>
      <c r="BI178" s="54">
        <v>43752.6611111111</v>
      </c>
      <c r="CF178" s="17">
        <v>1</v>
      </c>
      <c r="CG178" s="16">
        <v>0</v>
      </c>
      <c r="CH178" s="16">
        <v>0</v>
      </c>
      <c r="CI178" s="16">
        <v>0</v>
      </c>
      <c r="CJ178" s="16">
        <v>0</v>
      </c>
      <c r="CK178" s="16">
        <v>0</v>
      </c>
      <c r="CL178" s="16">
        <v>2</v>
      </c>
      <c r="CM178" s="16">
        <v>0</v>
      </c>
      <c r="CN178" s="16">
        <v>1</v>
      </c>
      <c r="CO178" s="16">
        <v>0</v>
      </c>
      <c r="CP178" s="16">
        <v>1</v>
      </c>
      <c r="CQ178" s="16">
        <v>0</v>
      </c>
      <c r="CR178" s="16">
        <v>0</v>
      </c>
      <c r="CS178" s="16">
        <v>0</v>
      </c>
      <c r="CT178" s="16">
        <v>0</v>
      </c>
      <c r="CU178" s="16">
        <v>0</v>
      </c>
      <c r="DH178" s="24">
        <v>1</v>
      </c>
      <c r="DI178" s="17">
        <v>0</v>
      </c>
      <c r="DJ178" s="17">
        <v>0</v>
      </c>
      <c r="DK178" s="17">
        <v>0</v>
      </c>
      <c r="DL178" s="17">
        <v>0</v>
      </c>
      <c r="DM178" s="17">
        <v>0</v>
      </c>
      <c r="DN178" s="17">
        <v>1</v>
      </c>
      <c r="DO178" s="17">
        <v>0</v>
      </c>
      <c r="DP178" s="17">
        <v>1</v>
      </c>
      <c r="DQ178" s="17">
        <v>0</v>
      </c>
      <c r="DR178" s="17">
        <v>1</v>
      </c>
      <c r="DS178" s="17">
        <v>0</v>
      </c>
      <c r="DT178" s="17">
        <v>0</v>
      </c>
      <c r="DU178" s="17">
        <v>1</v>
      </c>
      <c r="DV178" s="17">
        <v>1</v>
      </c>
      <c r="DW178" s="17">
        <v>0</v>
      </c>
    </row>
    <row r="179" ht="18" customHeight="true" spans="1:127">
      <c r="A179" s="2" t="s">
        <v>388</v>
      </c>
      <c r="D179" s="9">
        <v>1</v>
      </c>
      <c r="E179" s="10" t="s">
        <v>91</v>
      </c>
      <c r="F179" s="10">
        <v>1</v>
      </c>
      <c r="G179" s="5" t="s">
        <v>91</v>
      </c>
      <c r="H179" s="10" t="s">
        <v>86</v>
      </c>
      <c r="I179" s="10">
        <v>1</v>
      </c>
      <c r="J179" s="5" t="s">
        <v>86</v>
      </c>
      <c r="K179" s="10">
        <v>0</v>
      </c>
      <c r="L179" s="11">
        <v>0</v>
      </c>
      <c r="M179" s="10">
        <f t="shared" si="62"/>
        <v>4</v>
      </c>
      <c r="N179" s="10">
        <v>0</v>
      </c>
      <c r="O179" s="10">
        <v>0</v>
      </c>
      <c r="P179" s="10">
        <v>1</v>
      </c>
      <c r="Q179" s="10">
        <v>1</v>
      </c>
      <c r="R179" s="10">
        <v>0</v>
      </c>
      <c r="S179" s="10">
        <f>SUM(DI179:DW179)</f>
        <v>2</v>
      </c>
      <c r="T179" s="10">
        <f>S179-M179</f>
        <v>-2</v>
      </c>
      <c r="U179" s="10">
        <v>0</v>
      </c>
      <c r="V179" s="10">
        <v>0</v>
      </c>
      <c r="W179" s="10">
        <v>0</v>
      </c>
      <c r="X179" s="12" t="s">
        <v>87</v>
      </c>
      <c r="AN179" s="11">
        <f>_xlfn.IFS(DH179&lt;=2,0,DH179&gt;=3,1)</f>
        <v>0</v>
      </c>
      <c r="AP179" s="39" t="s">
        <v>388</v>
      </c>
      <c r="AY179" s="16">
        <v>61</v>
      </c>
      <c r="AZ179" s="16">
        <v>1</v>
      </c>
      <c r="BA179" s="54">
        <v>43760.5833333333</v>
      </c>
      <c r="BC179" s="54">
        <v>43761</v>
      </c>
      <c r="BE179" s="19">
        <f>BF179</f>
        <v>1.28680555560277</v>
      </c>
      <c r="BF179" s="60">
        <f>BI179-BA179</f>
        <v>1.28680555560277</v>
      </c>
      <c r="BG179" s="19">
        <f>BH179</f>
        <v>0.416666666700621</v>
      </c>
      <c r="BH179" s="60">
        <f>BC179-BA179</f>
        <v>0.416666666700621</v>
      </c>
      <c r="BI179" s="54">
        <v>43761.8701388889</v>
      </c>
      <c r="CF179" s="17">
        <v>2</v>
      </c>
      <c r="CG179" s="16">
        <v>0</v>
      </c>
      <c r="CH179" s="16">
        <v>0</v>
      </c>
      <c r="CI179" s="16">
        <v>0</v>
      </c>
      <c r="CJ179" s="16">
        <v>0</v>
      </c>
      <c r="CK179" s="16">
        <v>0</v>
      </c>
      <c r="CL179" s="16">
        <v>1</v>
      </c>
      <c r="CM179" s="16">
        <v>0</v>
      </c>
      <c r="CN179" s="16">
        <v>1</v>
      </c>
      <c r="CO179" s="16">
        <v>0</v>
      </c>
      <c r="CP179" s="16">
        <v>1</v>
      </c>
      <c r="CQ179" s="16">
        <v>0</v>
      </c>
      <c r="CR179" s="16">
        <v>0</v>
      </c>
      <c r="CS179" s="16">
        <v>0</v>
      </c>
      <c r="CT179" s="16">
        <v>1</v>
      </c>
      <c r="CU179" s="16">
        <v>0</v>
      </c>
      <c r="DH179" s="24">
        <v>1</v>
      </c>
      <c r="DI179" s="17">
        <v>0</v>
      </c>
      <c r="DJ179" s="17">
        <v>0</v>
      </c>
      <c r="DK179" s="17">
        <v>0</v>
      </c>
      <c r="DL179" s="17">
        <v>0</v>
      </c>
      <c r="DM179" s="17">
        <v>0</v>
      </c>
      <c r="DN179" s="17">
        <v>1</v>
      </c>
      <c r="DO179" s="17">
        <v>0</v>
      </c>
      <c r="DP179" s="17">
        <v>1</v>
      </c>
      <c r="DQ179" s="17">
        <v>0</v>
      </c>
      <c r="DR179" s="17">
        <v>0</v>
      </c>
      <c r="DS179" s="17">
        <v>0</v>
      </c>
      <c r="DT179" s="17">
        <v>0</v>
      </c>
      <c r="DU179" s="17">
        <v>0</v>
      </c>
      <c r="DV179" s="17">
        <v>0</v>
      </c>
      <c r="DW179" s="17">
        <v>0</v>
      </c>
    </row>
    <row r="180" ht="18" hidden="true" customHeight="true" spans="1:127">
      <c r="A180" s="2" t="s">
        <v>389</v>
      </c>
      <c r="D180" s="9">
        <v>1</v>
      </c>
      <c r="E180" s="10" t="s">
        <v>85</v>
      </c>
      <c r="F180" s="10">
        <v>0</v>
      </c>
      <c r="G180" s="5" t="s">
        <v>85</v>
      </c>
      <c r="H180" s="10" t="s">
        <v>95</v>
      </c>
      <c r="I180" s="34">
        <v>0</v>
      </c>
      <c r="J180" s="5" t="s">
        <v>95</v>
      </c>
      <c r="K180" s="10">
        <v>0</v>
      </c>
      <c r="L180" s="11">
        <v>0</v>
      </c>
      <c r="M180" s="10">
        <f t="shared" si="62"/>
        <v>13</v>
      </c>
      <c r="N180" s="10">
        <v>0</v>
      </c>
      <c r="O180" s="10">
        <v>1</v>
      </c>
      <c r="P180" s="10">
        <v>0</v>
      </c>
      <c r="Q180" s="10">
        <v>0</v>
      </c>
      <c r="R180" s="10">
        <v>0</v>
      </c>
      <c r="V180" s="10">
        <v>1</v>
      </c>
      <c r="X180" s="12" t="s">
        <v>87</v>
      </c>
      <c r="AN180" s="11">
        <f>_xlfn.IFS(DH180&lt;=2,0,DH180&gt;=3,1)</f>
        <v>0</v>
      </c>
      <c r="AP180" s="39" t="s">
        <v>389</v>
      </c>
      <c r="AY180" s="17">
        <v>62</v>
      </c>
      <c r="AZ180" s="17">
        <v>1</v>
      </c>
      <c r="BA180" s="54">
        <v>43756.3333333333</v>
      </c>
      <c r="BC180" s="54">
        <v>43756</v>
      </c>
      <c r="BE180" s="59">
        <f>BF180</f>
        <v>5.62291666670353</v>
      </c>
      <c r="BF180" s="60">
        <f>BI180-BA180</f>
        <v>5.62291666670353</v>
      </c>
      <c r="BG180" s="59">
        <f>BH180</f>
        <v>-0.333333333299379</v>
      </c>
      <c r="BH180" s="60">
        <f>BC180-BA180</f>
        <v>-0.333333333299379</v>
      </c>
      <c r="BI180" s="54">
        <v>43761.95625</v>
      </c>
      <c r="CF180" s="17">
        <v>5</v>
      </c>
      <c r="CG180" s="17">
        <v>0</v>
      </c>
      <c r="CH180" s="17">
        <v>1</v>
      </c>
      <c r="CI180" s="17">
        <v>0</v>
      </c>
      <c r="CJ180" s="17">
        <v>1</v>
      </c>
      <c r="CK180" s="17">
        <v>1</v>
      </c>
      <c r="CL180" s="17">
        <v>1</v>
      </c>
      <c r="CM180" s="17">
        <v>0</v>
      </c>
      <c r="CN180" s="17">
        <v>3</v>
      </c>
      <c r="CO180" s="17">
        <v>0</v>
      </c>
      <c r="CP180" s="17">
        <v>3</v>
      </c>
      <c r="CQ180" s="17">
        <v>0</v>
      </c>
      <c r="CR180" s="17">
        <v>0</v>
      </c>
      <c r="CS180" s="17">
        <v>2</v>
      </c>
      <c r="CT180" s="17">
        <v>1</v>
      </c>
      <c r="CU180" s="17">
        <v>0</v>
      </c>
      <c r="DI180" s="24"/>
      <c r="DJ180" s="24"/>
      <c r="DK180" s="24"/>
      <c r="DL180" s="24"/>
      <c r="DM180" s="24"/>
      <c r="DN180" s="24"/>
      <c r="DO180" s="24"/>
      <c r="DP180" s="24"/>
      <c r="DQ180" s="24"/>
      <c r="DR180" s="24"/>
      <c r="DS180" s="24"/>
      <c r="DT180" s="24"/>
      <c r="DU180" s="24"/>
      <c r="DV180" s="24"/>
      <c r="DW180" s="24"/>
    </row>
    <row r="181" ht="18" hidden="true" customHeight="true" spans="1:127">
      <c r="A181" s="2" t="s">
        <v>390</v>
      </c>
      <c r="D181" s="9">
        <v>1</v>
      </c>
      <c r="E181" s="10" t="s">
        <v>91</v>
      </c>
      <c r="F181" s="10">
        <v>1</v>
      </c>
      <c r="G181" s="5" t="s">
        <v>91</v>
      </c>
      <c r="H181" s="10" t="s">
        <v>86</v>
      </c>
      <c r="I181" s="10">
        <v>1</v>
      </c>
      <c r="J181" s="5" t="s">
        <v>86</v>
      </c>
      <c r="K181" s="10">
        <v>0</v>
      </c>
      <c r="L181" s="11">
        <v>0</v>
      </c>
      <c r="M181" s="10">
        <f t="shared" si="62"/>
        <v>3</v>
      </c>
      <c r="N181" s="10">
        <v>0</v>
      </c>
      <c r="O181" s="10">
        <v>0</v>
      </c>
      <c r="P181" s="10">
        <v>1</v>
      </c>
      <c r="Q181" s="10">
        <v>1</v>
      </c>
      <c r="R181" s="10">
        <v>1</v>
      </c>
      <c r="V181" s="10">
        <v>0</v>
      </c>
      <c r="X181" s="12" t="s">
        <v>87</v>
      </c>
      <c r="AN181" s="11">
        <f>_xlfn.IFS(DH181&lt;=2,0,DH181&gt;=3,1)</f>
        <v>0</v>
      </c>
      <c r="AP181" s="39" t="s">
        <v>390</v>
      </c>
      <c r="AY181" s="17">
        <v>71</v>
      </c>
      <c r="AZ181" s="17">
        <v>1</v>
      </c>
      <c r="BA181" s="54">
        <v>43761.6666666667</v>
      </c>
      <c r="BC181" s="54">
        <v>43761</v>
      </c>
      <c r="BE181" s="59">
        <f>BF181</f>
        <v>1.09375</v>
      </c>
      <c r="BF181" s="60">
        <f>BI181-BA181</f>
        <v>1.09375</v>
      </c>
      <c r="BG181" s="59">
        <f>BH181</f>
        <v>-0.666666666700621</v>
      </c>
      <c r="BH181" s="60">
        <f>BC181-BA181</f>
        <v>-0.666666666700621</v>
      </c>
      <c r="BI181" s="54">
        <v>43762.7604166667</v>
      </c>
      <c r="CF181" s="17">
        <v>2</v>
      </c>
      <c r="CG181" s="17">
        <v>0</v>
      </c>
      <c r="CH181" s="17">
        <v>0</v>
      </c>
      <c r="CI181" s="17">
        <v>0</v>
      </c>
      <c r="CJ181" s="17">
        <v>0</v>
      </c>
      <c r="CK181" s="17">
        <v>0</v>
      </c>
      <c r="CL181" s="17">
        <v>1</v>
      </c>
      <c r="CM181" s="17">
        <v>0</v>
      </c>
      <c r="CN181" s="17">
        <v>0</v>
      </c>
      <c r="CO181" s="17">
        <v>1</v>
      </c>
      <c r="CP181" s="17">
        <v>0</v>
      </c>
      <c r="CQ181" s="17">
        <v>0</v>
      </c>
      <c r="CR181" s="17">
        <v>0</v>
      </c>
      <c r="CS181" s="17">
        <v>0</v>
      </c>
      <c r="CT181" s="17">
        <v>1</v>
      </c>
      <c r="CU181" s="17">
        <v>0</v>
      </c>
      <c r="DI181" s="24"/>
      <c r="DJ181" s="24"/>
      <c r="DK181" s="24"/>
      <c r="DL181" s="24"/>
      <c r="DM181" s="24"/>
      <c r="DN181" s="24"/>
      <c r="DO181" s="24"/>
      <c r="DP181" s="24"/>
      <c r="DQ181" s="24"/>
      <c r="DR181" s="24"/>
      <c r="DS181" s="24"/>
      <c r="DT181" s="24"/>
      <c r="DU181" s="24"/>
      <c r="DV181" s="24"/>
      <c r="DW181" s="24"/>
    </row>
    <row r="182" ht="18" hidden="true" customHeight="true" spans="1:127">
      <c r="A182" s="2" t="s">
        <v>391</v>
      </c>
      <c r="D182" s="9">
        <v>1</v>
      </c>
      <c r="E182" s="10" t="s">
        <v>91</v>
      </c>
      <c r="F182" s="10">
        <v>1</v>
      </c>
      <c r="G182" s="5" t="s">
        <v>91</v>
      </c>
      <c r="H182" s="10" t="s">
        <v>95</v>
      </c>
      <c r="I182" s="34">
        <v>0</v>
      </c>
      <c r="J182" s="5" t="s">
        <v>95</v>
      </c>
      <c r="K182" s="10">
        <v>0</v>
      </c>
      <c r="L182" s="11">
        <v>0</v>
      </c>
      <c r="M182" s="10">
        <f t="shared" si="62"/>
        <v>5</v>
      </c>
      <c r="N182" s="10">
        <v>0</v>
      </c>
      <c r="O182" s="10">
        <v>0</v>
      </c>
      <c r="P182" s="10">
        <v>1</v>
      </c>
      <c r="Q182" s="10">
        <v>0</v>
      </c>
      <c r="R182" s="10">
        <v>0</v>
      </c>
      <c r="V182" s="10">
        <v>1</v>
      </c>
      <c r="X182" s="12" t="s">
        <v>87</v>
      </c>
      <c r="AN182" s="11">
        <f>_xlfn.IFS(DH182&lt;=2,0,DH182&gt;=3,1)</f>
        <v>0</v>
      </c>
      <c r="AP182" s="39" t="s">
        <v>391</v>
      </c>
      <c r="AY182" s="17">
        <v>86</v>
      </c>
      <c r="AZ182" s="17">
        <v>0</v>
      </c>
      <c r="BA182" s="54">
        <v>43753.2083333333</v>
      </c>
      <c r="BC182" s="54">
        <v>43762</v>
      </c>
      <c r="BE182" s="59">
        <f>BF182</f>
        <v>9.66736111110367</v>
      </c>
      <c r="BF182" s="60">
        <f>BI182-BA182</f>
        <v>9.66736111110367</v>
      </c>
      <c r="BG182" s="59">
        <f>BH182</f>
        <v>8.79166666670062</v>
      </c>
      <c r="BH182" s="60">
        <f>BC182-BA182</f>
        <v>8.79166666670062</v>
      </c>
      <c r="BI182" s="54">
        <v>43762.8756944444</v>
      </c>
      <c r="CF182" s="17">
        <v>4</v>
      </c>
      <c r="CG182" s="17">
        <v>0</v>
      </c>
      <c r="CH182" s="17">
        <v>0</v>
      </c>
      <c r="CI182" s="17">
        <v>0</v>
      </c>
      <c r="CJ182" s="17">
        <v>0</v>
      </c>
      <c r="CK182" s="17">
        <v>0</v>
      </c>
      <c r="CL182" s="17">
        <v>0</v>
      </c>
      <c r="CM182" s="17">
        <v>0</v>
      </c>
      <c r="CN182" s="17">
        <v>2</v>
      </c>
      <c r="CO182" s="17">
        <v>0</v>
      </c>
      <c r="CP182" s="17">
        <v>1</v>
      </c>
      <c r="CQ182" s="17">
        <v>1</v>
      </c>
      <c r="CR182" s="17">
        <v>0</v>
      </c>
      <c r="CS182" s="17">
        <v>0</v>
      </c>
      <c r="CT182" s="17">
        <v>1</v>
      </c>
      <c r="CU182" s="17">
        <v>0</v>
      </c>
      <c r="DI182" s="24"/>
      <c r="DJ182" s="24"/>
      <c r="DK182" s="24"/>
      <c r="DL182" s="24"/>
      <c r="DM182" s="24"/>
      <c r="DN182" s="24"/>
      <c r="DO182" s="24"/>
      <c r="DP182" s="24"/>
      <c r="DQ182" s="24"/>
      <c r="DR182" s="24"/>
      <c r="DS182" s="24"/>
      <c r="DT182" s="24"/>
      <c r="DU182" s="24"/>
      <c r="DV182" s="24"/>
      <c r="DW182" s="24"/>
    </row>
    <row r="183" ht="18" hidden="true" customHeight="true" spans="1:127">
      <c r="A183" s="2" t="s">
        <v>392</v>
      </c>
      <c r="B183" s="8" t="s">
        <v>318</v>
      </c>
      <c r="C183" s="8" t="s">
        <v>318</v>
      </c>
      <c r="G183" s="4"/>
      <c r="J183" s="4"/>
      <c r="K183" s="10">
        <v>0</v>
      </c>
      <c r="M183" s="10">
        <f t="shared" si="62"/>
        <v>8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10">
        <f>SUM(DI183:DW183)</f>
        <v>6</v>
      </c>
      <c r="T183" s="10">
        <f>S183-M183</f>
        <v>-2</v>
      </c>
      <c r="U183" s="10">
        <v>0</v>
      </c>
      <c r="V183" s="10">
        <v>1</v>
      </c>
      <c r="W183" s="10">
        <v>1</v>
      </c>
      <c r="AP183" s="39" t="s">
        <v>392</v>
      </c>
      <c r="AY183" s="17">
        <v>77</v>
      </c>
      <c r="AZ183" s="17">
        <v>1</v>
      </c>
      <c r="BA183" s="54">
        <v>43768.7291666667</v>
      </c>
      <c r="BC183" s="54">
        <v>43769</v>
      </c>
      <c r="BE183" s="59"/>
      <c r="BF183" s="61"/>
      <c r="BG183" s="59"/>
      <c r="BH183" s="61"/>
      <c r="BI183" s="54">
        <v>43770.9090277778</v>
      </c>
      <c r="CF183" s="17">
        <v>4</v>
      </c>
      <c r="CG183" s="17">
        <v>1</v>
      </c>
      <c r="CH183" s="17">
        <v>0</v>
      </c>
      <c r="CI183" s="17">
        <v>0</v>
      </c>
      <c r="CJ183" s="17">
        <v>0</v>
      </c>
      <c r="CK183" s="17">
        <v>0</v>
      </c>
      <c r="CL183" s="17">
        <v>1</v>
      </c>
      <c r="CM183" s="17">
        <v>3</v>
      </c>
      <c r="CN183" s="17">
        <v>0</v>
      </c>
      <c r="CO183" s="17">
        <v>2</v>
      </c>
      <c r="CP183" s="17">
        <v>0</v>
      </c>
      <c r="CQ183" s="17">
        <v>0</v>
      </c>
      <c r="CR183" s="17">
        <v>0</v>
      </c>
      <c r="CS183" s="17">
        <v>0</v>
      </c>
      <c r="CT183" s="17">
        <v>1</v>
      </c>
      <c r="CU183" s="17">
        <v>0</v>
      </c>
      <c r="DH183" s="17">
        <v>4</v>
      </c>
      <c r="DI183" s="17">
        <v>0</v>
      </c>
      <c r="DJ183" s="17">
        <v>0</v>
      </c>
      <c r="DK183" s="17">
        <v>0</v>
      </c>
      <c r="DL183" s="17">
        <v>0</v>
      </c>
      <c r="DM183" s="17">
        <v>0</v>
      </c>
      <c r="DN183" s="17">
        <v>1</v>
      </c>
      <c r="DO183" s="17">
        <v>0</v>
      </c>
      <c r="DP183" s="17">
        <v>2</v>
      </c>
      <c r="DQ183" s="17">
        <v>0</v>
      </c>
      <c r="DR183" s="17">
        <v>1</v>
      </c>
      <c r="DS183" s="17">
        <v>1</v>
      </c>
      <c r="DT183" s="17">
        <v>0</v>
      </c>
      <c r="DU183" s="17">
        <v>0</v>
      </c>
      <c r="DV183" s="17">
        <v>1</v>
      </c>
      <c r="DW183" s="17">
        <v>0</v>
      </c>
    </row>
    <row r="184" ht="18" customHeight="true" spans="1:127">
      <c r="A184" s="2" t="s">
        <v>393</v>
      </c>
      <c r="D184" s="9">
        <v>1</v>
      </c>
      <c r="E184" s="10" t="s">
        <v>85</v>
      </c>
      <c r="F184" s="10">
        <v>0</v>
      </c>
      <c r="G184" s="5" t="s">
        <v>85</v>
      </c>
      <c r="H184" s="10" t="s">
        <v>95</v>
      </c>
      <c r="I184" s="34">
        <v>0</v>
      </c>
      <c r="J184" s="5" t="s">
        <v>95</v>
      </c>
      <c r="K184" s="10">
        <v>0</v>
      </c>
      <c r="L184" s="11">
        <v>0</v>
      </c>
      <c r="M184" s="10">
        <f t="shared" si="62"/>
        <v>6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  <c r="S184" s="10">
        <f>SUM(DI184:DW184)</f>
        <v>5</v>
      </c>
      <c r="T184" s="10">
        <f>S184-M184</f>
        <v>-1</v>
      </c>
      <c r="U184" s="10">
        <v>0</v>
      </c>
      <c r="V184" s="10">
        <v>1</v>
      </c>
      <c r="W184" s="10">
        <v>1</v>
      </c>
      <c r="X184" s="12" t="s">
        <v>87</v>
      </c>
      <c r="AN184" s="11">
        <f>_xlfn.IFS(DH184&lt;=2,0,DH184&gt;=3,1)</f>
        <v>1</v>
      </c>
      <c r="AP184" s="39" t="s">
        <v>393</v>
      </c>
      <c r="AY184" s="16">
        <v>66</v>
      </c>
      <c r="AZ184" s="16">
        <v>1</v>
      </c>
      <c r="BA184" s="54">
        <v>43769</v>
      </c>
      <c r="BC184" s="54">
        <v>43770</v>
      </c>
      <c r="BE184" s="19">
        <f>BF184</f>
        <v>4.88819444440014</v>
      </c>
      <c r="BF184" s="60">
        <f>BI184-BA184</f>
        <v>4.88819444440014</v>
      </c>
      <c r="BG184" s="19">
        <f>BH184</f>
        <v>1</v>
      </c>
      <c r="BH184" s="60">
        <f>BC184-BA184</f>
        <v>1</v>
      </c>
      <c r="BI184" s="54">
        <v>43773.8881944444</v>
      </c>
      <c r="CF184" s="17">
        <v>4</v>
      </c>
      <c r="CG184" s="16">
        <v>0</v>
      </c>
      <c r="CH184" s="16">
        <v>0</v>
      </c>
      <c r="CI184" s="16">
        <v>0</v>
      </c>
      <c r="CJ184" s="16">
        <v>0</v>
      </c>
      <c r="CK184" s="16">
        <v>0</v>
      </c>
      <c r="CL184" s="16">
        <v>1</v>
      </c>
      <c r="CM184" s="16">
        <v>2</v>
      </c>
      <c r="CN184" s="16">
        <v>0</v>
      </c>
      <c r="CO184" s="16">
        <v>1</v>
      </c>
      <c r="CP184" s="16">
        <v>1</v>
      </c>
      <c r="CQ184" s="16">
        <v>0</v>
      </c>
      <c r="CR184" s="16">
        <v>0</v>
      </c>
      <c r="CS184" s="16">
        <v>0</v>
      </c>
      <c r="CT184" s="16">
        <v>1</v>
      </c>
      <c r="CU184" s="16">
        <v>0</v>
      </c>
      <c r="DH184" s="24">
        <v>4</v>
      </c>
      <c r="DI184" s="17">
        <v>0</v>
      </c>
      <c r="DJ184" s="17">
        <v>0</v>
      </c>
      <c r="DK184" s="17">
        <v>0</v>
      </c>
      <c r="DL184" s="17">
        <v>0</v>
      </c>
      <c r="DM184" s="17">
        <v>0</v>
      </c>
      <c r="DN184" s="17">
        <v>1</v>
      </c>
      <c r="DO184" s="17">
        <v>2</v>
      </c>
      <c r="DP184" s="17">
        <v>0</v>
      </c>
      <c r="DQ184" s="17">
        <v>1</v>
      </c>
      <c r="DR184" s="17">
        <v>0</v>
      </c>
      <c r="DS184" s="17">
        <v>0</v>
      </c>
      <c r="DT184" s="17">
        <v>0</v>
      </c>
      <c r="DU184" s="17">
        <v>0</v>
      </c>
      <c r="DV184" s="17">
        <v>1</v>
      </c>
      <c r="DW184" s="17">
        <v>0</v>
      </c>
    </row>
    <row r="185" ht="18" customHeight="true" spans="1:127">
      <c r="A185" s="2" t="s">
        <v>394</v>
      </c>
      <c r="D185" s="9">
        <v>1</v>
      </c>
      <c r="E185" s="10" t="s">
        <v>91</v>
      </c>
      <c r="F185" s="10">
        <v>1</v>
      </c>
      <c r="G185" s="5" t="s">
        <v>91</v>
      </c>
      <c r="H185" s="10" t="s">
        <v>95</v>
      </c>
      <c r="I185" s="34">
        <v>0</v>
      </c>
      <c r="J185" s="5" t="s">
        <v>95</v>
      </c>
      <c r="K185" s="10">
        <v>0</v>
      </c>
      <c r="L185" s="11">
        <v>0</v>
      </c>
      <c r="M185" s="10">
        <f t="shared" si="62"/>
        <v>2</v>
      </c>
      <c r="N185" s="10">
        <v>0</v>
      </c>
      <c r="O185" s="10">
        <v>0</v>
      </c>
      <c r="P185" s="10">
        <v>1</v>
      </c>
      <c r="Q185" s="10">
        <v>1</v>
      </c>
      <c r="R185" s="10">
        <v>1</v>
      </c>
      <c r="S185" s="10">
        <f>SUM(DI185:DW185)</f>
        <v>0</v>
      </c>
      <c r="T185" s="10">
        <f>S185-M185</f>
        <v>-2</v>
      </c>
      <c r="U185" s="10">
        <v>0</v>
      </c>
      <c r="V185" s="10">
        <v>1</v>
      </c>
      <c r="W185" s="34">
        <v>0</v>
      </c>
      <c r="X185" s="12" t="s">
        <v>87</v>
      </c>
      <c r="AN185" s="11">
        <f>_xlfn.IFS(DH185&lt;=2,0,DH185&gt;=3,1)</f>
        <v>0</v>
      </c>
      <c r="AP185" s="39" t="s">
        <v>394</v>
      </c>
      <c r="AY185" s="16">
        <v>86</v>
      </c>
      <c r="AZ185" s="16">
        <v>1</v>
      </c>
      <c r="BA185" s="54">
        <v>43783.3333333333</v>
      </c>
      <c r="BC185" s="54">
        <v>43784</v>
      </c>
      <c r="BE185" s="19">
        <f>BF185</f>
        <v>1.33888888890215</v>
      </c>
      <c r="BF185" s="60">
        <f>BI185-BA185</f>
        <v>1.33888888890215</v>
      </c>
      <c r="BG185" s="19">
        <f>BH185</f>
        <v>0.666666666700621</v>
      </c>
      <c r="BH185" s="60">
        <f>BC185-BA185</f>
        <v>0.666666666700621</v>
      </c>
      <c r="BI185" s="54">
        <v>43784.6722222222</v>
      </c>
      <c r="CF185" s="17">
        <v>4</v>
      </c>
      <c r="CG185" s="16">
        <v>0</v>
      </c>
      <c r="CH185" s="16">
        <v>0</v>
      </c>
      <c r="CI185" s="16">
        <v>0</v>
      </c>
      <c r="CJ185" s="16">
        <v>0</v>
      </c>
      <c r="CK185" s="16">
        <v>0</v>
      </c>
      <c r="CL185" s="16">
        <v>0</v>
      </c>
      <c r="CM185" s="16">
        <v>0</v>
      </c>
      <c r="CN185" s="16">
        <v>0</v>
      </c>
      <c r="CO185" s="16">
        <v>0</v>
      </c>
      <c r="CP185" s="16">
        <v>0</v>
      </c>
      <c r="CQ185" s="16">
        <v>2</v>
      </c>
      <c r="CR185" s="16">
        <v>0</v>
      </c>
      <c r="CS185" s="16">
        <v>0</v>
      </c>
      <c r="CT185" s="16">
        <v>0</v>
      </c>
      <c r="CU185" s="16">
        <v>0</v>
      </c>
      <c r="DH185" s="24">
        <v>1</v>
      </c>
      <c r="DI185" s="17">
        <v>0</v>
      </c>
      <c r="DJ185" s="17">
        <v>0</v>
      </c>
      <c r="DK185" s="17">
        <v>0</v>
      </c>
      <c r="DL185" s="17">
        <v>0</v>
      </c>
      <c r="DM185" s="17">
        <v>0</v>
      </c>
      <c r="DN185" s="17">
        <v>0</v>
      </c>
      <c r="DO185" s="17">
        <v>0</v>
      </c>
      <c r="DP185" s="17">
        <v>0</v>
      </c>
      <c r="DQ185" s="17">
        <v>0</v>
      </c>
      <c r="DR185" s="17">
        <v>0</v>
      </c>
      <c r="DS185" s="17">
        <v>0</v>
      </c>
      <c r="DT185" s="17">
        <v>0</v>
      </c>
      <c r="DU185" s="17">
        <v>0</v>
      </c>
      <c r="DV185" s="17">
        <v>0</v>
      </c>
      <c r="DW185" s="17">
        <v>0</v>
      </c>
    </row>
    <row r="186" ht="18" customHeight="true" spans="1:127">
      <c r="A186" s="2" t="s">
        <v>395</v>
      </c>
      <c r="D186" s="9">
        <v>1</v>
      </c>
      <c r="E186" s="10" t="s">
        <v>240</v>
      </c>
      <c r="G186" s="5" t="s">
        <v>240</v>
      </c>
      <c r="H186" s="10" t="s">
        <v>95</v>
      </c>
      <c r="I186" s="34">
        <v>0</v>
      </c>
      <c r="J186" s="5" t="s">
        <v>95</v>
      </c>
      <c r="K186" s="10">
        <v>0</v>
      </c>
      <c r="L186" s="11">
        <v>0</v>
      </c>
      <c r="M186" s="10">
        <f t="shared" si="62"/>
        <v>5</v>
      </c>
      <c r="N186" s="10">
        <v>0</v>
      </c>
      <c r="O186" s="10">
        <v>0</v>
      </c>
      <c r="P186" s="10">
        <v>1</v>
      </c>
      <c r="Q186" s="10">
        <v>0</v>
      </c>
      <c r="R186" s="10">
        <v>0</v>
      </c>
      <c r="S186" s="10">
        <f>SUM(DI186:DW186)</f>
        <v>15</v>
      </c>
      <c r="T186" s="10">
        <f>S186-M186</f>
        <v>10</v>
      </c>
      <c r="U186" s="10">
        <v>1</v>
      </c>
      <c r="V186" s="10">
        <v>0</v>
      </c>
      <c r="W186" s="10">
        <v>1</v>
      </c>
      <c r="X186" s="12" t="s">
        <v>87</v>
      </c>
      <c r="Y186" s="13" t="s">
        <v>396</v>
      </c>
      <c r="AN186" s="11">
        <f>_xlfn.IFS(DH186&lt;=2,0,DH186&gt;=3,1)</f>
        <v>1</v>
      </c>
      <c r="AP186" s="39" t="s">
        <v>395</v>
      </c>
      <c r="AY186" s="16">
        <v>82</v>
      </c>
      <c r="AZ186" s="16">
        <v>0</v>
      </c>
      <c r="BA186" s="54">
        <v>43787.375</v>
      </c>
      <c r="BC186" s="54">
        <v>43791</v>
      </c>
      <c r="BE186" s="19">
        <f>BF186</f>
        <v>3.12569444440305</v>
      </c>
      <c r="BF186" s="60">
        <f>BI186-BA186</f>
        <v>3.12569444440305</v>
      </c>
      <c r="BG186" s="19">
        <f>BH186</f>
        <v>3.625</v>
      </c>
      <c r="BH186" s="60">
        <f>BC186-BA186</f>
        <v>3.625</v>
      </c>
      <c r="BI186" s="54">
        <v>43790.5006944444</v>
      </c>
      <c r="CF186" s="17">
        <v>2</v>
      </c>
      <c r="CG186" s="16">
        <v>0</v>
      </c>
      <c r="CH186" s="16">
        <v>0</v>
      </c>
      <c r="CI186" s="16">
        <v>0</v>
      </c>
      <c r="CJ186" s="16">
        <v>0</v>
      </c>
      <c r="CK186" s="16">
        <v>0</v>
      </c>
      <c r="CL186" s="16">
        <v>0</v>
      </c>
      <c r="CM186" s="16">
        <v>1</v>
      </c>
      <c r="CN186" s="16">
        <v>2</v>
      </c>
      <c r="CO186" s="16">
        <v>0</v>
      </c>
      <c r="CP186" s="16">
        <v>0</v>
      </c>
      <c r="CQ186" s="16">
        <v>0</v>
      </c>
      <c r="CR186" s="16">
        <v>1</v>
      </c>
      <c r="CS186" s="16">
        <v>0</v>
      </c>
      <c r="CT186" s="16">
        <v>1</v>
      </c>
      <c r="CU186" s="16">
        <v>0</v>
      </c>
      <c r="DH186" s="24">
        <v>4</v>
      </c>
      <c r="DI186" s="17">
        <v>1</v>
      </c>
      <c r="DJ186" s="17">
        <v>2</v>
      </c>
      <c r="DK186" s="17">
        <v>2</v>
      </c>
      <c r="DL186" s="17">
        <v>0</v>
      </c>
      <c r="DM186" s="17">
        <v>1</v>
      </c>
      <c r="DN186" s="17">
        <v>0</v>
      </c>
      <c r="DO186" s="17">
        <v>2</v>
      </c>
      <c r="DP186" s="17">
        <v>2</v>
      </c>
      <c r="DQ186" s="17">
        <v>2</v>
      </c>
      <c r="DR186" s="17">
        <v>2</v>
      </c>
      <c r="DS186" s="17">
        <v>0</v>
      </c>
      <c r="DT186" s="17">
        <v>0</v>
      </c>
      <c r="DU186" s="17">
        <v>0</v>
      </c>
      <c r="DV186" s="17">
        <v>1</v>
      </c>
      <c r="DW186" s="17">
        <v>0</v>
      </c>
    </row>
    <row r="187" ht="18" hidden="true" customHeight="true" spans="1:127">
      <c r="A187" s="2" t="s">
        <v>397</v>
      </c>
      <c r="D187" s="9">
        <v>1</v>
      </c>
      <c r="E187" s="10" t="s">
        <v>85</v>
      </c>
      <c r="F187" s="10">
        <v>0</v>
      </c>
      <c r="G187" s="5" t="s">
        <v>85</v>
      </c>
      <c r="H187" s="10" t="s">
        <v>95</v>
      </c>
      <c r="I187" s="34">
        <v>0</v>
      </c>
      <c r="J187" s="5" t="s">
        <v>95</v>
      </c>
      <c r="K187" s="10">
        <v>0</v>
      </c>
      <c r="L187" s="11">
        <v>0</v>
      </c>
      <c r="X187" s="12" t="s">
        <v>87</v>
      </c>
      <c r="AP187" s="39" t="s">
        <v>397</v>
      </c>
      <c r="AY187" s="17">
        <v>80</v>
      </c>
      <c r="AZ187" s="17">
        <v>0</v>
      </c>
      <c r="BA187" s="54" t="s">
        <v>89</v>
      </c>
      <c r="BC187" s="17" t="s">
        <v>89</v>
      </c>
      <c r="BE187" s="59"/>
      <c r="BF187" s="61"/>
      <c r="BG187" s="59"/>
      <c r="BH187" s="61"/>
      <c r="BI187" s="54">
        <v>43802.7881944444</v>
      </c>
      <c r="CF187" s="24"/>
      <c r="CG187" s="24"/>
      <c r="CH187" s="24"/>
      <c r="CI187" s="24"/>
      <c r="CJ187" s="24"/>
      <c r="CK187" s="24"/>
      <c r="CL187" s="24"/>
      <c r="CM187" s="24"/>
      <c r="CN187" s="24"/>
      <c r="CO187" s="24"/>
      <c r="CP187" s="24"/>
      <c r="CQ187" s="24"/>
      <c r="CR187" s="24"/>
      <c r="CS187" s="24"/>
      <c r="CT187" s="24"/>
      <c r="CU187" s="24"/>
      <c r="CV187" s="15"/>
      <c r="CW187" s="15"/>
      <c r="CX187" s="15"/>
      <c r="CY187" s="15"/>
      <c r="CZ187" s="15"/>
      <c r="DA187" s="15"/>
      <c r="DB187" s="15"/>
      <c r="DC187" s="15"/>
      <c r="DD187" s="15"/>
      <c r="DE187" s="15"/>
      <c r="DF187" s="15"/>
      <c r="DG187" s="15"/>
      <c r="DI187" s="24"/>
      <c r="DJ187" s="24"/>
      <c r="DK187" s="24"/>
      <c r="DL187" s="24"/>
      <c r="DM187" s="24"/>
      <c r="DN187" s="24"/>
      <c r="DO187" s="24"/>
      <c r="DP187" s="24"/>
      <c r="DQ187" s="24"/>
      <c r="DR187" s="24"/>
      <c r="DS187" s="24"/>
      <c r="DT187" s="24"/>
      <c r="DU187" s="24"/>
      <c r="DV187" s="24"/>
      <c r="DW187" s="24"/>
    </row>
    <row r="188" ht="18" hidden="true" customHeight="true" spans="1:127">
      <c r="A188" s="2" t="s">
        <v>398</v>
      </c>
      <c r="D188" s="9">
        <v>1</v>
      </c>
      <c r="E188" s="10" t="s">
        <v>85</v>
      </c>
      <c r="F188" s="10">
        <v>0</v>
      </c>
      <c r="G188" s="5" t="s">
        <v>85</v>
      </c>
      <c r="H188" s="10" t="s">
        <v>95</v>
      </c>
      <c r="I188" s="34">
        <v>0</v>
      </c>
      <c r="J188" s="5" t="s">
        <v>95</v>
      </c>
      <c r="K188" s="10">
        <v>0</v>
      </c>
      <c r="L188" s="11">
        <v>0</v>
      </c>
      <c r="M188" s="10">
        <f>SUM(CG188:CU188)</f>
        <v>13</v>
      </c>
      <c r="N188" s="10">
        <v>0</v>
      </c>
      <c r="O188" s="10">
        <v>1</v>
      </c>
      <c r="P188" s="10">
        <v>0</v>
      </c>
      <c r="Q188" s="10">
        <v>0</v>
      </c>
      <c r="R188" s="10">
        <v>0</v>
      </c>
      <c r="V188" s="10">
        <v>1</v>
      </c>
      <c r="X188" s="12" t="s">
        <v>87</v>
      </c>
      <c r="AN188" s="11">
        <f t="shared" ref="AN188:AN193" si="63">_xlfn.IFS(DH188&lt;=2,0,DH188&gt;=3,1)</f>
        <v>0</v>
      </c>
      <c r="AP188" s="39" t="s">
        <v>398</v>
      </c>
      <c r="AY188" s="17">
        <v>64</v>
      </c>
      <c r="AZ188" s="17">
        <v>1</v>
      </c>
      <c r="BA188" s="54">
        <v>43803.2916666667</v>
      </c>
      <c r="BC188" s="54">
        <v>43803</v>
      </c>
      <c r="BE188" s="59">
        <f>BF188</f>
        <v>2.5680555555009</v>
      </c>
      <c r="BF188" s="60">
        <f t="shared" ref="BF188:BF193" si="64">BI188-BA188</f>
        <v>2.5680555555009</v>
      </c>
      <c r="BG188" s="59">
        <f>BH188</f>
        <v>-0.291666666700621</v>
      </c>
      <c r="BH188" s="60">
        <f t="shared" ref="BH188:BH193" si="65">BC188-BA188</f>
        <v>-0.291666666700621</v>
      </c>
      <c r="BI188" s="54">
        <v>43805.8597222222</v>
      </c>
      <c r="CF188" s="17">
        <v>4</v>
      </c>
      <c r="CG188" s="17">
        <v>0</v>
      </c>
      <c r="CH188" s="17">
        <v>0</v>
      </c>
      <c r="CI188" s="17">
        <v>0</v>
      </c>
      <c r="CJ188" s="17">
        <v>0</v>
      </c>
      <c r="CK188" s="17">
        <v>0</v>
      </c>
      <c r="CL188" s="17">
        <v>2</v>
      </c>
      <c r="CM188" s="17">
        <v>0</v>
      </c>
      <c r="CN188" s="17">
        <v>3</v>
      </c>
      <c r="CO188" s="17">
        <v>0</v>
      </c>
      <c r="CP188" s="17">
        <v>3</v>
      </c>
      <c r="CQ188" s="84">
        <v>0</v>
      </c>
      <c r="CR188" s="17">
        <v>0</v>
      </c>
      <c r="CS188" s="17">
        <v>3</v>
      </c>
      <c r="CT188" s="17">
        <v>2</v>
      </c>
      <c r="CU188" s="17">
        <v>0</v>
      </c>
      <c r="DI188" s="24"/>
      <c r="DJ188" s="24"/>
      <c r="DK188" s="24"/>
      <c r="DL188" s="24"/>
      <c r="DM188" s="24"/>
      <c r="DN188" s="24"/>
      <c r="DO188" s="24"/>
      <c r="DP188" s="24"/>
      <c r="DQ188" s="24"/>
      <c r="DR188" s="24"/>
      <c r="DS188" s="24"/>
      <c r="DT188" s="24"/>
      <c r="DU188" s="24"/>
      <c r="DV188" s="24"/>
      <c r="DW188" s="24"/>
    </row>
    <row r="189" ht="18" hidden="true" customHeight="true" spans="1:127">
      <c r="A189" s="2" t="s">
        <v>399</v>
      </c>
      <c r="D189" s="9">
        <v>1</v>
      </c>
      <c r="E189" s="10" t="s">
        <v>91</v>
      </c>
      <c r="F189" s="10">
        <v>1</v>
      </c>
      <c r="G189" s="5" t="s">
        <v>91</v>
      </c>
      <c r="H189" s="32" t="s">
        <v>86</v>
      </c>
      <c r="I189" s="10">
        <v>1</v>
      </c>
      <c r="J189" s="5" t="s">
        <v>86</v>
      </c>
      <c r="K189" s="10">
        <v>0</v>
      </c>
      <c r="L189" s="11">
        <v>0</v>
      </c>
      <c r="M189" s="10">
        <f>SUM(CG189:CU189)</f>
        <v>6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V189" s="10">
        <v>1</v>
      </c>
      <c r="X189" s="12" t="s">
        <v>87</v>
      </c>
      <c r="AN189" s="11">
        <f t="shared" si="63"/>
        <v>0</v>
      </c>
      <c r="AP189" s="39" t="s">
        <v>399</v>
      </c>
      <c r="AY189" s="17">
        <v>89</v>
      </c>
      <c r="AZ189" s="17">
        <v>0</v>
      </c>
      <c r="BA189" s="54">
        <v>43804.125</v>
      </c>
      <c r="BC189" s="54">
        <v>43807</v>
      </c>
      <c r="BE189" s="59">
        <f>BF189</f>
        <v>1.76805555559986</v>
      </c>
      <c r="BF189" s="60">
        <f t="shared" si="64"/>
        <v>1.76805555559986</v>
      </c>
      <c r="BG189" s="59">
        <f>BH189</f>
        <v>2.875</v>
      </c>
      <c r="BH189" s="60">
        <f t="shared" si="65"/>
        <v>2.875</v>
      </c>
      <c r="BI189" s="54">
        <v>43805.8930555556</v>
      </c>
      <c r="CF189" s="82">
        <v>4</v>
      </c>
      <c r="CG189" s="17">
        <v>0</v>
      </c>
      <c r="CH189" s="17">
        <v>0</v>
      </c>
      <c r="CI189" s="17">
        <v>0</v>
      </c>
      <c r="CJ189" s="17">
        <v>0</v>
      </c>
      <c r="CK189" s="17">
        <v>0</v>
      </c>
      <c r="CL189" s="17">
        <v>0</v>
      </c>
      <c r="CM189" s="17">
        <v>2</v>
      </c>
      <c r="CN189" s="17">
        <v>0</v>
      </c>
      <c r="CO189" s="17">
        <v>2</v>
      </c>
      <c r="CP189" s="17">
        <v>0</v>
      </c>
      <c r="CQ189" s="17">
        <v>0</v>
      </c>
      <c r="CR189" s="17">
        <v>1</v>
      </c>
      <c r="CS189" s="17">
        <v>0</v>
      </c>
      <c r="CT189" s="17">
        <v>1</v>
      </c>
      <c r="CU189" s="17">
        <v>0</v>
      </c>
      <c r="DI189" s="24"/>
      <c r="DJ189" s="24"/>
      <c r="DK189" s="24"/>
      <c r="DL189" s="24"/>
      <c r="DM189" s="24"/>
      <c r="DN189" s="24"/>
      <c r="DO189" s="24"/>
      <c r="DP189" s="24"/>
      <c r="DQ189" s="24"/>
      <c r="DR189" s="24"/>
      <c r="DS189" s="24"/>
      <c r="DT189" s="24"/>
      <c r="DU189" s="24"/>
      <c r="DV189" s="24"/>
      <c r="DW189" s="24"/>
    </row>
    <row r="190" ht="18" customHeight="true" spans="1:127">
      <c r="A190" s="2" t="s">
        <v>400</v>
      </c>
      <c r="D190" s="9">
        <v>1</v>
      </c>
      <c r="E190" s="10" t="s">
        <v>85</v>
      </c>
      <c r="F190" s="10">
        <v>0</v>
      </c>
      <c r="G190" s="5" t="s">
        <v>85</v>
      </c>
      <c r="H190" s="10" t="s">
        <v>86</v>
      </c>
      <c r="I190" s="10">
        <v>1</v>
      </c>
      <c r="J190" s="5" t="s">
        <v>86</v>
      </c>
      <c r="K190" s="10">
        <v>0</v>
      </c>
      <c r="L190" s="11">
        <v>0</v>
      </c>
      <c r="M190" s="10">
        <f>SUM(CG190:CU190)</f>
        <v>4</v>
      </c>
      <c r="N190" s="10">
        <v>0</v>
      </c>
      <c r="O190" s="10">
        <v>0</v>
      </c>
      <c r="P190" s="10">
        <v>1</v>
      </c>
      <c r="Q190" s="10">
        <v>1</v>
      </c>
      <c r="R190" s="10">
        <v>0</v>
      </c>
      <c r="S190" s="10">
        <f>SUM(DI190:DW190)</f>
        <v>5</v>
      </c>
      <c r="T190" s="10">
        <f>S190-M190</f>
        <v>1</v>
      </c>
      <c r="U190" s="10">
        <v>0</v>
      </c>
      <c r="V190" s="10">
        <v>0</v>
      </c>
      <c r="W190" s="10">
        <v>0</v>
      </c>
      <c r="X190" s="12" t="s">
        <v>87</v>
      </c>
      <c r="AN190" s="11">
        <f t="shared" si="63"/>
        <v>0</v>
      </c>
      <c r="AP190" s="39" t="s">
        <v>400</v>
      </c>
      <c r="AY190" s="48">
        <v>51</v>
      </c>
      <c r="AZ190" s="81">
        <v>0</v>
      </c>
      <c r="BA190" s="54">
        <v>43843.5416666667</v>
      </c>
      <c r="BC190" s="54">
        <v>43846</v>
      </c>
      <c r="BE190" s="19">
        <f>BF190</f>
        <v>8.41805555549945</v>
      </c>
      <c r="BF190" s="60">
        <f t="shared" si="64"/>
        <v>8.41805555549945</v>
      </c>
      <c r="BG190" s="19">
        <f>BH190</f>
        <v>2.45833333329938</v>
      </c>
      <c r="BH190" s="60">
        <f t="shared" si="65"/>
        <v>2.45833333329938</v>
      </c>
      <c r="BI190" s="54">
        <v>43851.9597222222</v>
      </c>
      <c r="CF190" s="17">
        <v>2</v>
      </c>
      <c r="CG190" s="16">
        <v>0</v>
      </c>
      <c r="CH190" s="16">
        <v>0</v>
      </c>
      <c r="CI190" s="16">
        <v>0</v>
      </c>
      <c r="CJ190" s="16">
        <v>0</v>
      </c>
      <c r="CK190" s="16">
        <v>0</v>
      </c>
      <c r="CL190" s="16">
        <v>1</v>
      </c>
      <c r="CM190" s="16">
        <v>1</v>
      </c>
      <c r="CN190" s="16">
        <v>0</v>
      </c>
      <c r="CO190" s="16">
        <v>1</v>
      </c>
      <c r="CP190" s="16">
        <v>0</v>
      </c>
      <c r="CQ190" s="16">
        <v>0</v>
      </c>
      <c r="CR190" s="16">
        <v>1</v>
      </c>
      <c r="CS190" s="16">
        <v>0</v>
      </c>
      <c r="CT190" s="16">
        <v>0</v>
      </c>
      <c r="CU190" s="16">
        <v>0</v>
      </c>
      <c r="DH190" s="24">
        <v>1</v>
      </c>
      <c r="DI190" s="17">
        <v>0</v>
      </c>
      <c r="DJ190" s="17">
        <v>0</v>
      </c>
      <c r="DK190" s="17">
        <v>0</v>
      </c>
      <c r="DL190" s="17">
        <v>0</v>
      </c>
      <c r="DM190" s="17">
        <v>0</v>
      </c>
      <c r="DN190" s="17">
        <v>2</v>
      </c>
      <c r="DO190" s="17">
        <v>1</v>
      </c>
      <c r="DP190" s="17">
        <v>0</v>
      </c>
      <c r="DQ190" s="17">
        <v>1</v>
      </c>
      <c r="DR190" s="17">
        <v>0</v>
      </c>
      <c r="DS190" s="17">
        <v>0</v>
      </c>
      <c r="DT190" s="17">
        <v>0</v>
      </c>
      <c r="DU190" s="17">
        <v>0</v>
      </c>
      <c r="DV190" s="17">
        <v>1</v>
      </c>
      <c r="DW190" s="17">
        <v>0</v>
      </c>
    </row>
    <row r="191" ht="18" hidden="true" customHeight="true" spans="1:127">
      <c r="A191" s="2" t="s">
        <v>401</v>
      </c>
      <c r="D191" s="9">
        <v>1</v>
      </c>
      <c r="E191" s="10" t="s">
        <v>91</v>
      </c>
      <c r="F191" s="10">
        <v>1</v>
      </c>
      <c r="G191" s="5" t="s">
        <v>91</v>
      </c>
      <c r="H191" s="10" t="s">
        <v>95</v>
      </c>
      <c r="I191" s="34">
        <v>0</v>
      </c>
      <c r="J191" s="5" t="s">
        <v>95</v>
      </c>
      <c r="K191" s="10">
        <v>0</v>
      </c>
      <c r="L191" s="11">
        <v>0</v>
      </c>
      <c r="S191" s="10">
        <f>SUM(DI191:DW191)</f>
        <v>1</v>
      </c>
      <c r="T191" s="10">
        <f>S191-M191</f>
        <v>1</v>
      </c>
      <c r="U191" s="10">
        <v>0</v>
      </c>
      <c r="W191" s="10">
        <v>0</v>
      </c>
      <c r="X191" s="12" t="s">
        <v>87</v>
      </c>
      <c r="AN191" s="11">
        <f t="shared" si="63"/>
        <v>0</v>
      </c>
      <c r="AP191" s="39" t="s">
        <v>401</v>
      </c>
      <c r="AY191" s="48">
        <v>33</v>
      </c>
      <c r="AZ191" s="16">
        <v>1</v>
      </c>
      <c r="BA191" s="54">
        <v>43855</v>
      </c>
      <c r="BC191" s="54">
        <v>43855</v>
      </c>
      <c r="BE191" s="59"/>
      <c r="BF191" s="61">
        <f t="shared" si="64"/>
        <v>-3.01944444439869</v>
      </c>
      <c r="BG191" s="59"/>
      <c r="BH191" s="61">
        <f t="shared" si="65"/>
        <v>0</v>
      </c>
      <c r="BI191" s="54">
        <v>43851.9805555556</v>
      </c>
      <c r="CF191" s="24"/>
      <c r="CG191" s="83"/>
      <c r="CH191" s="83"/>
      <c r="CI191" s="83"/>
      <c r="CJ191" s="83"/>
      <c r="CK191" s="83"/>
      <c r="CL191" s="83"/>
      <c r="CM191" s="83"/>
      <c r="CN191" s="83"/>
      <c r="CO191" s="83"/>
      <c r="CP191" s="83"/>
      <c r="CQ191" s="83"/>
      <c r="CR191" s="83"/>
      <c r="CS191" s="83"/>
      <c r="CT191" s="83"/>
      <c r="CU191" s="83"/>
      <c r="DH191" s="24">
        <v>1</v>
      </c>
      <c r="DI191" s="17">
        <v>0</v>
      </c>
      <c r="DJ191" s="17">
        <v>0</v>
      </c>
      <c r="DK191" s="17">
        <v>0</v>
      </c>
      <c r="DL191" s="17">
        <v>0</v>
      </c>
      <c r="DM191" s="17">
        <v>1</v>
      </c>
      <c r="DN191" s="17">
        <v>0</v>
      </c>
      <c r="DO191" s="17">
        <v>0</v>
      </c>
      <c r="DP191" s="17">
        <v>0</v>
      </c>
      <c r="DQ191" s="17">
        <v>0</v>
      </c>
      <c r="DR191" s="17">
        <v>0</v>
      </c>
      <c r="DS191" s="17">
        <v>0</v>
      </c>
      <c r="DT191" s="17">
        <v>0</v>
      </c>
      <c r="DU191" s="17">
        <v>0</v>
      </c>
      <c r="DV191" s="17">
        <v>0</v>
      </c>
      <c r="DW191" s="17">
        <v>0</v>
      </c>
    </row>
    <row r="192" ht="18" customHeight="true" spans="1:127">
      <c r="A192" s="2" t="s">
        <v>402</v>
      </c>
      <c r="D192" s="9">
        <v>1</v>
      </c>
      <c r="E192" s="10" t="s">
        <v>91</v>
      </c>
      <c r="F192" s="10">
        <v>1</v>
      </c>
      <c r="G192" s="5" t="s">
        <v>91</v>
      </c>
      <c r="H192" s="32" t="s">
        <v>86</v>
      </c>
      <c r="I192" s="10">
        <v>1</v>
      </c>
      <c r="J192" s="5" t="s">
        <v>86</v>
      </c>
      <c r="K192" s="10">
        <v>0</v>
      </c>
      <c r="L192" s="11">
        <v>0</v>
      </c>
      <c r="M192" s="10">
        <f>SUM(CG192:CU192)</f>
        <v>2</v>
      </c>
      <c r="N192" s="10">
        <v>0</v>
      </c>
      <c r="O192" s="10">
        <v>0</v>
      </c>
      <c r="P192" s="10">
        <v>1</v>
      </c>
      <c r="Q192" s="10">
        <v>1</v>
      </c>
      <c r="R192" s="10">
        <v>1</v>
      </c>
      <c r="S192" s="10">
        <f>SUM(DI192:DW192)</f>
        <v>7</v>
      </c>
      <c r="T192" s="10">
        <f>S192-M192</f>
        <v>5</v>
      </c>
      <c r="U192" s="10">
        <v>1</v>
      </c>
      <c r="V192" s="10">
        <v>1</v>
      </c>
      <c r="W192" s="10">
        <v>1</v>
      </c>
      <c r="X192" s="12" t="s">
        <v>87</v>
      </c>
      <c r="AN192" s="11">
        <f t="shared" si="63"/>
        <v>1</v>
      </c>
      <c r="AP192" s="39" t="s">
        <v>402</v>
      </c>
      <c r="AY192" s="48">
        <v>61</v>
      </c>
      <c r="AZ192" s="81">
        <v>1</v>
      </c>
      <c r="BA192" s="54">
        <v>43853.3680555556</v>
      </c>
      <c r="BC192" s="54">
        <v>43853</v>
      </c>
      <c r="BE192" s="19">
        <f>BF192</f>
        <v>1.06319444440305</v>
      </c>
      <c r="BF192" s="60">
        <f t="shared" si="64"/>
        <v>1.06319444440305</v>
      </c>
      <c r="BG192" s="19">
        <f>BH192</f>
        <v>-0.368055555598403</v>
      </c>
      <c r="BH192" s="60">
        <f t="shared" si="65"/>
        <v>-0.368055555598403</v>
      </c>
      <c r="BI192" s="54">
        <v>43854.43125</v>
      </c>
      <c r="CF192" s="17">
        <v>3</v>
      </c>
      <c r="CG192" s="16">
        <v>0</v>
      </c>
      <c r="CH192" s="16">
        <v>0</v>
      </c>
      <c r="CI192" s="16">
        <v>0</v>
      </c>
      <c r="CJ192" s="16">
        <v>0</v>
      </c>
      <c r="CK192" s="16">
        <v>0</v>
      </c>
      <c r="CL192" s="16">
        <v>0</v>
      </c>
      <c r="CM192" s="16">
        <v>0</v>
      </c>
      <c r="CN192" s="16">
        <v>0</v>
      </c>
      <c r="CO192" s="16">
        <v>0</v>
      </c>
      <c r="CP192" s="16">
        <v>0</v>
      </c>
      <c r="CQ192" s="16">
        <v>1</v>
      </c>
      <c r="CR192" s="16">
        <v>0</v>
      </c>
      <c r="CS192" s="16">
        <v>0</v>
      </c>
      <c r="CT192" s="16">
        <v>1</v>
      </c>
      <c r="CU192" s="16">
        <v>0</v>
      </c>
      <c r="DH192" s="24">
        <v>4</v>
      </c>
      <c r="DI192" s="17">
        <v>0</v>
      </c>
      <c r="DJ192" s="17">
        <v>0</v>
      </c>
      <c r="DK192" s="17">
        <v>0</v>
      </c>
      <c r="DL192" s="17">
        <v>0</v>
      </c>
      <c r="DM192" s="17">
        <v>0</v>
      </c>
      <c r="DN192" s="17">
        <v>1</v>
      </c>
      <c r="DO192" s="17">
        <v>0</v>
      </c>
      <c r="DP192" s="17">
        <v>1</v>
      </c>
      <c r="DQ192" s="17">
        <v>0</v>
      </c>
      <c r="DR192" s="17">
        <v>1</v>
      </c>
      <c r="DS192" s="17">
        <v>2</v>
      </c>
      <c r="DT192" s="17">
        <v>1</v>
      </c>
      <c r="DU192" s="17">
        <v>0</v>
      </c>
      <c r="DV192" s="17">
        <v>1</v>
      </c>
      <c r="DW192" s="17">
        <v>0</v>
      </c>
    </row>
    <row r="193" ht="18" hidden="true" customHeight="true" spans="1:127">
      <c r="A193" s="2" t="s">
        <v>403</v>
      </c>
      <c r="D193" s="9">
        <v>1</v>
      </c>
      <c r="E193" s="10" t="s">
        <v>85</v>
      </c>
      <c r="F193" s="10">
        <v>0</v>
      </c>
      <c r="G193" s="5" t="s">
        <v>85</v>
      </c>
      <c r="H193" s="10" t="s">
        <v>86</v>
      </c>
      <c r="I193" s="10">
        <v>1</v>
      </c>
      <c r="J193" s="5" t="s">
        <v>86</v>
      </c>
      <c r="K193" s="10">
        <v>0</v>
      </c>
      <c r="L193" s="11">
        <v>0</v>
      </c>
      <c r="M193" s="10">
        <f>SUM(CG193:CU193)</f>
        <v>4</v>
      </c>
      <c r="N193" s="10">
        <v>0</v>
      </c>
      <c r="O193" s="10">
        <v>0</v>
      </c>
      <c r="P193" s="10">
        <v>1</v>
      </c>
      <c r="Q193" s="10">
        <v>1</v>
      </c>
      <c r="R193" s="10">
        <v>0</v>
      </c>
      <c r="V193" s="10">
        <v>1</v>
      </c>
      <c r="X193" s="12" t="s">
        <v>87</v>
      </c>
      <c r="AN193" s="11">
        <f t="shared" si="63"/>
        <v>0</v>
      </c>
      <c r="AP193" s="39" t="s">
        <v>403</v>
      </c>
      <c r="AY193" s="46">
        <v>53</v>
      </c>
      <c r="AZ193" s="17">
        <v>1</v>
      </c>
      <c r="BA193" s="54">
        <v>43862.5833333333</v>
      </c>
      <c r="BC193" s="54">
        <v>43862</v>
      </c>
      <c r="BE193" s="59">
        <f>BF193</f>
        <v>2.31319444449764</v>
      </c>
      <c r="BF193" s="60">
        <f t="shared" si="64"/>
        <v>2.31319444449764</v>
      </c>
      <c r="BG193" s="59">
        <f>BH193</f>
        <v>-0.583333333299379</v>
      </c>
      <c r="BH193" s="60">
        <f t="shared" si="65"/>
        <v>-0.583333333299379</v>
      </c>
      <c r="BI193" s="54">
        <v>43864.8965277778</v>
      </c>
      <c r="CF193" s="17">
        <v>3</v>
      </c>
      <c r="CG193" s="17">
        <v>0</v>
      </c>
      <c r="CH193" s="17">
        <v>0</v>
      </c>
      <c r="CI193" s="17">
        <v>0</v>
      </c>
      <c r="CJ193" s="17">
        <v>0</v>
      </c>
      <c r="CK193" s="17">
        <v>1</v>
      </c>
      <c r="CL193" s="17">
        <v>0</v>
      </c>
      <c r="CM193" s="17">
        <v>0</v>
      </c>
      <c r="CN193" s="17">
        <v>1</v>
      </c>
      <c r="CO193" s="17">
        <v>0</v>
      </c>
      <c r="CP193" s="17">
        <v>1</v>
      </c>
      <c r="CQ193" s="17">
        <v>0</v>
      </c>
      <c r="CR193" s="17">
        <v>1</v>
      </c>
      <c r="CS193" s="17">
        <v>0</v>
      </c>
      <c r="CT193" s="17">
        <v>0</v>
      </c>
      <c r="CU193" s="17">
        <v>0</v>
      </c>
      <c r="DI193" s="24"/>
      <c r="DJ193" s="24"/>
      <c r="DK193" s="24"/>
      <c r="DL193" s="24"/>
      <c r="DM193" s="24"/>
      <c r="DN193" s="24"/>
      <c r="DO193" s="24"/>
      <c r="DP193" s="24"/>
      <c r="DQ193" s="24"/>
      <c r="DR193" s="24"/>
      <c r="DS193" s="24"/>
      <c r="DT193" s="24"/>
      <c r="DU193" s="24"/>
      <c r="DV193" s="24"/>
      <c r="DW193" s="24"/>
    </row>
    <row r="194" ht="18" hidden="true" customHeight="true" spans="1:127">
      <c r="A194" s="2" t="s">
        <v>404</v>
      </c>
      <c r="B194" s="8" t="s">
        <v>318</v>
      </c>
      <c r="C194" s="8" t="s">
        <v>318</v>
      </c>
      <c r="G194" s="4"/>
      <c r="J194" s="4"/>
      <c r="K194" s="10">
        <v>0</v>
      </c>
      <c r="AP194" s="39" t="s">
        <v>404</v>
      </c>
      <c r="AY194" s="46">
        <v>62</v>
      </c>
      <c r="AZ194" s="87">
        <v>0</v>
      </c>
      <c r="BA194" s="54" t="s">
        <v>89</v>
      </c>
      <c r="BC194" s="17" t="s">
        <v>89</v>
      </c>
      <c r="BE194" s="59"/>
      <c r="BF194" s="61"/>
      <c r="BG194" s="59"/>
      <c r="BH194" s="61"/>
      <c r="BI194" s="54">
        <v>43880.4520833333</v>
      </c>
      <c r="CF194" s="24"/>
      <c r="CG194" s="24"/>
      <c r="CH194" s="24"/>
      <c r="CI194" s="24"/>
      <c r="CJ194" s="24"/>
      <c r="CK194" s="24"/>
      <c r="CL194" s="24"/>
      <c r="CM194" s="24"/>
      <c r="CN194" s="24"/>
      <c r="CO194" s="24"/>
      <c r="CP194" s="24"/>
      <c r="CQ194" s="24"/>
      <c r="CR194" s="24"/>
      <c r="CS194" s="24"/>
      <c r="CT194" s="24"/>
      <c r="CU194" s="24"/>
      <c r="CV194" s="15"/>
      <c r="CW194" s="15"/>
      <c r="CX194" s="15"/>
      <c r="CY194" s="15"/>
      <c r="CZ194" s="15"/>
      <c r="DA194" s="15"/>
      <c r="DB194" s="15"/>
      <c r="DC194" s="15"/>
      <c r="DD194" s="15"/>
      <c r="DE194" s="15"/>
      <c r="DF194" s="15"/>
      <c r="DG194" s="15"/>
      <c r="DI194" s="24"/>
      <c r="DJ194" s="24"/>
      <c r="DK194" s="24"/>
      <c r="DL194" s="24"/>
      <c r="DM194" s="24"/>
      <c r="DN194" s="24"/>
      <c r="DO194" s="24"/>
      <c r="DP194" s="24"/>
      <c r="DQ194" s="24"/>
      <c r="DR194" s="24"/>
      <c r="DS194" s="24"/>
      <c r="DT194" s="24"/>
      <c r="DU194" s="24"/>
      <c r="DV194" s="24"/>
      <c r="DW194" s="24"/>
    </row>
    <row r="195" ht="18" hidden="true" customHeight="true" spans="1:127">
      <c r="A195" s="2" t="s">
        <v>405</v>
      </c>
      <c r="D195" s="9">
        <v>1</v>
      </c>
      <c r="E195" s="10" t="s">
        <v>85</v>
      </c>
      <c r="F195" s="10">
        <v>0</v>
      </c>
      <c r="G195" s="5" t="s">
        <v>85</v>
      </c>
      <c r="H195" s="10" t="s">
        <v>95</v>
      </c>
      <c r="I195" s="34">
        <v>0</v>
      </c>
      <c r="J195" s="5" t="s">
        <v>95</v>
      </c>
      <c r="K195" s="10">
        <v>0</v>
      </c>
      <c r="L195" s="11">
        <v>1</v>
      </c>
      <c r="X195" s="12" t="s">
        <v>87</v>
      </c>
      <c r="AP195" s="39" t="s">
        <v>405</v>
      </c>
      <c r="AY195" s="46">
        <v>70</v>
      </c>
      <c r="AZ195" s="17">
        <v>1</v>
      </c>
      <c r="BA195" s="54">
        <v>43842</v>
      </c>
      <c r="BC195" s="54">
        <v>43873</v>
      </c>
      <c r="BE195" s="59"/>
      <c r="BF195" s="61"/>
      <c r="BG195" s="59"/>
      <c r="BH195" s="61"/>
      <c r="BI195" s="54">
        <v>43886.4131944444</v>
      </c>
      <c r="CF195" s="24"/>
      <c r="CG195" s="24"/>
      <c r="CH195" s="24"/>
      <c r="CI195" s="24"/>
      <c r="CJ195" s="24"/>
      <c r="CK195" s="24"/>
      <c r="CL195" s="24"/>
      <c r="CM195" s="24"/>
      <c r="CN195" s="24"/>
      <c r="CO195" s="24"/>
      <c r="CP195" s="24"/>
      <c r="CQ195" s="24"/>
      <c r="CR195" s="24"/>
      <c r="CS195" s="24"/>
      <c r="CT195" s="24"/>
      <c r="CU195" s="24"/>
      <c r="CV195" s="15"/>
      <c r="CW195" s="15"/>
      <c r="CX195" s="15"/>
      <c r="CY195" s="15"/>
      <c r="CZ195" s="15"/>
      <c r="DA195" s="15"/>
      <c r="DB195" s="15"/>
      <c r="DC195" s="15"/>
      <c r="DD195" s="15"/>
      <c r="DE195" s="15"/>
      <c r="DF195" s="15"/>
      <c r="DG195" s="15"/>
      <c r="DI195" s="24"/>
      <c r="DJ195" s="24"/>
      <c r="DK195" s="24"/>
      <c r="DL195" s="24"/>
      <c r="DM195" s="24"/>
      <c r="DN195" s="24"/>
      <c r="DO195" s="24"/>
      <c r="DP195" s="24"/>
      <c r="DQ195" s="24"/>
      <c r="DR195" s="24"/>
      <c r="DS195" s="24"/>
      <c r="DT195" s="24"/>
      <c r="DU195" s="24"/>
      <c r="DV195" s="24"/>
      <c r="DW195" s="24"/>
    </row>
    <row r="196" ht="18" customHeight="true" spans="1:127">
      <c r="A196" s="2" t="s">
        <v>406</v>
      </c>
      <c r="D196" s="9">
        <v>1</v>
      </c>
      <c r="E196" s="32" t="s">
        <v>240</v>
      </c>
      <c r="F196" s="32"/>
      <c r="G196" s="5" t="s">
        <v>240</v>
      </c>
      <c r="H196" s="10" t="s">
        <v>86</v>
      </c>
      <c r="I196" s="10">
        <v>1</v>
      </c>
      <c r="J196" s="5" t="s">
        <v>86</v>
      </c>
      <c r="K196" s="10">
        <v>0</v>
      </c>
      <c r="L196" s="11">
        <v>0</v>
      </c>
      <c r="M196" s="10">
        <f>SUM(CG196:CU196)</f>
        <v>1</v>
      </c>
      <c r="N196" s="10">
        <v>0</v>
      </c>
      <c r="O196" s="10">
        <v>0</v>
      </c>
      <c r="P196" s="10">
        <v>1</v>
      </c>
      <c r="Q196" s="10">
        <v>1</v>
      </c>
      <c r="R196" s="10">
        <v>1</v>
      </c>
      <c r="S196" s="10">
        <f>SUM(DI196:DW196)</f>
        <v>1</v>
      </c>
      <c r="T196" s="10">
        <f>S196-M196</f>
        <v>0</v>
      </c>
      <c r="U196" s="10">
        <v>0</v>
      </c>
      <c r="V196" s="10">
        <v>0</v>
      </c>
      <c r="W196" s="10">
        <v>0</v>
      </c>
      <c r="X196" s="12" t="s">
        <v>87</v>
      </c>
      <c r="AN196" s="11">
        <f>_xlfn.IFS(DH196&lt;=2,0,DH196&gt;=3,1)</f>
        <v>0</v>
      </c>
      <c r="AP196" s="39" t="s">
        <v>406</v>
      </c>
      <c r="AY196" s="48">
        <v>63</v>
      </c>
      <c r="AZ196" s="81">
        <v>1</v>
      </c>
      <c r="BA196" s="54">
        <v>43887.5833333333</v>
      </c>
      <c r="BC196" s="54">
        <v>43888</v>
      </c>
      <c r="BE196" s="19">
        <f>BF196</f>
        <v>0.305555555598403</v>
      </c>
      <c r="BF196" s="60">
        <f>BI196-BA196</f>
        <v>0.305555555598403</v>
      </c>
      <c r="BG196" s="19">
        <f>BH196</f>
        <v>0.416666666700621</v>
      </c>
      <c r="BH196" s="60">
        <f>BC196-BA196</f>
        <v>0.416666666700621</v>
      </c>
      <c r="BI196" s="54">
        <v>43887.8888888889</v>
      </c>
      <c r="CF196" s="17">
        <v>2</v>
      </c>
      <c r="CG196" s="16">
        <v>0</v>
      </c>
      <c r="CH196" s="16">
        <v>0</v>
      </c>
      <c r="CI196" s="16">
        <v>0</v>
      </c>
      <c r="CJ196" s="16">
        <v>1</v>
      </c>
      <c r="CK196" s="16">
        <v>0</v>
      </c>
      <c r="CL196" s="16">
        <v>0</v>
      </c>
      <c r="CM196" s="16">
        <v>0</v>
      </c>
      <c r="CN196" s="16">
        <v>0</v>
      </c>
      <c r="CO196" s="16">
        <v>0</v>
      </c>
      <c r="CP196" s="16">
        <v>0</v>
      </c>
      <c r="CQ196" s="16">
        <v>0</v>
      </c>
      <c r="CR196" s="16">
        <v>0</v>
      </c>
      <c r="CS196" s="16">
        <v>0</v>
      </c>
      <c r="CT196" s="16">
        <v>0</v>
      </c>
      <c r="CU196" s="16">
        <v>0</v>
      </c>
      <c r="DH196" s="24">
        <v>1</v>
      </c>
      <c r="DI196" s="17">
        <v>0</v>
      </c>
      <c r="DJ196" s="17">
        <v>0</v>
      </c>
      <c r="DK196" s="17">
        <v>0</v>
      </c>
      <c r="DL196" s="17">
        <v>1</v>
      </c>
      <c r="DM196" s="17">
        <v>0</v>
      </c>
      <c r="DN196" s="17">
        <v>0</v>
      </c>
      <c r="DO196" s="17">
        <v>0</v>
      </c>
      <c r="DP196" s="17">
        <v>0</v>
      </c>
      <c r="DQ196" s="17">
        <v>0</v>
      </c>
      <c r="DR196" s="17">
        <v>0</v>
      </c>
      <c r="DS196" s="17">
        <v>0</v>
      </c>
      <c r="DT196" s="17">
        <v>0</v>
      </c>
      <c r="DU196" s="17">
        <v>0</v>
      </c>
      <c r="DV196" s="17">
        <v>0</v>
      </c>
      <c r="DW196" s="17">
        <v>0</v>
      </c>
    </row>
    <row r="197" ht="18" customHeight="true" spans="1:127">
      <c r="A197" s="2" t="s">
        <v>407</v>
      </c>
      <c r="D197" s="9">
        <v>1</v>
      </c>
      <c r="E197" s="10" t="s">
        <v>85</v>
      </c>
      <c r="F197" s="10">
        <v>0</v>
      </c>
      <c r="G197" s="5" t="s">
        <v>85</v>
      </c>
      <c r="H197" s="10" t="s">
        <v>86</v>
      </c>
      <c r="I197" s="10">
        <v>1</v>
      </c>
      <c r="J197" s="5" t="s">
        <v>86</v>
      </c>
      <c r="K197" s="10">
        <v>0</v>
      </c>
      <c r="L197" s="11">
        <v>0</v>
      </c>
      <c r="M197" s="10">
        <f>SUM(CG197:CU197)</f>
        <v>10</v>
      </c>
      <c r="N197" s="10">
        <v>0</v>
      </c>
      <c r="O197" s="10">
        <v>1</v>
      </c>
      <c r="P197" s="10">
        <v>0</v>
      </c>
      <c r="Q197" s="10">
        <v>0</v>
      </c>
      <c r="R197" s="10">
        <v>0</v>
      </c>
      <c r="S197" s="10">
        <f>SUM(DI197:DW197)</f>
        <v>0</v>
      </c>
      <c r="T197" s="10">
        <f>S197-M197</f>
        <v>-10</v>
      </c>
      <c r="U197" s="10">
        <v>0</v>
      </c>
      <c r="V197" s="10">
        <v>1</v>
      </c>
      <c r="W197" s="10">
        <v>0</v>
      </c>
      <c r="X197" s="12" t="s">
        <v>87</v>
      </c>
      <c r="AN197" s="11">
        <f>_xlfn.IFS(DH197&lt;=2,0,DH197&gt;=3,1)</f>
        <v>0</v>
      </c>
      <c r="AP197" s="39" t="s">
        <v>407</v>
      </c>
      <c r="AY197" s="48">
        <v>45</v>
      </c>
      <c r="AZ197" s="16">
        <v>1</v>
      </c>
      <c r="BA197" s="54">
        <v>43887.375</v>
      </c>
      <c r="BC197" s="54">
        <v>43887</v>
      </c>
      <c r="BE197" s="19">
        <f>BF197</f>
        <v>1.08402777779702</v>
      </c>
      <c r="BF197" s="60">
        <f>BI197-BA197</f>
        <v>1.08402777779702</v>
      </c>
      <c r="BG197" s="19">
        <f>BH197</f>
        <v>-0.375</v>
      </c>
      <c r="BH197" s="60">
        <f>BC197-BA197</f>
        <v>-0.375</v>
      </c>
      <c r="BI197" s="54">
        <v>43888.4590277778</v>
      </c>
      <c r="CF197" s="17">
        <v>4</v>
      </c>
      <c r="CG197" s="16">
        <v>0</v>
      </c>
      <c r="CH197" s="16">
        <v>0</v>
      </c>
      <c r="CI197" s="16">
        <v>0</v>
      </c>
      <c r="CJ197" s="16">
        <v>0</v>
      </c>
      <c r="CK197" s="16">
        <v>0</v>
      </c>
      <c r="CL197" s="16">
        <v>2</v>
      </c>
      <c r="CM197" s="16">
        <v>0</v>
      </c>
      <c r="CN197" s="16">
        <v>3</v>
      </c>
      <c r="CO197" s="16">
        <v>0</v>
      </c>
      <c r="CP197" s="16">
        <v>3</v>
      </c>
      <c r="CQ197" s="16">
        <v>0</v>
      </c>
      <c r="CR197" s="16">
        <v>1</v>
      </c>
      <c r="CS197" s="16">
        <v>0</v>
      </c>
      <c r="CT197" s="16">
        <v>1</v>
      </c>
      <c r="CU197" s="16">
        <v>0</v>
      </c>
      <c r="DH197" s="24">
        <v>0</v>
      </c>
      <c r="DI197" s="17">
        <v>0</v>
      </c>
      <c r="DJ197" s="17">
        <v>0</v>
      </c>
      <c r="DK197" s="17">
        <v>0</v>
      </c>
      <c r="DL197" s="17">
        <v>0</v>
      </c>
      <c r="DM197" s="17">
        <v>0</v>
      </c>
      <c r="DN197" s="17">
        <v>0</v>
      </c>
      <c r="DO197" s="17">
        <v>0</v>
      </c>
      <c r="DP197" s="17">
        <v>0</v>
      </c>
      <c r="DQ197" s="17">
        <v>0</v>
      </c>
      <c r="DR197" s="17">
        <v>0</v>
      </c>
      <c r="DS197" s="17">
        <v>0</v>
      </c>
      <c r="DT197" s="17">
        <v>0</v>
      </c>
      <c r="DU197" s="17">
        <v>0</v>
      </c>
      <c r="DV197" s="17">
        <v>0</v>
      </c>
      <c r="DW197" s="17">
        <v>0</v>
      </c>
    </row>
    <row r="198" ht="18" hidden="true" customHeight="true" spans="1:127">
      <c r="A198" s="2" t="s">
        <v>408</v>
      </c>
      <c r="D198" s="9">
        <v>1</v>
      </c>
      <c r="E198" s="10" t="s">
        <v>85</v>
      </c>
      <c r="F198" s="10">
        <v>0</v>
      </c>
      <c r="G198" s="5" t="s">
        <v>85</v>
      </c>
      <c r="H198" s="10" t="s">
        <v>86</v>
      </c>
      <c r="I198" s="10">
        <v>1</v>
      </c>
      <c r="J198" s="5" t="s">
        <v>86</v>
      </c>
      <c r="K198" s="10">
        <v>0</v>
      </c>
      <c r="L198" s="11">
        <v>0</v>
      </c>
      <c r="M198" s="10">
        <f>SUM(CG198:CU198)</f>
        <v>1</v>
      </c>
      <c r="N198" s="10">
        <v>0</v>
      </c>
      <c r="O198" s="10">
        <v>0</v>
      </c>
      <c r="P198" s="10">
        <v>1</v>
      </c>
      <c r="Q198" s="10">
        <v>1</v>
      </c>
      <c r="R198" s="10">
        <v>1</v>
      </c>
      <c r="V198" s="10">
        <v>0</v>
      </c>
      <c r="X198" s="12" t="s">
        <v>87</v>
      </c>
      <c r="AN198" s="11">
        <f>_xlfn.IFS(DH198&lt;=2,0,DH198&gt;=3,1)</f>
        <v>0</v>
      </c>
      <c r="AP198" s="39" t="s">
        <v>408</v>
      </c>
      <c r="AY198" s="46">
        <v>75</v>
      </c>
      <c r="AZ198" s="87">
        <v>1</v>
      </c>
      <c r="BA198" s="54">
        <v>43895.6041666667</v>
      </c>
      <c r="BC198" s="54">
        <v>43896</v>
      </c>
      <c r="BE198" s="59">
        <f>BF198</f>
        <v>0.315277777699521</v>
      </c>
      <c r="BF198" s="60">
        <f>BI198-BA198</f>
        <v>0.315277777699521</v>
      </c>
      <c r="BG198" s="59">
        <f>BH198</f>
        <v>0.395833333299379</v>
      </c>
      <c r="BH198" s="60">
        <f>BC198-BA198</f>
        <v>0.395833333299379</v>
      </c>
      <c r="BI198" s="54">
        <v>43895.9194444444</v>
      </c>
      <c r="CF198" s="17">
        <v>1</v>
      </c>
      <c r="CG198" s="17">
        <v>0</v>
      </c>
      <c r="CH198" s="17">
        <v>0</v>
      </c>
      <c r="CI198" s="17">
        <v>0</v>
      </c>
      <c r="CJ198" s="17">
        <v>1</v>
      </c>
      <c r="CK198" s="17">
        <v>0</v>
      </c>
      <c r="CL198" s="17">
        <v>0</v>
      </c>
      <c r="CM198" s="17">
        <v>0</v>
      </c>
      <c r="CN198" s="17">
        <v>0</v>
      </c>
      <c r="CO198" s="17">
        <v>0</v>
      </c>
      <c r="CP198" s="17">
        <v>0</v>
      </c>
      <c r="CQ198" s="17">
        <v>0</v>
      </c>
      <c r="CR198" s="17">
        <v>0</v>
      </c>
      <c r="CS198" s="17">
        <v>0</v>
      </c>
      <c r="CT198" s="17">
        <v>0</v>
      </c>
      <c r="CU198" s="17">
        <v>0</v>
      </c>
      <c r="DI198" s="24"/>
      <c r="DJ198" s="24"/>
      <c r="DK198" s="24"/>
      <c r="DL198" s="24"/>
      <c r="DM198" s="24"/>
      <c r="DN198" s="24"/>
      <c r="DO198" s="24"/>
      <c r="DP198" s="24"/>
      <c r="DQ198" s="24"/>
      <c r="DR198" s="24"/>
      <c r="DS198" s="24"/>
      <c r="DT198" s="24"/>
      <c r="DU198" s="24"/>
      <c r="DV198" s="24"/>
      <c r="DW198" s="24"/>
    </row>
    <row r="199" ht="18" hidden="true" customHeight="true" spans="1:127">
      <c r="A199" s="2" t="s">
        <v>409</v>
      </c>
      <c r="B199" s="8" t="s">
        <v>410</v>
      </c>
      <c r="C199" s="8" t="s">
        <v>410</v>
      </c>
      <c r="G199" s="4"/>
      <c r="J199" s="4"/>
      <c r="K199" s="10">
        <v>0</v>
      </c>
      <c r="AP199" s="39" t="s">
        <v>409</v>
      </c>
      <c r="AY199" s="46">
        <v>59</v>
      </c>
      <c r="AZ199" s="17">
        <v>1</v>
      </c>
      <c r="BA199" s="54">
        <v>43888</v>
      </c>
      <c r="BC199" s="54">
        <v>43889</v>
      </c>
      <c r="BE199" s="59"/>
      <c r="BF199" s="61"/>
      <c r="BG199" s="59"/>
      <c r="BH199" s="61"/>
      <c r="BI199" s="54">
        <v>43896.9069444444</v>
      </c>
      <c r="CF199" s="24"/>
      <c r="CG199" s="24"/>
      <c r="CH199" s="24"/>
      <c r="CI199" s="24"/>
      <c r="CJ199" s="24"/>
      <c r="CK199" s="24"/>
      <c r="CL199" s="24"/>
      <c r="CM199" s="24"/>
      <c r="CN199" s="24"/>
      <c r="CO199" s="24"/>
      <c r="CP199" s="24"/>
      <c r="CQ199" s="24"/>
      <c r="CR199" s="24"/>
      <c r="CS199" s="24"/>
      <c r="CT199" s="24"/>
      <c r="CU199" s="24"/>
      <c r="DI199" s="24"/>
      <c r="DJ199" s="24"/>
      <c r="DK199" s="24"/>
      <c r="DL199" s="24"/>
      <c r="DM199" s="24"/>
      <c r="DN199" s="24"/>
      <c r="DO199" s="24"/>
      <c r="DP199" s="24"/>
      <c r="DQ199" s="24"/>
      <c r="DR199" s="24"/>
      <c r="DS199" s="24"/>
      <c r="DT199" s="24"/>
      <c r="DU199" s="24"/>
      <c r="DV199" s="24"/>
      <c r="DW199" s="24"/>
    </row>
    <row r="200" ht="18" hidden="true" customHeight="true" spans="1:127">
      <c r="A200" s="2" t="s">
        <v>411</v>
      </c>
      <c r="D200" s="9">
        <v>1</v>
      </c>
      <c r="E200" s="10" t="s">
        <v>85</v>
      </c>
      <c r="F200" s="10">
        <v>0</v>
      </c>
      <c r="G200" s="5" t="s">
        <v>85</v>
      </c>
      <c r="H200" s="10" t="s">
        <v>86</v>
      </c>
      <c r="I200" s="10">
        <v>1</v>
      </c>
      <c r="J200" s="5" t="s">
        <v>86</v>
      </c>
      <c r="K200" s="10">
        <v>0</v>
      </c>
      <c r="L200" s="11">
        <v>0</v>
      </c>
      <c r="X200" s="12" t="s">
        <v>87</v>
      </c>
      <c r="AP200" s="39" t="s">
        <v>411</v>
      </c>
      <c r="AY200" s="46">
        <v>54</v>
      </c>
      <c r="AZ200" s="87">
        <v>1</v>
      </c>
      <c r="BA200" s="54" t="s">
        <v>89</v>
      </c>
      <c r="BC200" s="17" t="s">
        <v>89</v>
      </c>
      <c r="BE200" s="59"/>
      <c r="BF200" s="61"/>
      <c r="BG200" s="59"/>
      <c r="BH200" s="61"/>
      <c r="BI200" s="54">
        <v>43900.6770833333</v>
      </c>
      <c r="CF200" s="24"/>
      <c r="CG200" s="24"/>
      <c r="CH200" s="24"/>
      <c r="CI200" s="24"/>
      <c r="CJ200" s="24"/>
      <c r="CK200" s="24"/>
      <c r="CL200" s="24"/>
      <c r="CM200" s="24"/>
      <c r="CN200" s="24"/>
      <c r="CO200" s="24"/>
      <c r="CP200" s="24"/>
      <c r="CQ200" s="24"/>
      <c r="CR200" s="24"/>
      <c r="CS200" s="24"/>
      <c r="CT200" s="24"/>
      <c r="CU200" s="24"/>
      <c r="DI200" s="24"/>
      <c r="DJ200" s="24"/>
      <c r="DK200" s="24"/>
      <c r="DL200" s="24"/>
      <c r="DM200" s="24"/>
      <c r="DN200" s="24"/>
      <c r="DO200" s="24"/>
      <c r="DP200" s="24"/>
      <c r="DQ200" s="24"/>
      <c r="DR200" s="24"/>
      <c r="DS200" s="24"/>
      <c r="DT200" s="24"/>
      <c r="DU200" s="24"/>
      <c r="DV200" s="24"/>
      <c r="DW200" s="24"/>
    </row>
    <row r="201" ht="18" hidden="true" customHeight="true" spans="1:127">
      <c r="A201" s="2" t="s">
        <v>412</v>
      </c>
      <c r="B201" s="8" t="s">
        <v>413</v>
      </c>
      <c r="C201" s="8" t="s">
        <v>413</v>
      </c>
      <c r="G201" s="4"/>
      <c r="J201" s="4"/>
      <c r="K201" s="10">
        <v>0</v>
      </c>
      <c r="M201" s="10">
        <f>SUM(CG201:CU201)</f>
        <v>35</v>
      </c>
      <c r="N201" s="10">
        <v>1</v>
      </c>
      <c r="O201" s="10">
        <v>1</v>
      </c>
      <c r="P201" s="10">
        <v>0</v>
      </c>
      <c r="Q201" s="10">
        <v>0</v>
      </c>
      <c r="R201" s="10">
        <v>0</v>
      </c>
      <c r="V201" s="10">
        <v>1</v>
      </c>
      <c r="AP201" s="39" t="s">
        <v>412</v>
      </c>
      <c r="AY201" s="46">
        <v>82</v>
      </c>
      <c r="AZ201" s="17">
        <v>0</v>
      </c>
      <c r="BA201" s="54" t="s">
        <v>414</v>
      </c>
      <c r="BC201" s="54">
        <v>43900</v>
      </c>
      <c r="BE201" s="59"/>
      <c r="BF201" s="61"/>
      <c r="BG201" s="59"/>
      <c r="BH201" s="61"/>
      <c r="BI201" s="54">
        <v>43900.8395833333</v>
      </c>
      <c r="CF201" s="17">
        <v>5</v>
      </c>
      <c r="CG201" s="17">
        <v>3</v>
      </c>
      <c r="CH201" s="17">
        <v>2</v>
      </c>
      <c r="CI201" s="17">
        <v>2</v>
      </c>
      <c r="CJ201" s="17">
        <v>2</v>
      </c>
      <c r="CK201" s="17">
        <v>3</v>
      </c>
      <c r="CL201" s="17">
        <v>0</v>
      </c>
      <c r="CM201" s="17">
        <v>4</v>
      </c>
      <c r="CN201" s="17">
        <v>4</v>
      </c>
      <c r="CO201" s="17">
        <v>4</v>
      </c>
      <c r="CP201" s="17">
        <v>4</v>
      </c>
      <c r="CQ201" s="17">
        <v>0</v>
      </c>
      <c r="CR201" s="17">
        <v>2</v>
      </c>
      <c r="CS201" s="17">
        <v>3</v>
      </c>
      <c r="CT201" s="17">
        <v>2</v>
      </c>
      <c r="CU201" s="17">
        <v>0</v>
      </c>
      <c r="DI201" s="24"/>
      <c r="DJ201" s="24"/>
      <c r="DK201" s="24"/>
      <c r="DL201" s="24"/>
      <c r="DM201" s="24"/>
      <c r="DN201" s="24"/>
      <c r="DO201" s="24"/>
      <c r="DP201" s="24"/>
      <c r="DQ201" s="24"/>
      <c r="DR201" s="24"/>
      <c r="DS201" s="24"/>
      <c r="DT201" s="24"/>
      <c r="DU201" s="24"/>
      <c r="DV201" s="24"/>
      <c r="DW201" s="24"/>
    </row>
    <row r="202" ht="18" hidden="true" customHeight="true" spans="1:127">
      <c r="A202" s="2" t="s">
        <v>415</v>
      </c>
      <c r="D202" s="9">
        <v>1</v>
      </c>
      <c r="E202" s="10" t="s">
        <v>91</v>
      </c>
      <c r="F202" s="10">
        <v>1</v>
      </c>
      <c r="G202" s="5" t="s">
        <v>91</v>
      </c>
      <c r="H202" s="10" t="s">
        <v>86</v>
      </c>
      <c r="I202" s="10">
        <v>1</v>
      </c>
      <c r="J202" s="5" t="s">
        <v>86</v>
      </c>
      <c r="K202" s="10">
        <v>0</v>
      </c>
      <c r="L202" s="11">
        <v>0</v>
      </c>
      <c r="M202" s="10">
        <f>SUM(CG202:CU202)</f>
        <v>7</v>
      </c>
      <c r="N202" s="10">
        <v>0</v>
      </c>
      <c r="O202" s="10">
        <v>0</v>
      </c>
      <c r="P202" s="10">
        <v>0</v>
      </c>
      <c r="Q202" s="10">
        <v>0</v>
      </c>
      <c r="R202" s="10">
        <v>0</v>
      </c>
      <c r="V202" s="10">
        <v>1</v>
      </c>
      <c r="X202" s="12" t="s">
        <v>87</v>
      </c>
      <c r="AN202" s="11">
        <f t="shared" ref="AN202:AN215" si="66">_xlfn.IFS(DH202&lt;=2,0,DH202&gt;=3,1)</f>
        <v>0</v>
      </c>
      <c r="AP202" s="39" t="s">
        <v>415</v>
      </c>
      <c r="AY202" s="46">
        <v>83</v>
      </c>
      <c r="AZ202" s="87">
        <v>0</v>
      </c>
      <c r="BA202" s="54">
        <v>43902.2916666667</v>
      </c>
      <c r="BC202" s="54">
        <v>43902</v>
      </c>
      <c r="BE202" s="59">
        <f>BF202</f>
        <v>1.375</v>
      </c>
      <c r="BF202" s="60">
        <f t="shared" ref="BF202:BF215" si="67">BI202-BA202</f>
        <v>1.375</v>
      </c>
      <c r="BG202" s="59">
        <f>BH202</f>
        <v>-0.291666666700621</v>
      </c>
      <c r="BH202" s="60">
        <f t="shared" ref="BH202:BH215" si="68">BC202-BA202</f>
        <v>-0.291666666700621</v>
      </c>
      <c r="BI202" s="54">
        <v>43903.6666666667</v>
      </c>
      <c r="CF202" s="17">
        <v>4</v>
      </c>
      <c r="CG202" s="17">
        <v>0</v>
      </c>
      <c r="CH202" s="17">
        <v>0</v>
      </c>
      <c r="CI202" s="17">
        <v>0</v>
      </c>
      <c r="CJ202" s="17">
        <v>0</v>
      </c>
      <c r="CK202" s="17">
        <v>0</v>
      </c>
      <c r="CL202" s="17">
        <v>1</v>
      </c>
      <c r="CM202" s="17">
        <v>0</v>
      </c>
      <c r="CN202" s="17">
        <v>1</v>
      </c>
      <c r="CO202" s="17">
        <v>0</v>
      </c>
      <c r="CP202" s="17">
        <v>2</v>
      </c>
      <c r="CQ202" s="17">
        <v>1</v>
      </c>
      <c r="CR202" s="17">
        <v>1</v>
      </c>
      <c r="CS202" s="17">
        <v>0</v>
      </c>
      <c r="CT202" s="17">
        <v>1</v>
      </c>
      <c r="CU202" s="17">
        <v>0</v>
      </c>
      <c r="DI202" s="24"/>
      <c r="DJ202" s="24"/>
      <c r="DK202" s="24"/>
      <c r="DL202" s="24"/>
      <c r="DM202" s="24"/>
      <c r="DN202" s="24"/>
      <c r="DO202" s="24"/>
      <c r="DP202" s="24"/>
      <c r="DQ202" s="24"/>
      <c r="DR202" s="24"/>
      <c r="DS202" s="24"/>
      <c r="DT202" s="24"/>
      <c r="DU202" s="24"/>
      <c r="DV202" s="24"/>
      <c r="DW202" s="24"/>
    </row>
    <row r="203" ht="18" hidden="true" customHeight="true" spans="1:127">
      <c r="A203" s="2" t="s">
        <v>416</v>
      </c>
      <c r="D203" s="9">
        <v>1</v>
      </c>
      <c r="E203" s="10" t="s">
        <v>91</v>
      </c>
      <c r="F203" s="10">
        <v>1</v>
      </c>
      <c r="G203" s="5" t="s">
        <v>91</v>
      </c>
      <c r="H203" s="10" t="s">
        <v>95</v>
      </c>
      <c r="I203" s="34">
        <v>0</v>
      </c>
      <c r="J203" s="5" t="s">
        <v>95</v>
      </c>
      <c r="K203" s="10">
        <v>0</v>
      </c>
      <c r="L203" s="11">
        <v>0</v>
      </c>
      <c r="M203" s="10">
        <f>SUM(CG203:CU203)</f>
        <v>2</v>
      </c>
      <c r="N203" s="10">
        <v>0</v>
      </c>
      <c r="O203" s="10">
        <v>0</v>
      </c>
      <c r="P203" s="10">
        <v>1</v>
      </c>
      <c r="Q203" s="10">
        <v>1</v>
      </c>
      <c r="R203" s="10">
        <v>1</v>
      </c>
      <c r="V203" s="10">
        <v>0</v>
      </c>
      <c r="X203" s="12" t="s">
        <v>87</v>
      </c>
      <c r="AN203" s="11">
        <f t="shared" si="66"/>
        <v>0</v>
      </c>
      <c r="AP203" s="39" t="s">
        <v>416</v>
      </c>
      <c r="AY203" s="46">
        <v>64</v>
      </c>
      <c r="AZ203" s="17">
        <v>1</v>
      </c>
      <c r="BA203" s="54">
        <v>43892</v>
      </c>
      <c r="BC203" s="54">
        <v>43903</v>
      </c>
      <c r="BE203" s="59">
        <f>BF203</f>
        <v>11.7479166667035</v>
      </c>
      <c r="BF203" s="60">
        <f t="shared" si="67"/>
        <v>11.7479166667035</v>
      </c>
      <c r="BG203" s="59">
        <f>BH203</f>
        <v>11</v>
      </c>
      <c r="BH203" s="60">
        <f t="shared" si="68"/>
        <v>11</v>
      </c>
      <c r="BI203" s="54">
        <v>43903.7479166667</v>
      </c>
      <c r="CF203" s="17">
        <v>2</v>
      </c>
      <c r="CG203" s="17">
        <v>0</v>
      </c>
      <c r="CH203" s="17">
        <v>0</v>
      </c>
      <c r="CI203" s="17">
        <v>0</v>
      </c>
      <c r="CJ203" s="17">
        <v>0</v>
      </c>
      <c r="CK203" s="17">
        <v>0</v>
      </c>
      <c r="CL203" s="17">
        <v>0</v>
      </c>
      <c r="CM203" s="17">
        <v>0</v>
      </c>
      <c r="CN203" s="17">
        <v>0</v>
      </c>
      <c r="CO203" s="17">
        <v>0</v>
      </c>
      <c r="CP203" s="17">
        <v>0</v>
      </c>
      <c r="CQ203" s="17">
        <v>1</v>
      </c>
      <c r="CR203" s="17">
        <v>0</v>
      </c>
      <c r="CS203" s="17">
        <v>0</v>
      </c>
      <c r="CT203" s="17">
        <v>1</v>
      </c>
      <c r="CU203" s="17">
        <v>0</v>
      </c>
      <c r="DI203" s="24"/>
      <c r="DJ203" s="24"/>
      <c r="DK203" s="24"/>
      <c r="DL203" s="24"/>
      <c r="DM203" s="24"/>
      <c r="DN203" s="24"/>
      <c r="DO203" s="24"/>
      <c r="DP203" s="24"/>
      <c r="DQ203" s="24"/>
      <c r="DR203" s="24"/>
      <c r="DS203" s="24"/>
      <c r="DT203" s="24"/>
      <c r="DU203" s="24"/>
      <c r="DV203" s="24"/>
      <c r="DW203" s="24"/>
    </row>
    <row r="204" ht="18" hidden="true" customHeight="true" spans="1:127">
      <c r="A204" s="2" t="s">
        <v>417</v>
      </c>
      <c r="D204" s="9">
        <v>1</v>
      </c>
      <c r="E204" s="10" t="s">
        <v>85</v>
      </c>
      <c r="F204" s="10">
        <v>0</v>
      </c>
      <c r="G204" s="5" t="s">
        <v>85</v>
      </c>
      <c r="H204" s="10" t="s">
        <v>95</v>
      </c>
      <c r="I204" s="34">
        <v>0</v>
      </c>
      <c r="J204" s="5" t="s">
        <v>95</v>
      </c>
      <c r="K204" s="10">
        <v>0</v>
      </c>
      <c r="L204" s="11">
        <v>0</v>
      </c>
      <c r="S204" s="10">
        <f>SUM(DI204:DW204)</f>
        <v>1</v>
      </c>
      <c r="T204" s="10">
        <f>S204-M204</f>
        <v>1</v>
      </c>
      <c r="U204" s="10">
        <v>0</v>
      </c>
      <c r="W204" s="10">
        <v>0</v>
      </c>
      <c r="X204" s="12" t="s">
        <v>87</v>
      </c>
      <c r="AN204" s="11">
        <f t="shared" si="66"/>
        <v>0</v>
      </c>
      <c r="AP204" s="39" t="s">
        <v>417</v>
      </c>
      <c r="AY204" s="48">
        <v>75</v>
      </c>
      <c r="AZ204" s="81">
        <v>1</v>
      </c>
      <c r="BA204" s="54">
        <v>43890.3333333333</v>
      </c>
      <c r="BC204" s="54">
        <v>43902</v>
      </c>
      <c r="BE204" s="59"/>
      <c r="BF204" s="61">
        <f t="shared" si="67"/>
        <v>13.544444444502</v>
      </c>
      <c r="BG204" s="59"/>
      <c r="BH204" s="61">
        <f t="shared" si="68"/>
        <v>11.6666666667006</v>
      </c>
      <c r="BI204" s="54">
        <v>43903.8777777778</v>
      </c>
      <c r="CF204" s="24"/>
      <c r="CG204" s="83"/>
      <c r="CH204" s="83"/>
      <c r="CI204" s="83"/>
      <c r="CJ204" s="83"/>
      <c r="CK204" s="83"/>
      <c r="CL204" s="83"/>
      <c r="CM204" s="83"/>
      <c r="CN204" s="83"/>
      <c r="CO204" s="83"/>
      <c r="CP204" s="83"/>
      <c r="CQ204" s="83"/>
      <c r="CR204" s="83"/>
      <c r="CS204" s="83"/>
      <c r="CT204" s="83"/>
      <c r="CU204" s="83"/>
      <c r="DH204" s="24">
        <v>1</v>
      </c>
      <c r="DI204" s="17">
        <v>0</v>
      </c>
      <c r="DJ204" s="17">
        <v>0</v>
      </c>
      <c r="DK204" s="17">
        <v>0</v>
      </c>
      <c r="DL204" s="17">
        <v>0</v>
      </c>
      <c r="DM204" s="17">
        <v>0</v>
      </c>
      <c r="DN204" s="17">
        <v>0</v>
      </c>
      <c r="DO204" s="17">
        <v>0</v>
      </c>
      <c r="DP204" s="17">
        <v>0</v>
      </c>
      <c r="DQ204" s="17">
        <v>0</v>
      </c>
      <c r="DR204" s="17">
        <v>0</v>
      </c>
      <c r="DS204" s="17">
        <v>1</v>
      </c>
      <c r="DT204" s="17">
        <v>0</v>
      </c>
      <c r="DU204" s="17">
        <v>0</v>
      </c>
      <c r="DV204" s="17">
        <v>0</v>
      </c>
      <c r="DW204" s="17">
        <v>0</v>
      </c>
    </row>
    <row r="205" ht="18" hidden="true" customHeight="true" spans="1:127">
      <c r="A205" s="2" t="s">
        <v>418</v>
      </c>
      <c r="D205" s="9">
        <v>1</v>
      </c>
      <c r="E205" s="10" t="s">
        <v>85</v>
      </c>
      <c r="F205" s="10">
        <v>0</v>
      </c>
      <c r="G205" s="5" t="s">
        <v>85</v>
      </c>
      <c r="H205" s="10" t="s">
        <v>95</v>
      </c>
      <c r="I205" s="34">
        <v>0</v>
      </c>
      <c r="J205" s="5" t="s">
        <v>95</v>
      </c>
      <c r="K205" s="10">
        <v>0</v>
      </c>
      <c r="L205" s="11">
        <v>1</v>
      </c>
      <c r="M205" s="10">
        <f>SUM(CG205:CU205)</f>
        <v>10</v>
      </c>
      <c r="N205" s="10">
        <v>0</v>
      </c>
      <c r="O205" s="10">
        <v>1</v>
      </c>
      <c r="P205" s="10">
        <v>0</v>
      </c>
      <c r="Q205" s="10">
        <v>0</v>
      </c>
      <c r="R205" s="10">
        <v>0</v>
      </c>
      <c r="V205" s="10">
        <v>1</v>
      </c>
      <c r="X205" s="12" t="s">
        <v>87</v>
      </c>
      <c r="AN205" s="11">
        <f t="shared" si="66"/>
        <v>0</v>
      </c>
      <c r="AP205" s="39" t="s">
        <v>418</v>
      </c>
      <c r="AY205" s="46">
        <v>79</v>
      </c>
      <c r="AZ205" s="17">
        <v>1</v>
      </c>
      <c r="BA205" s="54">
        <v>43901.7916666667</v>
      </c>
      <c r="BC205" s="54">
        <v>43902</v>
      </c>
      <c r="BE205" s="59">
        <f>BF205</f>
        <v>2.11458333329938</v>
      </c>
      <c r="BF205" s="60">
        <f t="shared" si="67"/>
        <v>2.11458333329938</v>
      </c>
      <c r="BG205" s="59">
        <f>BH205</f>
        <v>0.208333333299379</v>
      </c>
      <c r="BH205" s="60">
        <f t="shared" si="68"/>
        <v>0.208333333299379</v>
      </c>
      <c r="BI205" s="54">
        <v>43903.90625</v>
      </c>
      <c r="CF205" s="17">
        <v>4</v>
      </c>
      <c r="CG205" s="17">
        <v>0</v>
      </c>
      <c r="CH205" s="17">
        <v>2</v>
      </c>
      <c r="CI205" s="17">
        <v>2</v>
      </c>
      <c r="CJ205" s="17">
        <v>0</v>
      </c>
      <c r="CK205" s="17">
        <v>0</v>
      </c>
      <c r="CL205" s="17">
        <v>0</v>
      </c>
      <c r="CM205" s="17">
        <v>0</v>
      </c>
      <c r="CN205" s="17">
        <v>1</v>
      </c>
      <c r="CO205" s="17">
        <v>0</v>
      </c>
      <c r="CP205" s="17">
        <v>1</v>
      </c>
      <c r="CQ205" s="17">
        <v>0</v>
      </c>
      <c r="CR205" s="17">
        <v>1</v>
      </c>
      <c r="CS205" s="17">
        <v>2</v>
      </c>
      <c r="CT205" s="17">
        <v>1</v>
      </c>
      <c r="CU205" s="17">
        <v>0</v>
      </c>
      <c r="DI205" s="24"/>
      <c r="DJ205" s="24"/>
      <c r="DK205" s="24"/>
      <c r="DL205" s="24"/>
      <c r="DM205" s="24"/>
      <c r="DN205" s="24"/>
      <c r="DO205" s="24"/>
      <c r="DP205" s="24"/>
      <c r="DQ205" s="24"/>
      <c r="DR205" s="24"/>
      <c r="DS205" s="24"/>
      <c r="DT205" s="24"/>
      <c r="DU205" s="24"/>
      <c r="DV205" s="24"/>
      <c r="DW205" s="24"/>
    </row>
    <row r="206" ht="18" customHeight="true" spans="1:127">
      <c r="A206" s="2" t="s">
        <v>419</v>
      </c>
      <c r="D206" s="9">
        <v>1</v>
      </c>
      <c r="E206" s="10" t="s">
        <v>240</v>
      </c>
      <c r="G206" s="5" t="s">
        <v>240</v>
      </c>
      <c r="H206" s="10" t="s">
        <v>95</v>
      </c>
      <c r="I206" s="34">
        <v>0</v>
      </c>
      <c r="J206" s="5" t="s">
        <v>95</v>
      </c>
      <c r="K206" s="10">
        <v>0</v>
      </c>
      <c r="L206" s="11">
        <v>0</v>
      </c>
      <c r="M206" s="10">
        <f>SUM(CG206:CU206)</f>
        <v>4</v>
      </c>
      <c r="N206" s="10">
        <v>0</v>
      </c>
      <c r="O206" s="10">
        <v>0</v>
      </c>
      <c r="P206" s="10">
        <v>1</v>
      </c>
      <c r="Q206" s="10">
        <v>1</v>
      </c>
      <c r="R206" s="10">
        <v>0</v>
      </c>
      <c r="S206" s="10">
        <f>SUM(DI206:DW206)</f>
        <v>3</v>
      </c>
      <c r="T206" s="10">
        <f>S206-M206</f>
        <v>-1</v>
      </c>
      <c r="U206" s="10">
        <v>0</v>
      </c>
      <c r="V206" s="10">
        <v>1</v>
      </c>
      <c r="W206" s="10">
        <v>1</v>
      </c>
      <c r="X206" s="12" t="s">
        <v>87</v>
      </c>
      <c r="AN206" s="11">
        <f t="shared" si="66"/>
        <v>1</v>
      </c>
      <c r="AP206" s="39" t="s">
        <v>419</v>
      </c>
      <c r="AY206" s="48">
        <v>79</v>
      </c>
      <c r="AZ206" s="81">
        <v>1</v>
      </c>
      <c r="BA206" s="54">
        <v>43900.3333333333</v>
      </c>
      <c r="BC206" s="54">
        <v>43907</v>
      </c>
      <c r="BE206" s="19">
        <f>BF206</f>
        <v>9.55694444449909</v>
      </c>
      <c r="BF206" s="60">
        <f t="shared" si="67"/>
        <v>9.55694444449909</v>
      </c>
      <c r="BG206" s="19">
        <f>BH206</f>
        <v>6.66666666670062</v>
      </c>
      <c r="BH206" s="60">
        <f t="shared" si="68"/>
        <v>6.66666666670062</v>
      </c>
      <c r="BI206" s="54">
        <v>43909.8902777778</v>
      </c>
      <c r="CF206" s="17">
        <v>3</v>
      </c>
      <c r="CG206" s="16">
        <v>0</v>
      </c>
      <c r="CH206" s="16">
        <v>0</v>
      </c>
      <c r="CI206" s="16">
        <v>0</v>
      </c>
      <c r="CJ206" s="16">
        <v>0</v>
      </c>
      <c r="CK206" s="16">
        <v>0</v>
      </c>
      <c r="CL206" s="16">
        <v>0</v>
      </c>
      <c r="CM206" s="16">
        <v>1</v>
      </c>
      <c r="CN206" s="16">
        <v>0</v>
      </c>
      <c r="CO206" s="16">
        <v>1</v>
      </c>
      <c r="CP206" s="16">
        <v>0</v>
      </c>
      <c r="CQ206" s="16">
        <v>1</v>
      </c>
      <c r="CR206" s="16">
        <v>0</v>
      </c>
      <c r="CS206" s="16">
        <v>0</v>
      </c>
      <c r="CT206" s="16">
        <v>1</v>
      </c>
      <c r="CU206" s="16">
        <v>0</v>
      </c>
      <c r="DH206" s="24">
        <v>3</v>
      </c>
      <c r="DI206" s="17">
        <v>0</v>
      </c>
      <c r="DJ206" s="17">
        <v>0</v>
      </c>
      <c r="DK206" s="17">
        <v>0</v>
      </c>
      <c r="DL206" s="17">
        <v>0</v>
      </c>
      <c r="DM206" s="17">
        <v>0</v>
      </c>
      <c r="DN206" s="17">
        <v>0</v>
      </c>
      <c r="DO206" s="17">
        <v>1</v>
      </c>
      <c r="DP206" s="17">
        <v>0</v>
      </c>
      <c r="DQ206" s="17">
        <v>1</v>
      </c>
      <c r="DR206" s="17">
        <v>0</v>
      </c>
      <c r="DS206" s="17">
        <v>0</v>
      </c>
      <c r="DT206" s="17">
        <v>0</v>
      </c>
      <c r="DU206" s="17">
        <v>0</v>
      </c>
      <c r="DV206" s="17">
        <v>1</v>
      </c>
      <c r="DW206" s="17">
        <v>0</v>
      </c>
    </row>
    <row r="207" ht="18" customHeight="true" spans="1:127">
      <c r="A207" s="2" t="s">
        <v>420</v>
      </c>
      <c r="D207" s="9">
        <v>1</v>
      </c>
      <c r="E207" s="10" t="s">
        <v>85</v>
      </c>
      <c r="F207" s="10">
        <v>0</v>
      </c>
      <c r="G207" s="5" t="s">
        <v>85</v>
      </c>
      <c r="H207" s="10" t="s">
        <v>95</v>
      </c>
      <c r="I207" s="34">
        <v>0</v>
      </c>
      <c r="J207" s="5" t="s">
        <v>95</v>
      </c>
      <c r="K207" s="10">
        <v>0</v>
      </c>
      <c r="L207" s="11">
        <v>1</v>
      </c>
      <c r="M207" s="10">
        <f>SUM(CG207:CU207)</f>
        <v>13</v>
      </c>
      <c r="N207" s="10">
        <v>0</v>
      </c>
      <c r="O207" s="10">
        <v>1</v>
      </c>
      <c r="P207" s="10">
        <v>0</v>
      </c>
      <c r="Q207" s="10">
        <v>0</v>
      </c>
      <c r="R207" s="10">
        <v>0</v>
      </c>
      <c r="S207" s="10">
        <f>SUM(DI207:DW207)</f>
        <v>38</v>
      </c>
      <c r="T207" s="10">
        <f>S207-M207</f>
        <v>25</v>
      </c>
      <c r="U207" s="10">
        <v>1</v>
      </c>
      <c r="V207" s="10">
        <v>1</v>
      </c>
      <c r="W207" s="10">
        <v>1</v>
      </c>
      <c r="X207" s="12" t="s">
        <v>87</v>
      </c>
      <c r="AN207" s="11">
        <f t="shared" si="66"/>
        <v>1</v>
      </c>
      <c r="AP207" s="39" t="s">
        <v>420</v>
      </c>
      <c r="AY207" s="48">
        <v>68</v>
      </c>
      <c r="AZ207" s="16">
        <v>0</v>
      </c>
      <c r="BA207" s="54">
        <v>43908.7083333333</v>
      </c>
      <c r="BC207" s="54">
        <v>43908</v>
      </c>
      <c r="BE207" s="19">
        <f>BF207</f>
        <v>1.76666666669917</v>
      </c>
      <c r="BF207" s="60">
        <f t="shared" si="67"/>
        <v>1.76666666669917</v>
      </c>
      <c r="BG207" s="19">
        <f>BH207</f>
        <v>-0.708333333299379</v>
      </c>
      <c r="BH207" s="60">
        <f t="shared" si="68"/>
        <v>-0.708333333299379</v>
      </c>
      <c r="BI207" s="54">
        <v>43910.475</v>
      </c>
      <c r="CF207" s="17">
        <v>5</v>
      </c>
      <c r="CG207" s="16">
        <v>0</v>
      </c>
      <c r="CH207" s="16">
        <v>0</v>
      </c>
      <c r="CI207" s="16">
        <v>0</v>
      </c>
      <c r="CJ207" s="16">
        <v>1</v>
      </c>
      <c r="CK207" s="16">
        <v>2</v>
      </c>
      <c r="CL207" s="16">
        <v>1</v>
      </c>
      <c r="CM207" s="16">
        <v>4</v>
      </c>
      <c r="CN207" s="16">
        <v>0</v>
      </c>
      <c r="CO207" s="16">
        <v>2</v>
      </c>
      <c r="CP207" s="16">
        <v>0</v>
      </c>
      <c r="CQ207" s="16">
        <v>0</v>
      </c>
      <c r="CR207" s="16">
        <v>1</v>
      </c>
      <c r="CS207" s="16">
        <v>0</v>
      </c>
      <c r="CT207" s="16">
        <v>1</v>
      </c>
      <c r="CU207" s="16">
        <v>1</v>
      </c>
      <c r="DH207" s="24">
        <v>5</v>
      </c>
      <c r="DI207" s="17">
        <v>3</v>
      </c>
      <c r="DJ207" s="17">
        <v>2</v>
      </c>
      <c r="DK207" s="17">
        <v>2</v>
      </c>
      <c r="DL207" s="17">
        <v>2</v>
      </c>
      <c r="DM207" s="17">
        <v>3</v>
      </c>
      <c r="DN207" s="17">
        <v>3</v>
      </c>
      <c r="DO207" s="17">
        <v>4</v>
      </c>
      <c r="DP207" s="17">
        <v>4</v>
      </c>
      <c r="DQ207" s="17">
        <v>4</v>
      </c>
      <c r="DR207" s="17">
        <v>4</v>
      </c>
      <c r="DS207" s="17">
        <v>0</v>
      </c>
      <c r="DT207" s="17">
        <v>2</v>
      </c>
      <c r="DU207" s="17">
        <v>3</v>
      </c>
      <c r="DV207" s="17">
        <v>2</v>
      </c>
      <c r="DW207" s="17">
        <v>0</v>
      </c>
    </row>
    <row r="208" ht="18" customHeight="true" spans="1:127">
      <c r="A208" s="2" t="s">
        <v>421</v>
      </c>
      <c r="D208" s="9">
        <v>1</v>
      </c>
      <c r="E208" s="10" t="s">
        <v>85</v>
      </c>
      <c r="F208" s="10">
        <v>0</v>
      </c>
      <c r="G208" s="5" t="s">
        <v>85</v>
      </c>
      <c r="H208" s="10" t="s">
        <v>95</v>
      </c>
      <c r="I208" s="34">
        <v>0</v>
      </c>
      <c r="J208" s="5" t="s">
        <v>95</v>
      </c>
      <c r="K208" s="10">
        <v>0</v>
      </c>
      <c r="L208" s="11">
        <v>0</v>
      </c>
      <c r="M208" s="10">
        <f>SUM(CG208:CU208)</f>
        <v>1</v>
      </c>
      <c r="N208" s="10">
        <v>0</v>
      </c>
      <c r="O208" s="10">
        <v>0</v>
      </c>
      <c r="P208" s="10">
        <v>1</v>
      </c>
      <c r="Q208" s="10">
        <v>1</v>
      </c>
      <c r="R208" s="10">
        <v>1</v>
      </c>
      <c r="S208" s="10">
        <f>SUM(DI208:DW208)</f>
        <v>1</v>
      </c>
      <c r="T208" s="10">
        <f>S208-M208</f>
        <v>0</v>
      </c>
      <c r="U208" s="10">
        <v>0</v>
      </c>
      <c r="V208" s="10">
        <v>0</v>
      </c>
      <c r="W208" s="10">
        <v>0</v>
      </c>
      <c r="X208" s="12" t="s">
        <v>101</v>
      </c>
      <c r="AN208" s="11">
        <f t="shared" si="66"/>
        <v>0</v>
      </c>
      <c r="AP208" s="39" t="s">
        <v>421</v>
      </c>
      <c r="AY208" s="48">
        <v>70</v>
      </c>
      <c r="AZ208" s="81">
        <v>1</v>
      </c>
      <c r="BA208" s="54">
        <v>43906</v>
      </c>
      <c r="BC208" s="54">
        <v>43909</v>
      </c>
      <c r="BE208" s="19">
        <f>BF208</f>
        <v>7.38958333330083</v>
      </c>
      <c r="BF208" s="60">
        <f t="shared" si="67"/>
        <v>7.38958333330083</v>
      </c>
      <c r="BG208" s="19">
        <f>BH208</f>
        <v>3</v>
      </c>
      <c r="BH208" s="60">
        <f t="shared" si="68"/>
        <v>3</v>
      </c>
      <c r="BI208" s="54">
        <v>43913.3895833333</v>
      </c>
      <c r="CF208" s="17">
        <v>0</v>
      </c>
      <c r="CG208" s="16">
        <v>0</v>
      </c>
      <c r="CH208" s="16">
        <v>0</v>
      </c>
      <c r="CI208" s="16">
        <v>0</v>
      </c>
      <c r="CJ208" s="16">
        <v>0</v>
      </c>
      <c r="CK208" s="16">
        <v>0</v>
      </c>
      <c r="CL208" s="16">
        <v>0</v>
      </c>
      <c r="CM208" s="16">
        <v>0</v>
      </c>
      <c r="CN208" s="16">
        <v>0</v>
      </c>
      <c r="CO208" s="16">
        <v>0</v>
      </c>
      <c r="CP208" s="16">
        <v>0</v>
      </c>
      <c r="CQ208" s="16">
        <v>1</v>
      </c>
      <c r="CR208" s="16">
        <v>0</v>
      </c>
      <c r="CS208" s="16">
        <v>0</v>
      </c>
      <c r="CT208" s="16">
        <v>0</v>
      </c>
      <c r="CU208" s="16">
        <v>0</v>
      </c>
      <c r="DH208" s="24">
        <v>0</v>
      </c>
      <c r="DI208" s="17">
        <v>0</v>
      </c>
      <c r="DJ208" s="17">
        <v>0</v>
      </c>
      <c r="DK208" s="17">
        <v>0</v>
      </c>
      <c r="DL208" s="17">
        <v>0</v>
      </c>
      <c r="DM208" s="17">
        <v>0</v>
      </c>
      <c r="DN208" s="17">
        <v>0</v>
      </c>
      <c r="DO208" s="17">
        <v>0</v>
      </c>
      <c r="DP208" s="17">
        <v>0</v>
      </c>
      <c r="DQ208" s="17">
        <v>0</v>
      </c>
      <c r="DR208" s="17">
        <v>0</v>
      </c>
      <c r="DS208" s="17">
        <v>1</v>
      </c>
      <c r="DT208" s="17">
        <v>0</v>
      </c>
      <c r="DU208" s="17">
        <v>0</v>
      </c>
      <c r="DV208" s="17">
        <v>0</v>
      </c>
      <c r="DW208" s="17">
        <v>0</v>
      </c>
    </row>
    <row r="209" ht="18" hidden="true" customHeight="true" spans="1:127">
      <c r="A209" s="2" t="s">
        <v>422</v>
      </c>
      <c r="D209" s="9">
        <v>1</v>
      </c>
      <c r="E209" s="10" t="s">
        <v>85</v>
      </c>
      <c r="F209" s="10">
        <v>0</v>
      </c>
      <c r="G209" s="5" t="s">
        <v>85</v>
      </c>
      <c r="H209" s="10" t="s">
        <v>95</v>
      </c>
      <c r="I209" s="34">
        <v>0</v>
      </c>
      <c r="J209" s="5" t="s">
        <v>95</v>
      </c>
      <c r="K209" s="10">
        <v>0</v>
      </c>
      <c r="L209" s="11">
        <v>0</v>
      </c>
      <c r="M209" s="10">
        <f>SUM(CG209:CU209)</f>
        <v>0</v>
      </c>
      <c r="N209" s="10">
        <v>0</v>
      </c>
      <c r="O209" s="10">
        <v>0</v>
      </c>
      <c r="P209" s="10">
        <v>1</v>
      </c>
      <c r="Q209" s="10">
        <v>1</v>
      </c>
      <c r="R209" s="10">
        <v>1</v>
      </c>
      <c r="V209" s="10">
        <v>0</v>
      </c>
      <c r="X209" s="12" t="s">
        <v>87</v>
      </c>
      <c r="Y209" s="13" t="s">
        <v>423</v>
      </c>
      <c r="AN209" s="11">
        <f t="shared" si="66"/>
        <v>0</v>
      </c>
      <c r="AP209" s="39" t="s">
        <v>422</v>
      </c>
      <c r="AY209" s="46">
        <v>61</v>
      </c>
      <c r="AZ209" s="17">
        <v>0</v>
      </c>
      <c r="BA209" s="54">
        <v>43906.875</v>
      </c>
      <c r="BC209" s="54">
        <v>43910</v>
      </c>
      <c r="BE209" s="59">
        <f>BF209</f>
        <v>6.92986111110076</v>
      </c>
      <c r="BF209" s="60">
        <f t="shared" si="67"/>
        <v>6.92986111110076</v>
      </c>
      <c r="BG209" s="59">
        <f>BH209</f>
        <v>3.125</v>
      </c>
      <c r="BH209" s="60">
        <f t="shared" si="68"/>
        <v>3.125</v>
      </c>
      <c r="BI209" s="54">
        <v>43913.8048611111</v>
      </c>
      <c r="CF209" s="17">
        <v>1</v>
      </c>
      <c r="CG209" s="17">
        <v>0</v>
      </c>
      <c r="CH209" s="17">
        <v>0</v>
      </c>
      <c r="CI209" s="17">
        <v>0</v>
      </c>
      <c r="CJ209" s="17">
        <v>0</v>
      </c>
      <c r="CK209" s="17">
        <v>0</v>
      </c>
      <c r="CL209" s="17">
        <v>0</v>
      </c>
      <c r="CM209" s="17">
        <v>0</v>
      </c>
      <c r="CN209" s="17">
        <v>0</v>
      </c>
      <c r="CO209" s="17">
        <v>0</v>
      </c>
      <c r="CP209" s="17">
        <v>0</v>
      </c>
      <c r="CQ209" s="17">
        <v>0</v>
      </c>
      <c r="CR209" s="17">
        <v>0</v>
      </c>
      <c r="CS209" s="17">
        <v>0</v>
      </c>
      <c r="CT209" s="17">
        <v>0</v>
      </c>
      <c r="CU209" s="17">
        <v>0</v>
      </c>
      <c r="DI209" s="24"/>
      <c r="DJ209" s="24"/>
      <c r="DK209" s="24"/>
      <c r="DL209" s="24"/>
      <c r="DM209" s="24"/>
      <c r="DN209" s="24"/>
      <c r="DO209" s="24"/>
      <c r="DP209" s="24"/>
      <c r="DQ209" s="24"/>
      <c r="DR209" s="24"/>
      <c r="DS209" s="24"/>
      <c r="DT209" s="24"/>
      <c r="DU209" s="24"/>
      <c r="DV209" s="24"/>
      <c r="DW209" s="24"/>
    </row>
    <row r="210" ht="18" hidden="true" customHeight="true" spans="1:127">
      <c r="A210" s="2" t="s">
        <v>424</v>
      </c>
      <c r="D210" s="9">
        <v>1</v>
      </c>
      <c r="E210" s="10" t="s">
        <v>85</v>
      </c>
      <c r="F210" s="10">
        <v>0</v>
      </c>
      <c r="G210" s="5" t="s">
        <v>85</v>
      </c>
      <c r="H210" s="10" t="s">
        <v>95</v>
      </c>
      <c r="I210" s="34">
        <v>0</v>
      </c>
      <c r="J210" s="5" t="s">
        <v>95</v>
      </c>
      <c r="K210" s="10">
        <v>0</v>
      </c>
      <c r="L210" s="11">
        <v>0</v>
      </c>
      <c r="S210" s="10">
        <f t="shared" ref="S210:S215" si="69">SUM(DI210:DW210)</f>
        <v>24</v>
      </c>
      <c r="T210" s="10">
        <f t="shared" ref="T210:T215" si="70">S210-M210</f>
        <v>24</v>
      </c>
      <c r="U210" s="10">
        <v>1</v>
      </c>
      <c r="W210" s="10">
        <v>1</v>
      </c>
      <c r="X210" s="12" t="s">
        <v>87</v>
      </c>
      <c r="AN210" s="11">
        <f t="shared" si="66"/>
        <v>1</v>
      </c>
      <c r="AP210" s="39" t="s">
        <v>424</v>
      </c>
      <c r="AY210" s="48">
        <v>99</v>
      </c>
      <c r="AZ210" s="81">
        <v>1</v>
      </c>
      <c r="BA210" s="54">
        <v>43913.75</v>
      </c>
      <c r="BC210" s="54">
        <v>43914</v>
      </c>
      <c r="BE210" s="59"/>
      <c r="BF210" s="61">
        <f t="shared" si="67"/>
        <v>0.729861111096398</v>
      </c>
      <c r="BG210" s="59"/>
      <c r="BH210" s="61">
        <f t="shared" si="68"/>
        <v>0.25</v>
      </c>
      <c r="BI210" s="54">
        <v>43914.4798611111</v>
      </c>
      <c r="CF210" s="24"/>
      <c r="CG210" s="83"/>
      <c r="CH210" s="83"/>
      <c r="CI210" s="83"/>
      <c r="CJ210" s="83"/>
      <c r="CK210" s="83"/>
      <c r="CL210" s="83"/>
      <c r="CM210" s="83"/>
      <c r="CN210" s="83"/>
      <c r="CO210" s="83"/>
      <c r="CP210" s="83"/>
      <c r="CQ210" s="83"/>
      <c r="CR210" s="83"/>
      <c r="CS210" s="83"/>
      <c r="CT210" s="83"/>
      <c r="CU210" s="83"/>
      <c r="DH210" s="24">
        <v>5</v>
      </c>
      <c r="DI210" s="17">
        <v>2</v>
      </c>
      <c r="DJ210" s="17">
        <v>2</v>
      </c>
      <c r="DK210" s="17">
        <v>2</v>
      </c>
      <c r="DL210" s="17">
        <v>0</v>
      </c>
      <c r="DM210" s="17">
        <v>0</v>
      </c>
      <c r="DN210" s="17">
        <v>1</v>
      </c>
      <c r="DO210" s="17">
        <v>4</v>
      </c>
      <c r="DP210" s="17">
        <v>1</v>
      </c>
      <c r="DQ210" s="17">
        <v>4</v>
      </c>
      <c r="DR210" s="17">
        <v>3</v>
      </c>
      <c r="DS210" s="17">
        <v>0</v>
      </c>
      <c r="DT210" s="17">
        <v>0</v>
      </c>
      <c r="DU210" s="17">
        <v>3</v>
      </c>
      <c r="DV210" s="17">
        <v>2</v>
      </c>
      <c r="DW210" s="17">
        <v>0</v>
      </c>
    </row>
    <row r="211" ht="18" customHeight="true" spans="1:127">
      <c r="A211" s="2" t="s">
        <v>425</v>
      </c>
      <c r="D211" s="9">
        <v>1</v>
      </c>
      <c r="E211" s="10" t="s">
        <v>91</v>
      </c>
      <c r="F211" s="10">
        <v>1</v>
      </c>
      <c r="G211" s="5" t="s">
        <v>91</v>
      </c>
      <c r="H211" s="10" t="s">
        <v>86</v>
      </c>
      <c r="I211" s="10">
        <v>1</v>
      </c>
      <c r="J211" s="5" t="s">
        <v>86</v>
      </c>
      <c r="K211" s="10">
        <v>0</v>
      </c>
      <c r="L211" s="11">
        <v>0</v>
      </c>
      <c r="M211" s="10">
        <f>SUM(CG211:CU211)</f>
        <v>6</v>
      </c>
      <c r="N211" s="10">
        <v>0</v>
      </c>
      <c r="O211" s="10">
        <v>0</v>
      </c>
      <c r="P211" s="10">
        <v>0</v>
      </c>
      <c r="Q211" s="10">
        <v>0</v>
      </c>
      <c r="R211" s="10">
        <v>0</v>
      </c>
      <c r="S211" s="10">
        <f t="shared" si="69"/>
        <v>8</v>
      </c>
      <c r="T211" s="10">
        <f t="shared" si="70"/>
        <v>2</v>
      </c>
      <c r="U211" s="10">
        <v>0</v>
      </c>
      <c r="V211" s="10">
        <v>0</v>
      </c>
      <c r="W211" s="10">
        <v>1</v>
      </c>
      <c r="X211" s="12" t="s">
        <v>87</v>
      </c>
      <c r="AN211" s="11">
        <f t="shared" si="66"/>
        <v>1</v>
      </c>
      <c r="AP211" s="39" t="s">
        <v>425</v>
      </c>
      <c r="AY211" s="48">
        <v>73</v>
      </c>
      <c r="AZ211" s="16">
        <v>0</v>
      </c>
      <c r="BA211" s="54">
        <v>43917.25</v>
      </c>
      <c r="BC211" s="54">
        <v>43917</v>
      </c>
      <c r="BE211" s="19">
        <f>BF211</f>
        <v>3.61319444439869</v>
      </c>
      <c r="BF211" s="60">
        <f t="shared" si="67"/>
        <v>3.61319444439869</v>
      </c>
      <c r="BG211" s="19">
        <f>BH211</f>
        <v>-0.25</v>
      </c>
      <c r="BH211" s="60">
        <f t="shared" si="68"/>
        <v>-0.25</v>
      </c>
      <c r="BI211" s="54">
        <v>43920.8631944444</v>
      </c>
      <c r="CF211" s="17">
        <v>2</v>
      </c>
      <c r="CG211" s="16">
        <v>0</v>
      </c>
      <c r="CH211" s="16">
        <v>0</v>
      </c>
      <c r="CI211" s="16">
        <v>0</v>
      </c>
      <c r="CJ211" s="16">
        <v>0</v>
      </c>
      <c r="CK211" s="16">
        <v>0</v>
      </c>
      <c r="CL211" s="16">
        <v>1</v>
      </c>
      <c r="CM211" s="16">
        <v>1</v>
      </c>
      <c r="CN211" s="16">
        <v>1</v>
      </c>
      <c r="CO211" s="16">
        <v>1</v>
      </c>
      <c r="CP211" s="16">
        <v>1</v>
      </c>
      <c r="CQ211" s="16">
        <v>0</v>
      </c>
      <c r="CR211" s="16">
        <v>0</v>
      </c>
      <c r="CS211" s="16">
        <v>0</v>
      </c>
      <c r="CT211" s="16">
        <v>1</v>
      </c>
      <c r="CU211" s="16">
        <v>0</v>
      </c>
      <c r="DH211" s="24">
        <v>4</v>
      </c>
      <c r="DI211" s="17">
        <v>0</v>
      </c>
      <c r="DJ211" s="17">
        <v>0</v>
      </c>
      <c r="DK211" s="17">
        <v>0</v>
      </c>
      <c r="DL211" s="17">
        <v>0</v>
      </c>
      <c r="DM211" s="17">
        <v>0</v>
      </c>
      <c r="DN211" s="17">
        <v>1</v>
      </c>
      <c r="DO211" s="17">
        <v>0</v>
      </c>
      <c r="DP211" s="17">
        <v>3</v>
      </c>
      <c r="DQ211" s="17">
        <v>0</v>
      </c>
      <c r="DR211" s="17">
        <v>3</v>
      </c>
      <c r="DS211" s="17">
        <v>0</v>
      </c>
      <c r="DT211" s="17">
        <v>0</v>
      </c>
      <c r="DU211" s="17">
        <v>0</v>
      </c>
      <c r="DV211" s="17">
        <v>1</v>
      </c>
      <c r="DW211" s="17">
        <v>0</v>
      </c>
    </row>
    <row r="212" ht="18" customHeight="true" spans="1:127">
      <c r="A212" s="2" t="s">
        <v>426</v>
      </c>
      <c r="D212" s="9">
        <v>1</v>
      </c>
      <c r="E212" s="10" t="s">
        <v>85</v>
      </c>
      <c r="F212" s="10">
        <v>0</v>
      </c>
      <c r="G212" s="5" t="s">
        <v>85</v>
      </c>
      <c r="H212" s="10" t="s">
        <v>86</v>
      </c>
      <c r="I212" s="10">
        <v>1</v>
      </c>
      <c r="J212" s="5" t="s">
        <v>86</v>
      </c>
      <c r="K212" s="10">
        <v>0</v>
      </c>
      <c r="L212" s="11">
        <v>0</v>
      </c>
      <c r="M212" s="10">
        <f>SUM(CG212:CU212)</f>
        <v>0</v>
      </c>
      <c r="N212" s="10">
        <v>0</v>
      </c>
      <c r="O212" s="10">
        <v>0</v>
      </c>
      <c r="P212" s="10">
        <v>1</v>
      </c>
      <c r="Q212" s="10">
        <v>1</v>
      </c>
      <c r="R212" s="10">
        <v>1</v>
      </c>
      <c r="S212" s="10">
        <f t="shared" si="69"/>
        <v>2</v>
      </c>
      <c r="T212" s="10">
        <f t="shared" si="70"/>
        <v>2</v>
      </c>
      <c r="U212" s="10">
        <v>0</v>
      </c>
      <c r="V212" s="10">
        <v>0</v>
      </c>
      <c r="W212" s="34">
        <v>0</v>
      </c>
      <c r="X212" s="12" t="s">
        <v>87</v>
      </c>
      <c r="AN212" s="11">
        <f t="shared" si="66"/>
        <v>0</v>
      </c>
      <c r="AP212" s="39" t="s">
        <v>426</v>
      </c>
      <c r="AY212" s="48">
        <v>67</v>
      </c>
      <c r="AZ212" s="81">
        <v>1</v>
      </c>
      <c r="BA212" s="54">
        <v>43920.375</v>
      </c>
      <c r="BC212" s="54">
        <v>43921</v>
      </c>
      <c r="BE212" s="19">
        <f>BF212</f>
        <v>0.570138888899237</v>
      </c>
      <c r="BF212" s="60">
        <f t="shared" si="67"/>
        <v>0.570138888899237</v>
      </c>
      <c r="BG212" s="19">
        <f>BH212</f>
        <v>0.625</v>
      </c>
      <c r="BH212" s="60">
        <f t="shared" si="68"/>
        <v>0.625</v>
      </c>
      <c r="BI212" s="54">
        <v>43920.9451388889</v>
      </c>
      <c r="CF212" s="17">
        <v>0</v>
      </c>
      <c r="CG212" s="16">
        <v>0</v>
      </c>
      <c r="CH212" s="16">
        <v>0</v>
      </c>
      <c r="CI212" s="16">
        <v>0</v>
      </c>
      <c r="CJ212" s="16">
        <v>0</v>
      </c>
      <c r="CK212" s="16">
        <v>0</v>
      </c>
      <c r="CL212" s="16">
        <v>0</v>
      </c>
      <c r="CM212" s="16">
        <v>0</v>
      </c>
      <c r="CN212" s="16">
        <v>0</v>
      </c>
      <c r="CO212" s="16">
        <v>0</v>
      </c>
      <c r="CP212" s="16">
        <v>0</v>
      </c>
      <c r="CQ212" s="16">
        <v>0</v>
      </c>
      <c r="CR212" s="16">
        <v>0</v>
      </c>
      <c r="CS212" s="16">
        <v>0</v>
      </c>
      <c r="CT212" s="16">
        <v>0</v>
      </c>
      <c r="CU212" s="16">
        <v>0</v>
      </c>
      <c r="DH212" s="24">
        <v>2</v>
      </c>
      <c r="DI212" s="17">
        <v>0</v>
      </c>
      <c r="DJ212" s="17">
        <v>0</v>
      </c>
      <c r="DK212" s="17">
        <v>0</v>
      </c>
      <c r="DL212" s="17">
        <v>0</v>
      </c>
      <c r="DM212" s="17">
        <v>0</v>
      </c>
      <c r="DN212" s="17">
        <v>1</v>
      </c>
      <c r="DO212" s="17">
        <v>0</v>
      </c>
      <c r="DP212" s="17">
        <v>0</v>
      </c>
      <c r="DQ212" s="17">
        <v>0</v>
      </c>
      <c r="DR212" s="17">
        <v>1</v>
      </c>
      <c r="DS212" s="17">
        <v>0</v>
      </c>
      <c r="DT212" s="17">
        <v>0</v>
      </c>
      <c r="DU212" s="17">
        <v>0</v>
      </c>
      <c r="DV212" s="17">
        <v>0</v>
      </c>
      <c r="DW212" s="17">
        <v>0</v>
      </c>
    </row>
    <row r="213" ht="18" customHeight="true" spans="1:127">
      <c r="A213" s="2" t="s">
        <v>427</v>
      </c>
      <c r="D213" s="9">
        <v>1</v>
      </c>
      <c r="E213" s="10" t="s">
        <v>85</v>
      </c>
      <c r="F213" s="10">
        <v>0</v>
      </c>
      <c r="G213" s="5" t="s">
        <v>85</v>
      </c>
      <c r="H213" s="10" t="s">
        <v>86</v>
      </c>
      <c r="I213" s="10">
        <v>1</v>
      </c>
      <c r="J213" s="5" t="s">
        <v>86</v>
      </c>
      <c r="K213" s="10">
        <v>0</v>
      </c>
      <c r="L213" s="11">
        <v>0</v>
      </c>
      <c r="M213" s="10">
        <f>SUM(CG213:CU213)</f>
        <v>8</v>
      </c>
      <c r="N213" s="10">
        <v>0</v>
      </c>
      <c r="O213" s="10">
        <v>0</v>
      </c>
      <c r="P213" s="10">
        <v>0</v>
      </c>
      <c r="Q213" s="10">
        <v>0</v>
      </c>
      <c r="R213" s="10">
        <v>0</v>
      </c>
      <c r="S213" s="10">
        <f t="shared" si="69"/>
        <v>5</v>
      </c>
      <c r="T213" s="10">
        <f t="shared" si="70"/>
        <v>-3</v>
      </c>
      <c r="U213" s="10">
        <v>0</v>
      </c>
      <c r="V213" s="10">
        <v>1</v>
      </c>
      <c r="W213" s="10">
        <v>0</v>
      </c>
      <c r="X213" s="12" t="s">
        <v>87</v>
      </c>
      <c r="AN213" s="11">
        <f t="shared" si="66"/>
        <v>0</v>
      </c>
      <c r="AP213" s="39" t="s">
        <v>427</v>
      </c>
      <c r="AY213" s="48">
        <v>66</v>
      </c>
      <c r="AZ213" s="16">
        <v>1</v>
      </c>
      <c r="BA213" s="54">
        <v>43919.625</v>
      </c>
      <c r="BC213" s="54">
        <v>43921</v>
      </c>
      <c r="BE213" s="19">
        <f>BF213</f>
        <v>3.24097222220007</v>
      </c>
      <c r="BF213" s="60">
        <f t="shared" si="67"/>
        <v>3.24097222220007</v>
      </c>
      <c r="BG213" s="19">
        <f>BH213</f>
        <v>1.375</v>
      </c>
      <c r="BH213" s="60">
        <f t="shared" si="68"/>
        <v>1.375</v>
      </c>
      <c r="BI213" s="54">
        <v>43922.8659722222</v>
      </c>
      <c r="CF213" s="17">
        <v>3</v>
      </c>
      <c r="CG213" s="16">
        <v>0</v>
      </c>
      <c r="CH213" s="16">
        <v>0</v>
      </c>
      <c r="CI213" s="16">
        <v>0</v>
      </c>
      <c r="CJ213" s="16">
        <v>0</v>
      </c>
      <c r="CK213" s="16">
        <v>0</v>
      </c>
      <c r="CL213" s="16">
        <v>1</v>
      </c>
      <c r="CM213" s="16">
        <v>1</v>
      </c>
      <c r="CN213" s="16">
        <v>1</v>
      </c>
      <c r="CO213" s="16">
        <v>1</v>
      </c>
      <c r="CP213" s="16">
        <v>1</v>
      </c>
      <c r="CQ213" s="16">
        <v>1</v>
      </c>
      <c r="CR213" s="16">
        <v>1</v>
      </c>
      <c r="CS213" s="16">
        <v>0</v>
      </c>
      <c r="CT213" s="16">
        <v>1</v>
      </c>
      <c r="CU213" s="16">
        <v>0</v>
      </c>
      <c r="DH213" s="24">
        <v>1</v>
      </c>
      <c r="DI213" s="17">
        <v>0</v>
      </c>
      <c r="DJ213" s="17">
        <v>0</v>
      </c>
      <c r="DK213" s="17">
        <v>0</v>
      </c>
      <c r="DL213" s="17">
        <v>0</v>
      </c>
      <c r="DM213" s="17">
        <v>0</v>
      </c>
      <c r="DN213" s="17">
        <v>0</v>
      </c>
      <c r="DO213" s="17">
        <v>1</v>
      </c>
      <c r="DP213" s="17">
        <v>1</v>
      </c>
      <c r="DQ213" s="17">
        <v>1</v>
      </c>
      <c r="DR213" s="17">
        <v>1</v>
      </c>
      <c r="DS213" s="17">
        <v>0</v>
      </c>
      <c r="DT213" s="17">
        <v>0</v>
      </c>
      <c r="DU213" s="17">
        <v>0</v>
      </c>
      <c r="DV213" s="17">
        <v>1</v>
      </c>
      <c r="DW213" s="17">
        <v>0</v>
      </c>
    </row>
    <row r="214" ht="18" customHeight="true" spans="1:127">
      <c r="A214" s="2" t="s">
        <v>428</v>
      </c>
      <c r="D214" s="9">
        <v>1</v>
      </c>
      <c r="E214" s="10" t="s">
        <v>85</v>
      </c>
      <c r="F214" s="10">
        <v>0</v>
      </c>
      <c r="G214" s="5" t="s">
        <v>85</v>
      </c>
      <c r="H214" s="10" t="s">
        <v>95</v>
      </c>
      <c r="I214" s="34">
        <v>0</v>
      </c>
      <c r="J214" s="5" t="s">
        <v>95</v>
      </c>
      <c r="K214" s="10">
        <v>0</v>
      </c>
      <c r="L214" s="11">
        <v>1</v>
      </c>
      <c r="M214" s="10">
        <f>SUM(CG214:CU214)</f>
        <v>21</v>
      </c>
      <c r="N214" s="10">
        <v>1</v>
      </c>
      <c r="O214" s="10">
        <v>1</v>
      </c>
      <c r="P214" s="10">
        <v>0</v>
      </c>
      <c r="Q214" s="10">
        <v>0</v>
      </c>
      <c r="R214" s="10">
        <v>0</v>
      </c>
      <c r="S214" s="10">
        <f t="shared" si="69"/>
        <v>20</v>
      </c>
      <c r="T214" s="10">
        <f t="shared" si="70"/>
        <v>-1</v>
      </c>
      <c r="U214" s="10">
        <v>0</v>
      </c>
      <c r="V214" s="10">
        <v>1</v>
      </c>
      <c r="W214" s="10">
        <v>1</v>
      </c>
      <c r="X214" s="12" t="s">
        <v>87</v>
      </c>
      <c r="AN214" s="11">
        <f t="shared" si="66"/>
        <v>1</v>
      </c>
      <c r="AP214" s="39" t="s">
        <v>428</v>
      </c>
      <c r="AY214" s="48">
        <v>89</v>
      </c>
      <c r="AZ214" s="81">
        <v>0</v>
      </c>
      <c r="BA214" s="54">
        <v>43921</v>
      </c>
      <c r="BC214" s="54">
        <v>43923</v>
      </c>
      <c r="BE214" s="19">
        <f>BF214</f>
        <v>7.90902777780138</v>
      </c>
      <c r="BF214" s="60">
        <f t="shared" si="67"/>
        <v>7.90902777780138</v>
      </c>
      <c r="BG214" s="19">
        <f>BH214</f>
        <v>2</v>
      </c>
      <c r="BH214" s="60">
        <f t="shared" si="68"/>
        <v>2</v>
      </c>
      <c r="BI214" s="54">
        <v>43928.9090277778</v>
      </c>
      <c r="CF214" s="17">
        <v>5</v>
      </c>
      <c r="CG214" s="16">
        <v>2</v>
      </c>
      <c r="CH214" s="16">
        <v>2</v>
      </c>
      <c r="CI214" s="16">
        <v>2</v>
      </c>
      <c r="CJ214" s="16">
        <v>1</v>
      </c>
      <c r="CK214" s="16">
        <v>2</v>
      </c>
      <c r="CL214" s="16">
        <v>0</v>
      </c>
      <c r="CM214" s="16">
        <v>0</v>
      </c>
      <c r="CN214" s="16">
        <v>4</v>
      </c>
      <c r="CO214" s="16">
        <v>2</v>
      </c>
      <c r="CP214" s="16">
        <v>2</v>
      </c>
      <c r="CQ214" s="16">
        <v>0</v>
      </c>
      <c r="CR214" s="16">
        <v>1</v>
      </c>
      <c r="CS214" s="16">
        <v>2</v>
      </c>
      <c r="CT214" s="16">
        <v>1</v>
      </c>
      <c r="CU214" s="16">
        <v>0</v>
      </c>
      <c r="DH214" s="24">
        <v>5</v>
      </c>
      <c r="DI214" s="17">
        <v>1</v>
      </c>
      <c r="DJ214" s="17">
        <v>2</v>
      </c>
      <c r="DK214" s="17">
        <v>1</v>
      </c>
      <c r="DL214" s="17">
        <v>1</v>
      </c>
      <c r="DM214" s="17">
        <v>1</v>
      </c>
      <c r="DN214" s="17">
        <v>2</v>
      </c>
      <c r="DO214" s="17">
        <v>1</v>
      </c>
      <c r="DP214" s="17">
        <v>4</v>
      </c>
      <c r="DQ214" s="17">
        <v>1</v>
      </c>
      <c r="DR214" s="17">
        <v>3</v>
      </c>
      <c r="DS214" s="17">
        <v>0</v>
      </c>
      <c r="DT214" s="17">
        <v>0</v>
      </c>
      <c r="DU214" s="17">
        <v>3</v>
      </c>
      <c r="DV214" s="17">
        <v>0</v>
      </c>
      <c r="DW214" s="17">
        <v>0</v>
      </c>
    </row>
    <row r="215" ht="18" customHeight="true" spans="1:127">
      <c r="A215" s="2" t="s">
        <v>429</v>
      </c>
      <c r="D215" s="9">
        <v>1</v>
      </c>
      <c r="E215" s="10" t="s">
        <v>85</v>
      </c>
      <c r="F215" s="10">
        <v>0</v>
      </c>
      <c r="G215" s="5" t="s">
        <v>85</v>
      </c>
      <c r="H215" s="10" t="s">
        <v>95</v>
      </c>
      <c r="I215" s="34">
        <v>0</v>
      </c>
      <c r="J215" s="5" t="s">
        <v>95</v>
      </c>
      <c r="K215" s="10">
        <v>0</v>
      </c>
      <c r="L215" s="11">
        <v>0</v>
      </c>
      <c r="M215" s="10">
        <f>SUM(CG215:CU215)</f>
        <v>1</v>
      </c>
      <c r="N215" s="10">
        <v>0</v>
      </c>
      <c r="O215" s="10">
        <v>0</v>
      </c>
      <c r="P215" s="10">
        <v>1</v>
      </c>
      <c r="Q215" s="10">
        <v>1</v>
      </c>
      <c r="R215" s="10">
        <v>1</v>
      </c>
      <c r="S215" s="10">
        <f t="shared" si="69"/>
        <v>1</v>
      </c>
      <c r="T215" s="10">
        <f t="shared" si="70"/>
        <v>0</v>
      </c>
      <c r="U215" s="10">
        <v>0</v>
      </c>
      <c r="V215" s="10">
        <v>1</v>
      </c>
      <c r="W215" s="10">
        <v>0</v>
      </c>
      <c r="X215" s="12" t="s">
        <v>87</v>
      </c>
      <c r="AN215" s="11">
        <f t="shared" si="66"/>
        <v>0</v>
      </c>
      <c r="AP215" s="39" t="s">
        <v>429</v>
      </c>
      <c r="AY215" s="48">
        <v>80</v>
      </c>
      <c r="AZ215" s="16">
        <v>1</v>
      </c>
      <c r="BA215" s="54">
        <v>43927</v>
      </c>
      <c r="BC215" s="54">
        <v>43929</v>
      </c>
      <c r="BE215" s="19">
        <f>BF215</f>
        <v>3.76597222220153</v>
      </c>
      <c r="BF215" s="60">
        <f t="shared" si="67"/>
        <v>3.76597222220153</v>
      </c>
      <c r="BG215" s="19">
        <f>BH215</f>
        <v>2</v>
      </c>
      <c r="BH215" s="60">
        <f t="shared" si="68"/>
        <v>2</v>
      </c>
      <c r="BI215" s="54">
        <v>43930.7659722222</v>
      </c>
      <c r="CF215" s="17">
        <v>3</v>
      </c>
      <c r="CG215" s="16">
        <v>0</v>
      </c>
      <c r="CH215" s="16">
        <v>0</v>
      </c>
      <c r="CI215" s="16">
        <v>0</v>
      </c>
      <c r="CJ215" s="16">
        <v>0</v>
      </c>
      <c r="CK215" s="16">
        <v>0</v>
      </c>
      <c r="CL215" s="16">
        <v>0</v>
      </c>
      <c r="CM215" s="16">
        <v>0</v>
      </c>
      <c r="CN215" s="16">
        <v>0</v>
      </c>
      <c r="CO215" s="16">
        <v>1</v>
      </c>
      <c r="CP215" s="16">
        <v>0</v>
      </c>
      <c r="CQ215" s="16">
        <v>0</v>
      </c>
      <c r="CR215" s="16">
        <v>0</v>
      </c>
      <c r="CS215" s="16">
        <v>0</v>
      </c>
      <c r="CT215" s="16">
        <v>0</v>
      </c>
      <c r="CU215" s="16">
        <v>0</v>
      </c>
      <c r="DH215" s="24">
        <v>2</v>
      </c>
      <c r="DI215" s="17">
        <v>0</v>
      </c>
      <c r="DJ215" s="17">
        <v>0</v>
      </c>
      <c r="DK215" s="17">
        <v>0</v>
      </c>
      <c r="DL215" s="17">
        <v>0</v>
      </c>
      <c r="DM215" s="17">
        <v>0</v>
      </c>
      <c r="DN215" s="17">
        <v>0</v>
      </c>
      <c r="DO215" s="17">
        <v>0</v>
      </c>
      <c r="DP215" s="17">
        <v>0</v>
      </c>
      <c r="DQ215" s="17">
        <v>1</v>
      </c>
      <c r="DR215" s="17">
        <v>0</v>
      </c>
      <c r="DS215" s="17">
        <v>0</v>
      </c>
      <c r="DT215" s="17">
        <v>0</v>
      </c>
      <c r="DU215" s="17">
        <v>0</v>
      </c>
      <c r="DV215" s="17">
        <v>0</v>
      </c>
      <c r="DW215" s="17">
        <v>0</v>
      </c>
    </row>
    <row r="216" ht="18" hidden="true" customHeight="true" spans="1:127">
      <c r="A216" s="2" t="s">
        <v>430</v>
      </c>
      <c r="D216" s="9">
        <v>1</v>
      </c>
      <c r="E216" s="10" t="s">
        <v>85</v>
      </c>
      <c r="F216" s="10">
        <v>0</v>
      </c>
      <c r="G216" s="5" t="s">
        <v>85</v>
      </c>
      <c r="H216" s="10" t="s">
        <v>95</v>
      </c>
      <c r="I216" s="34">
        <v>0</v>
      </c>
      <c r="J216" s="5" t="s">
        <v>95</v>
      </c>
      <c r="K216" s="10">
        <v>0</v>
      </c>
      <c r="L216" s="11">
        <v>0</v>
      </c>
      <c r="X216" s="12" t="s">
        <v>87</v>
      </c>
      <c r="Y216" s="13" t="s">
        <v>396</v>
      </c>
      <c r="AP216" s="39" t="s">
        <v>430</v>
      </c>
      <c r="AY216" s="46">
        <v>55</v>
      </c>
      <c r="AZ216" s="87">
        <v>1</v>
      </c>
      <c r="BA216" s="54">
        <v>43936</v>
      </c>
      <c r="BC216" s="54">
        <v>43936</v>
      </c>
      <c r="BE216" s="59"/>
      <c r="BF216" s="61"/>
      <c r="BG216" s="59"/>
      <c r="BH216" s="61"/>
      <c r="BI216" s="54">
        <v>43934.3625</v>
      </c>
      <c r="CF216" s="24"/>
      <c r="CG216" s="24"/>
      <c r="CH216" s="24"/>
      <c r="CI216" s="24"/>
      <c r="CJ216" s="24"/>
      <c r="CK216" s="24"/>
      <c r="CL216" s="24"/>
      <c r="CM216" s="24"/>
      <c r="CN216" s="24"/>
      <c r="CO216" s="24"/>
      <c r="CP216" s="24"/>
      <c r="CQ216" s="24"/>
      <c r="CR216" s="24"/>
      <c r="CS216" s="24"/>
      <c r="CT216" s="24"/>
      <c r="CU216" s="24"/>
      <c r="CV216" s="15"/>
      <c r="CW216" s="15"/>
      <c r="CX216" s="15"/>
      <c r="CY216" s="15"/>
      <c r="CZ216" s="15"/>
      <c r="DA216" s="15"/>
      <c r="DB216" s="15"/>
      <c r="DC216" s="15"/>
      <c r="DD216" s="15"/>
      <c r="DE216" s="15"/>
      <c r="DF216" s="15"/>
      <c r="DG216" s="15"/>
      <c r="DI216" s="24"/>
      <c r="DJ216" s="24"/>
      <c r="DK216" s="24"/>
      <c r="DL216" s="24"/>
      <c r="DM216" s="24"/>
      <c r="DN216" s="24"/>
      <c r="DO216" s="24"/>
      <c r="DP216" s="24"/>
      <c r="DQ216" s="24"/>
      <c r="DR216" s="24"/>
      <c r="DS216" s="24"/>
      <c r="DT216" s="24"/>
      <c r="DU216" s="24"/>
      <c r="DV216" s="24"/>
      <c r="DW216" s="24"/>
    </row>
    <row r="217" ht="18" hidden="true" customHeight="true" spans="1:127">
      <c r="A217" s="2" t="s">
        <v>431</v>
      </c>
      <c r="D217" s="9">
        <v>1</v>
      </c>
      <c r="E217" s="10" t="s">
        <v>85</v>
      </c>
      <c r="F217" s="10">
        <v>0</v>
      </c>
      <c r="G217" s="5" t="s">
        <v>85</v>
      </c>
      <c r="H217" s="10" t="s">
        <v>95</v>
      </c>
      <c r="I217" s="34">
        <v>0</v>
      </c>
      <c r="J217" s="5" t="s">
        <v>95</v>
      </c>
      <c r="K217" s="10">
        <v>0</v>
      </c>
      <c r="L217" s="11">
        <v>0</v>
      </c>
      <c r="M217" s="10">
        <f>SUM(CG217:CU217)</f>
        <v>6</v>
      </c>
      <c r="N217" s="10">
        <v>0</v>
      </c>
      <c r="O217" s="10">
        <v>0</v>
      </c>
      <c r="P217" s="10">
        <v>0</v>
      </c>
      <c r="Q217" s="10">
        <v>0</v>
      </c>
      <c r="R217" s="10">
        <v>0</v>
      </c>
      <c r="V217" s="10">
        <v>0</v>
      </c>
      <c r="X217" s="12" t="s">
        <v>87</v>
      </c>
      <c r="AN217" s="11">
        <f>_xlfn.IFS(DH217&lt;=2,0,DH217&gt;=3,1)</f>
        <v>0</v>
      </c>
      <c r="AP217" s="39" t="s">
        <v>431</v>
      </c>
      <c r="AY217" s="46">
        <v>50</v>
      </c>
      <c r="AZ217" s="17">
        <v>1</v>
      </c>
      <c r="BA217" s="54">
        <v>43934</v>
      </c>
      <c r="BC217" s="54">
        <v>43934</v>
      </c>
      <c r="BE217" s="59">
        <f>BF217</f>
        <v>1.85624999999709</v>
      </c>
      <c r="BF217" s="60">
        <f>BI217-BA217</f>
        <v>1.85624999999709</v>
      </c>
      <c r="BG217" s="59">
        <f>BH217</f>
        <v>0</v>
      </c>
      <c r="BH217" s="60">
        <f>BC217-BA217</f>
        <v>0</v>
      </c>
      <c r="BI217" s="54">
        <v>43935.85625</v>
      </c>
      <c r="CF217" s="17">
        <v>2</v>
      </c>
      <c r="CG217" s="17">
        <v>0</v>
      </c>
      <c r="CH217" s="17">
        <v>0</v>
      </c>
      <c r="CI217" s="17">
        <v>0</v>
      </c>
      <c r="CJ217" s="17">
        <v>1</v>
      </c>
      <c r="CK217" s="17">
        <v>0</v>
      </c>
      <c r="CL217" s="17">
        <v>1</v>
      </c>
      <c r="CM217" s="17">
        <v>1</v>
      </c>
      <c r="CN217" s="17">
        <v>0</v>
      </c>
      <c r="CO217" s="17">
        <v>1</v>
      </c>
      <c r="CP217" s="17">
        <v>0</v>
      </c>
      <c r="CQ217" s="17">
        <v>0</v>
      </c>
      <c r="CR217" s="17">
        <v>0</v>
      </c>
      <c r="CS217" s="17">
        <v>0</v>
      </c>
      <c r="CT217" s="17">
        <v>2</v>
      </c>
      <c r="CU217" s="17">
        <v>0</v>
      </c>
      <c r="DI217" s="24"/>
      <c r="DJ217" s="24"/>
      <c r="DK217" s="24"/>
      <c r="DL217" s="24"/>
      <c r="DM217" s="24"/>
      <c r="DN217" s="24"/>
      <c r="DO217" s="24"/>
      <c r="DP217" s="24"/>
      <c r="DQ217" s="24"/>
      <c r="DR217" s="24"/>
      <c r="DS217" s="24"/>
      <c r="DT217" s="24"/>
      <c r="DU217" s="24"/>
      <c r="DV217" s="24"/>
      <c r="DW217" s="24"/>
    </row>
    <row r="218" ht="18" hidden="true" customHeight="true" spans="1:127">
      <c r="A218" s="2" t="s">
        <v>432</v>
      </c>
      <c r="D218" s="9">
        <v>1</v>
      </c>
      <c r="E218" s="10" t="s">
        <v>85</v>
      </c>
      <c r="F218" s="10">
        <v>0</v>
      </c>
      <c r="G218" s="5" t="s">
        <v>85</v>
      </c>
      <c r="H218" s="10" t="s">
        <v>95</v>
      </c>
      <c r="I218" s="34">
        <v>0</v>
      </c>
      <c r="J218" s="5" t="s">
        <v>95</v>
      </c>
      <c r="K218" s="10">
        <v>0</v>
      </c>
      <c r="X218" s="12" t="s">
        <v>87</v>
      </c>
      <c r="AP218" s="39" t="s">
        <v>432</v>
      </c>
      <c r="AY218" s="46">
        <v>62</v>
      </c>
      <c r="AZ218" s="87">
        <v>1</v>
      </c>
      <c r="BA218" s="54">
        <v>43939.8333333333</v>
      </c>
      <c r="BC218" s="54">
        <v>43939</v>
      </c>
      <c r="BE218" s="59"/>
      <c r="BF218" s="61"/>
      <c r="BG218" s="59"/>
      <c r="BH218" s="61"/>
      <c r="BI218" s="54">
        <v>43941.7076388889</v>
      </c>
      <c r="CF218" s="24"/>
      <c r="CG218" s="24"/>
      <c r="CH218" s="24"/>
      <c r="CI218" s="24"/>
      <c r="CJ218" s="24"/>
      <c r="CK218" s="24"/>
      <c r="CL218" s="24"/>
      <c r="CM218" s="24"/>
      <c r="CN218" s="24"/>
      <c r="CO218" s="24"/>
      <c r="CP218" s="24"/>
      <c r="CQ218" s="24"/>
      <c r="CR218" s="24"/>
      <c r="CS218" s="24"/>
      <c r="CT218" s="24"/>
      <c r="CU218" s="24"/>
      <c r="DI218" s="24"/>
      <c r="DJ218" s="24"/>
      <c r="DK218" s="24"/>
      <c r="DL218" s="24"/>
      <c r="DM218" s="24"/>
      <c r="DN218" s="24"/>
      <c r="DO218" s="24"/>
      <c r="DP218" s="24"/>
      <c r="DQ218" s="24"/>
      <c r="DR218" s="24"/>
      <c r="DS218" s="24"/>
      <c r="DT218" s="24"/>
      <c r="DU218" s="24"/>
      <c r="DV218" s="24"/>
      <c r="DW218" s="24"/>
    </row>
    <row r="219" ht="18" hidden="true" customHeight="true" spans="1:127">
      <c r="A219" s="2" t="s">
        <v>433</v>
      </c>
      <c r="D219" s="9">
        <v>1</v>
      </c>
      <c r="E219" s="10" t="s">
        <v>85</v>
      </c>
      <c r="F219" s="10">
        <v>0</v>
      </c>
      <c r="G219" s="5" t="s">
        <v>85</v>
      </c>
      <c r="H219" s="10" t="s">
        <v>95</v>
      </c>
      <c r="I219" s="34">
        <v>0</v>
      </c>
      <c r="J219" s="5" t="s">
        <v>95</v>
      </c>
      <c r="K219" s="10">
        <v>0</v>
      </c>
      <c r="L219" s="11">
        <v>0</v>
      </c>
      <c r="M219" s="10">
        <f>SUM(CG219:CU219)</f>
        <v>8</v>
      </c>
      <c r="N219" s="10">
        <v>0</v>
      </c>
      <c r="O219" s="10">
        <v>0</v>
      </c>
      <c r="P219" s="10">
        <v>0</v>
      </c>
      <c r="Q219" s="10">
        <v>0</v>
      </c>
      <c r="R219" s="10">
        <v>0</v>
      </c>
      <c r="V219" s="10">
        <v>1</v>
      </c>
      <c r="X219" s="12" t="s">
        <v>87</v>
      </c>
      <c r="AN219" s="11">
        <f>_xlfn.IFS(DH219&lt;=2,0,DH219&gt;=3,1)</f>
        <v>0</v>
      </c>
      <c r="AP219" s="39" t="s">
        <v>433</v>
      </c>
      <c r="AY219" s="46">
        <v>50</v>
      </c>
      <c r="AZ219" s="17">
        <v>1</v>
      </c>
      <c r="BA219" s="54">
        <v>43941.7083333333</v>
      </c>
      <c r="BC219" s="54">
        <v>43942</v>
      </c>
      <c r="BE219" s="59">
        <f>BF219</f>
        <v>2.78472222229902</v>
      </c>
      <c r="BF219" s="60">
        <f>BI219-BA219</f>
        <v>2.78472222229902</v>
      </c>
      <c r="BG219" s="59">
        <f>BH219</f>
        <v>0.291666666700621</v>
      </c>
      <c r="BH219" s="60">
        <f>BC219-BA219</f>
        <v>0.291666666700621</v>
      </c>
      <c r="BI219" s="54">
        <v>43944.4930555556</v>
      </c>
      <c r="CF219" s="17">
        <v>3</v>
      </c>
      <c r="CG219" s="17">
        <v>0</v>
      </c>
      <c r="CH219" s="17">
        <v>2</v>
      </c>
      <c r="CI219" s="17">
        <v>0</v>
      </c>
      <c r="CJ219" s="17">
        <v>0</v>
      </c>
      <c r="CK219" s="17">
        <v>1</v>
      </c>
      <c r="CL219" s="17">
        <v>1</v>
      </c>
      <c r="CM219" s="17">
        <v>0</v>
      </c>
      <c r="CN219" s="17">
        <v>1</v>
      </c>
      <c r="CO219" s="17">
        <v>0</v>
      </c>
      <c r="CP219" s="17">
        <v>2</v>
      </c>
      <c r="CQ219" s="17">
        <v>0</v>
      </c>
      <c r="CR219" s="17">
        <v>0</v>
      </c>
      <c r="CS219" s="17">
        <v>1</v>
      </c>
      <c r="CT219" s="17">
        <v>0</v>
      </c>
      <c r="CU219" s="17">
        <v>0</v>
      </c>
      <c r="DI219" s="24"/>
      <c r="DJ219" s="24"/>
      <c r="DK219" s="24"/>
      <c r="DL219" s="24"/>
      <c r="DM219" s="24"/>
      <c r="DN219" s="24"/>
      <c r="DO219" s="24"/>
      <c r="DP219" s="24"/>
      <c r="DQ219" s="24"/>
      <c r="DR219" s="24"/>
      <c r="DS219" s="24"/>
      <c r="DT219" s="24"/>
      <c r="DU219" s="24"/>
      <c r="DV219" s="24"/>
      <c r="DW219" s="24"/>
    </row>
    <row r="220" ht="18" hidden="true" customHeight="true" spans="1:127">
      <c r="A220" s="2" t="s">
        <v>434</v>
      </c>
      <c r="D220" s="9">
        <v>1</v>
      </c>
      <c r="E220" s="10" t="s">
        <v>85</v>
      </c>
      <c r="F220" s="10">
        <v>0</v>
      </c>
      <c r="G220" s="5" t="s">
        <v>85</v>
      </c>
      <c r="H220" s="10" t="s">
        <v>95</v>
      </c>
      <c r="I220" s="34">
        <v>0</v>
      </c>
      <c r="J220" s="5" t="s">
        <v>95</v>
      </c>
      <c r="K220" s="10">
        <v>0</v>
      </c>
      <c r="L220" s="11">
        <v>0</v>
      </c>
      <c r="X220" s="12" t="s">
        <v>101</v>
      </c>
      <c r="Y220" s="13" t="s">
        <v>435</v>
      </c>
      <c r="AP220" s="39" t="s">
        <v>434</v>
      </c>
      <c r="AY220" s="46">
        <v>62</v>
      </c>
      <c r="AZ220" s="87">
        <v>0</v>
      </c>
      <c r="BA220" s="54">
        <v>43881</v>
      </c>
      <c r="BC220" s="54">
        <v>43941</v>
      </c>
      <c r="BE220" s="59"/>
      <c r="BF220" s="61"/>
      <c r="BG220" s="59"/>
      <c r="BH220" s="61"/>
      <c r="BI220" s="54">
        <v>43944.7076388889</v>
      </c>
      <c r="CF220" s="24"/>
      <c r="CG220" s="24"/>
      <c r="CH220" s="24"/>
      <c r="CI220" s="24"/>
      <c r="CJ220" s="24"/>
      <c r="CK220" s="24"/>
      <c r="CL220" s="24"/>
      <c r="CM220" s="24"/>
      <c r="CN220" s="24"/>
      <c r="CO220" s="24"/>
      <c r="CP220" s="24"/>
      <c r="CQ220" s="24"/>
      <c r="CR220" s="24"/>
      <c r="CS220" s="24"/>
      <c r="CT220" s="24"/>
      <c r="CU220" s="24"/>
      <c r="DI220" s="24"/>
      <c r="DJ220" s="24"/>
      <c r="DK220" s="24"/>
      <c r="DL220" s="24"/>
      <c r="DM220" s="24"/>
      <c r="DN220" s="24"/>
      <c r="DO220" s="24"/>
      <c r="DP220" s="24"/>
      <c r="DQ220" s="24"/>
      <c r="DR220" s="24"/>
      <c r="DS220" s="24"/>
      <c r="DT220" s="24"/>
      <c r="DU220" s="24"/>
      <c r="DV220" s="24"/>
      <c r="DW220" s="24"/>
    </row>
    <row r="221" ht="18" hidden="true" customHeight="true" spans="1:127">
      <c r="A221" s="2" t="s">
        <v>436</v>
      </c>
      <c r="D221" s="9">
        <v>1</v>
      </c>
      <c r="E221" s="10" t="s">
        <v>85</v>
      </c>
      <c r="F221" s="10">
        <v>0</v>
      </c>
      <c r="G221" s="5" t="s">
        <v>85</v>
      </c>
      <c r="H221" s="10" t="s">
        <v>86</v>
      </c>
      <c r="I221" s="10">
        <v>1</v>
      </c>
      <c r="J221" s="5" t="s">
        <v>86</v>
      </c>
      <c r="K221" s="10">
        <v>0</v>
      </c>
      <c r="L221" s="11">
        <v>0</v>
      </c>
      <c r="M221" s="10">
        <f>SUM(CG221:CU221)</f>
        <v>4</v>
      </c>
      <c r="N221" s="10">
        <v>0</v>
      </c>
      <c r="O221" s="10">
        <v>0</v>
      </c>
      <c r="P221" s="10">
        <v>1</v>
      </c>
      <c r="Q221" s="10">
        <v>1</v>
      </c>
      <c r="R221" s="10">
        <v>0</v>
      </c>
      <c r="V221" s="10">
        <v>1</v>
      </c>
      <c r="X221" s="12" t="s">
        <v>101</v>
      </c>
      <c r="AN221" s="11">
        <f>_xlfn.IFS(DH221&lt;=2,0,DH221&gt;=3,1)</f>
        <v>0</v>
      </c>
      <c r="AP221" s="39" t="s">
        <v>436</v>
      </c>
      <c r="AY221" s="46">
        <v>67</v>
      </c>
      <c r="AZ221" s="17">
        <v>1</v>
      </c>
      <c r="BA221" s="54">
        <v>43946.9166666667</v>
      </c>
      <c r="BC221" s="54">
        <v>43947</v>
      </c>
      <c r="BE221" s="59">
        <f>BF221</f>
        <v>1.86944444439723</v>
      </c>
      <c r="BF221" s="60">
        <f>BI221-BA221</f>
        <v>1.86944444439723</v>
      </c>
      <c r="BG221" s="59">
        <f>BH221</f>
        <v>0.0833333332993789</v>
      </c>
      <c r="BH221" s="60">
        <f>BC221-BA221</f>
        <v>0.0833333332993789</v>
      </c>
      <c r="BI221" s="54">
        <v>43948.7861111111</v>
      </c>
      <c r="CF221" s="17">
        <v>4</v>
      </c>
      <c r="CG221" s="17">
        <v>0</v>
      </c>
      <c r="CH221" s="17">
        <v>0</v>
      </c>
      <c r="CI221" s="17">
        <v>0</v>
      </c>
      <c r="CJ221" s="17">
        <v>0</v>
      </c>
      <c r="CK221" s="17">
        <v>0</v>
      </c>
      <c r="CL221" s="17">
        <v>1</v>
      </c>
      <c r="CM221" s="17">
        <v>0</v>
      </c>
      <c r="CN221" s="17">
        <v>1</v>
      </c>
      <c r="CO221" s="17">
        <v>0</v>
      </c>
      <c r="CP221" s="17">
        <v>1</v>
      </c>
      <c r="CQ221" s="17">
        <v>0</v>
      </c>
      <c r="CR221" s="17">
        <v>0</v>
      </c>
      <c r="CS221" s="17">
        <v>0</v>
      </c>
      <c r="CT221" s="17">
        <v>1</v>
      </c>
      <c r="CU221" s="17">
        <v>0</v>
      </c>
      <c r="DI221" s="24"/>
      <c r="DJ221" s="24"/>
      <c r="DK221" s="24"/>
      <c r="DL221" s="24"/>
      <c r="DM221" s="24"/>
      <c r="DN221" s="24"/>
      <c r="DO221" s="24"/>
      <c r="DP221" s="24"/>
      <c r="DQ221" s="24"/>
      <c r="DR221" s="24"/>
      <c r="DS221" s="24"/>
      <c r="DT221" s="24"/>
      <c r="DU221" s="24"/>
      <c r="DV221" s="24"/>
      <c r="DW221" s="24"/>
    </row>
    <row r="222" ht="18" hidden="true" customHeight="true" spans="1:127">
      <c r="A222" s="2" t="s">
        <v>437</v>
      </c>
      <c r="D222" s="9">
        <v>1</v>
      </c>
      <c r="E222" s="10" t="s">
        <v>85</v>
      </c>
      <c r="F222" s="10">
        <v>0</v>
      </c>
      <c r="G222" s="5" t="s">
        <v>85</v>
      </c>
      <c r="H222" s="10" t="s">
        <v>95</v>
      </c>
      <c r="I222" s="34">
        <v>0</v>
      </c>
      <c r="J222" s="5" t="s">
        <v>95</v>
      </c>
      <c r="K222" s="10">
        <v>0</v>
      </c>
      <c r="L222" s="11">
        <v>0</v>
      </c>
      <c r="M222" s="10">
        <f>SUM(CG222:CU222)</f>
        <v>13</v>
      </c>
      <c r="N222" s="10">
        <v>0</v>
      </c>
      <c r="O222" s="10">
        <v>1</v>
      </c>
      <c r="P222" s="10">
        <v>0</v>
      </c>
      <c r="Q222" s="10">
        <v>0</v>
      </c>
      <c r="R222" s="10">
        <v>0</v>
      </c>
      <c r="V222" s="10">
        <v>1</v>
      </c>
      <c r="X222" s="12" t="s">
        <v>101</v>
      </c>
      <c r="AN222" s="11">
        <f>_xlfn.IFS(DH222&lt;=2,0,DH222&gt;=3,1)</f>
        <v>0</v>
      </c>
      <c r="AP222" s="39" t="s">
        <v>437</v>
      </c>
      <c r="AY222" s="46">
        <v>72</v>
      </c>
      <c r="AZ222" s="87">
        <v>1</v>
      </c>
      <c r="BA222" s="54">
        <v>43949.8333333333</v>
      </c>
      <c r="BC222" s="54">
        <v>43950</v>
      </c>
      <c r="BE222" s="59">
        <f>BF222</f>
        <v>1.67152777779847</v>
      </c>
      <c r="BF222" s="60">
        <f>BI222-BA222</f>
        <v>1.67152777779847</v>
      </c>
      <c r="BG222" s="59">
        <f>BH222</f>
        <v>0.166666666700621</v>
      </c>
      <c r="BH222" s="60">
        <f>BC222-BA222</f>
        <v>0.166666666700621</v>
      </c>
      <c r="BI222" s="54">
        <v>43951.5048611111</v>
      </c>
      <c r="CF222" s="17">
        <v>4</v>
      </c>
      <c r="CG222" s="17">
        <v>0</v>
      </c>
      <c r="CH222" s="17">
        <v>2</v>
      </c>
      <c r="CI222" s="17">
        <v>0</v>
      </c>
      <c r="CJ222" s="17">
        <v>0</v>
      </c>
      <c r="CK222" s="17">
        <v>0</v>
      </c>
      <c r="CL222" s="17">
        <v>0</v>
      </c>
      <c r="CM222" s="17">
        <v>3</v>
      </c>
      <c r="CN222" s="17">
        <v>1</v>
      </c>
      <c r="CO222" s="17">
        <v>3</v>
      </c>
      <c r="CP222" s="17">
        <v>1</v>
      </c>
      <c r="CQ222" s="17">
        <v>0</v>
      </c>
      <c r="CR222" s="17">
        <v>0</v>
      </c>
      <c r="CS222" s="17">
        <v>3</v>
      </c>
      <c r="CT222" s="17">
        <v>0</v>
      </c>
      <c r="CU222" s="17">
        <v>0</v>
      </c>
      <c r="DI222" s="24"/>
      <c r="DJ222" s="24"/>
      <c r="DK222" s="24"/>
      <c r="DL222" s="24"/>
      <c r="DM222" s="24"/>
      <c r="DN222" s="24"/>
      <c r="DO222" s="24"/>
      <c r="DP222" s="24"/>
      <c r="DQ222" s="24"/>
      <c r="DR222" s="24"/>
      <c r="DS222" s="24"/>
      <c r="DT222" s="24"/>
      <c r="DU222" s="24"/>
      <c r="DV222" s="24"/>
      <c r="DW222" s="24"/>
    </row>
    <row r="223" ht="18" hidden="true" customHeight="true" spans="1:127">
      <c r="A223" s="2" t="s">
        <v>438</v>
      </c>
      <c r="D223" s="9">
        <v>1</v>
      </c>
      <c r="E223" s="32" t="s">
        <v>85</v>
      </c>
      <c r="F223" s="10">
        <v>0</v>
      </c>
      <c r="G223" s="5" t="s">
        <v>85</v>
      </c>
      <c r="H223" s="10" t="s">
        <v>95</v>
      </c>
      <c r="I223" s="34">
        <v>0</v>
      </c>
      <c r="J223" s="5" t="s">
        <v>95</v>
      </c>
      <c r="K223" s="10">
        <v>0</v>
      </c>
      <c r="L223" s="11">
        <v>0</v>
      </c>
      <c r="X223" s="12" t="s">
        <v>101</v>
      </c>
      <c r="AP223" s="39" t="s">
        <v>438</v>
      </c>
      <c r="AY223" s="46">
        <v>65</v>
      </c>
      <c r="AZ223" s="17">
        <v>1</v>
      </c>
      <c r="BA223" s="54" t="s">
        <v>89</v>
      </c>
      <c r="BC223" s="17" t="s">
        <v>89</v>
      </c>
      <c r="BE223" s="59"/>
      <c r="BF223" s="61"/>
      <c r="BG223" s="59"/>
      <c r="BH223" s="61"/>
      <c r="BI223" s="54">
        <v>43956.825</v>
      </c>
      <c r="CF223" s="24"/>
      <c r="CG223" s="24"/>
      <c r="CH223" s="24"/>
      <c r="CI223" s="24"/>
      <c r="CJ223" s="24"/>
      <c r="CK223" s="24"/>
      <c r="CL223" s="24"/>
      <c r="CM223" s="24"/>
      <c r="CN223" s="24"/>
      <c r="CO223" s="24"/>
      <c r="CP223" s="24"/>
      <c r="CQ223" s="24"/>
      <c r="CR223" s="24"/>
      <c r="CS223" s="24"/>
      <c r="CT223" s="24"/>
      <c r="CU223" s="24"/>
      <c r="DI223" s="24"/>
      <c r="DJ223" s="24"/>
      <c r="DK223" s="24"/>
      <c r="DL223" s="24"/>
      <c r="DM223" s="24"/>
      <c r="DN223" s="24"/>
      <c r="DO223" s="24"/>
      <c r="DP223" s="24"/>
      <c r="DQ223" s="24"/>
      <c r="DR223" s="24"/>
      <c r="DS223" s="24"/>
      <c r="DT223" s="24"/>
      <c r="DU223" s="24"/>
      <c r="DV223" s="24"/>
      <c r="DW223" s="24"/>
    </row>
    <row r="224" ht="18" hidden="true" customHeight="true" spans="1:127">
      <c r="A224" s="2" t="s">
        <v>439</v>
      </c>
      <c r="D224" s="9">
        <v>1</v>
      </c>
      <c r="E224" s="10" t="s">
        <v>91</v>
      </c>
      <c r="F224" s="10">
        <v>1</v>
      </c>
      <c r="G224" s="5" t="s">
        <v>91</v>
      </c>
      <c r="H224" s="10" t="s">
        <v>95</v>
      </c>
      <c r="I224" s="34">
        <v>0</v>
      </c>
      <c r="J224" s="5" t="s">
        <v>95</v>
      </c>
      <c r="K224" s="10">
        <v>0</v>
      </c>
      <c r="L224" s="11">
        <v>0</v>
      </c>
      <c r="M224" s="10">
        <f>SUM(CG224:CU224)</f>
        <v>9</v>
      </c>
      <c r="N224" s="10">
        <v>0</v>
      </c>
      <c r="O224" s="10">
        <v>0</v>
      </c>
      <c r="P224" s="10">
        <v>0</v>
      </c>
      <c r="Q224" s="10">
        <v>0</v>
      </c>
      <c r="R224" s="10">
        <v>0</v>
      </c>
      <c r="V224" s="10">
        <v>1</v>
      </c>
      <c r="X224" s="12" t="s">
        <v>87</v>
      </c>
      <c r="AN224" s="11">
        <f>_xlfn.IFS(DH224&lt;=2,0,DH224&gt;=3,1)</f>
        <v>0</v>
      </c>
      <c r="AP224" s="39" t="s">
        <v>439</v>
      </c>
      <c r="AY224" s="46">
        <v>57</v>
      </c>
      <c r="AZ224" s="87">
        <v>1</v>
      </c>
      <c r="BA224" s="54">
        <v>43951.8333333333</v>
      </c>
      <c r="BC224" s="54">
        <v>43952</v>
      </c>
      <c r="BE224" s="59">
        <f>BF224</f>
        <v>5.0458333334027</v>
      </c>
      <c r="BF224" s="60">
        <f>BI224-BA224</f>
        <v>5.0458333334027</v>
      </c>
      <c r="BG224" s="59">
        <f>BH224</f>
        <v>0.166666666700621</v>
      </c>
      <c r="BH224" s="60">
        <f>BC224-BA224</f>
        <v>0.166666666700621</v>
      </c>
      <c r="BI224" s="54">
        <v>43956.8791666667</v>
      </c>
      <c r="CF224" s="17">
        <v>4</v>
      </c>
      <c r="CG224" s="17">
        <v>0</v>
      </c>
      <c r="CH224" s="17">
        <v>0</v>
      </c>
      <c r="CI224" s="17">
        <v>0</v>
      </c>
      <c r="CJ224" s="17">
        <v>0</v>
      </c>
      <c r="CK224" s="17">
        <v>0</v>
      </c>
      <c r="CL224" s="17">
        <v>1</v>
      </c>
      <c r="CM224" s="17">
        <v>4</v>
      </c>
      <c r="CN224" s="17">
        <v>0</v>
      </c>
      <c r="CO224" s="17">
        <v>3</v>
      </c>
      <c r="CP224" s="17">
        <v>0</v>
      </c>
      <c r="CQ224" s="17">
        <v>0</v>
      </c>
      <c r="CR224" s="17">
        <v>0</v>
      </c>
      <c r="CS224" s="17">
        <v>0</v>
      </c>
      <c r="CT224" s="17">
        <v>1</v>
      </c>
      <c r="CU224" s="17">
        <v>0</v>
      </c>
      <c r="DI224" s="24"/>
      <c r="DJ224" s="24"/>
      <c r="DK224" s="24"/>
      <c r="DL224" s="24"/>
      <c r="DM224" s="24"/>
      <c r="DN224" s="24"/>
      <c r="DO224" s="24"/>
      <c r="DP224" s="24"/>
      <c r="DQ224" s="24"/>
      <c r="DR224" s="24"/>
      <c r="DS224" s="24"/>
      <c r="DT224" s="24"/>
      <c r="DU224" s="24"/>
      <c r="DV224" s="24"/>
      <c r="DW224" s="24"/>
    </row>
    <row r="225" ht="18" hidden="true" customHeight="true" spans="1:127">
      <c r="A225" s="2" t="s">
        <v>440</v>
      </c>
      <c r="D225" s="9">
        <v>1</v>
      </c>
      <c r="E225" s="10" t="s">
        <v>85</v>
      </c>
      <c r="F225" s="10">
        <v>0</v>
      </c>
      <c r="G225" s="5" t="s">
        <v>85</v>
      </c>
      <c r="H225" s="10" t="s">
        <v>95</v>
      </c>
      <c r="I225" s="34">
        <v>0</v>
      </c>
      <c r="J225" s="5" t="s">
        <v>95</v>
      </c>
      <c r="K225" s="10">
        <v>0</v>
      </c>
      <c r="L225" s="11">
        <v>0</v>
      </c>
      <c r="X225" s="12" t="s">
        <v>101</v>
      </c>
      <c r="AP225" s="39" t="s">
        <v>440</v>
      </c>
      <c r="AY225" s="46">
        <v>70</v>
      </c>
      <c r="AZ225" s="17">
        <v>1</v>
      </c>
      <c r="BA225" s="54" t="s">
        <v>89</v>
      </c>
      <c r="BC225" s="17" t="s">
        <v>89</v>
      </c>
      <c r="BE225" s="59"/>
      <c r="BF225" s="61"/>
      <c r="BG225" s="59"/>
      <c r="BH225" s="61"/>
      <c r="BI225" s="54">
        <v>43957</v>
      </c>
      <c r="CF225" s="24"/>
      <c r="CG225" s="24"/>
      <c r="CH225" s="24"/>
      <c r="CI225" s="24"/>
      <c r="CJ225" s="24"/>
      <c r="CK225" s="24"/>
      <c r="CL225" s="24"/>
      <c r="CM225" s="24"/>
      <c r="CN225" s="24"/>
      <c r="CO225" s="24"/>
      <c r="CP225" s="24"/>
      <c r="CQ225" s="24"/>
      <c r="CR225" s="24"/>
      <c r="CS225" s="24"/>
      <c r="CT225" s="24"/>
      <c r="CU225" s="24"/>
      <c r="CV225" s="15"/>
      <c r="CW225" s="15"/>
      <c r="CX225" s="15"/>
      <c r="CY225" s="15"/>
      <c r="CZ225" s="15"/>
      <c r="DA225" s="15"/>
      <c r="DB225" s="15"/>
      <c r="DC225" s="15"/>
      <c r="DD225" s="15"/>
      <c r="DE225" s="15"/>
      <c r="DF225" s="15"/>
      <c r="DG225" s="15"/>
      <c r="DI225" s="24"/>
      <c r="DJ225" s="24"/>
      <c r="DK225" s="24"/>
      <c r="DL225" s="24"/>
      <c r="DM225" s="24"/>
      <c r="DN225" s="24"/>
      <c r="DO225" s="24"/>
      <c r="DP225" s="24"/>
      <c r="DQ225" s="24"/>
      <c r="DR225" s="24"/>
      <c r="DS225" s="24"/>
      <c r="DT225" s="24"/>
      <c r="DU225" s="24"/>
      <c r="DV225" s="24"/>
      <c r="DW225" s="24"/>
    </row>
    <row r="226" ht="18" hidden="true" customHeight="true" spans="1:127">
      <c r="A226" s="2" t="s">
        <v>441</v>
      </c>
      <c r="D226" s="9">
        <v>1</v>
      </c>
      <c r="E226" s="10" t="s">
        <v>85</v>
      </c>
      <c r="F226" s="10">
        <v>0</v>
      </c>
      <c r="G226" s="5" t="s">
        <v>85</v>
      </c>
      <c r="H226" s="10" t="s">
        <v>95</v>
      </c>
      <c r="I226" s="34">
        <v>0</v>
      </c>
      <c r="J226" s="5" t="s">
        <v>95</v>
      </c>
      <c r="K226" s="10">
        <v>0</v>
      </c>
      <c r="L226" s="11">
        <v>0</v>
      </c>
      <c r="X226" s="12" t="s">
        <v>101</v>
      </c>
      <c r="Y226" s="13" t="s">
        <v>396</v>
      </c>
      <c r="AP226" s="39" t="s">
        <v>441</v>
      </c>
      <c r="AY226" s="46">
        <v>65</v>
      </c>
      <c r="AZ226" s="87">
        <v>1</v>
      </c>
      <c r="BA226" s="54">
        <v>43871</v>
      </c>
      <c r="BC226" s="54">
        <v>43955</v>
      </c>
      <c r="BE226" s="59"/>
      <c r="BF226" s="61"/>
      <c r="BG226" s="59"/>
      <c r="BH226" s="61"/>
      <c r="BI226" s="54">
        <v>43959.3923611111</v>
      </c>
      <c r="CF226" s="24"/>
      <c r="CG226" s="24"/>
      <c r="CH226" s="24"/>
      <c r="CI226" s="24"/>
      <c r="CJ226" s="24"/>
      <c r="CK226" s="24"/>
      <c r="CL226" s="24"/>
      <c r="CM226" s="24"/>
      <c r="CN226" s="24"/>
      <c r="CO226" s="24"/>
      <c r="CP226" s="24"/>
      <c r="CQ226" s="24"/>
      <c r="CR226" s="24"/>
      <c r="CS226" s="24"/>
      <c r="CT226" s="24"/>
      <c r="CU226" s="24"/>
      <c r="CV226" s="15"/>
      <c r="CW226" s="15"/>
      <c r="CX226" s="15"/>
      <c r="CY226" s="15"/>
      <c r="CZ226" s="15"/>
      <c r="DA226" s="15"/>
      <c r="DB226" s="15"/>
      <c r="DC226" s="15"/>
      <c r="DD226" s="15"/>
      <c r="DE226" s="15"/>
      <c r="DF226" s="15"/>
      <c r="DG226" s="15"/>
      <c r="DI226" s="24"/>
      <c r="DJ226" s="24"/>
      <c r="DK226" s="24"/>
      <c r="DL226" s="24"/>
      <c r="DM226" s="24"/>
      <c r="DN226" s="24"/>
      <c r="DO226" s="24"/>
      <c r="DP226" s="24"/>
      <c r="DQ226" s="24"/>
      <c r="DR226" s="24"/>
      <c r="DS226" s="24"/>
      <c r="DT226" s="24"/>
      <c r="DU226" s="24"/>
      <c r="DV226" s="24"/>
      <c r="DW226" s="24"/>
    </row>
    <row r="227" ht="18" hidden="true" customHeight="true" spans="1:127">
      <c r="A227" s="2" t="s">
        <v>442</v>
      </c>
      <c r="D227" s="9">
        <v>1</v>
      </c>
      <c r="E227" s="10" t="s">
        <v>85</v>
      </c>
      <c r="F227" s="10">
        <v>0</v>
      </c>
      <c r="G227" s="5" t="s">
        <v>85</v>
      </c>
      <c r="H227" s="10" t="s">
        <v>95</v>
      </c>
      <c r="I227" s="34">
        <v>0</v>
      </c>
      <c r="J227" s="5" t="s">
        <v>95</v>
      </c>
      <c r="K227" s="10">
        <v>0</v>
      </c>
      <c r="L227" s="11">
        <v>0</v>
      </c>
      <c r="M227" s="10">
        <f t="shared" ref="M227:M233" si="71">SUM(CG227:CU227)</f>
        <v>1</v>
      </c>
      <c r="N227" s="10">
        <v>0</v>
      </c>
      <c r="O227" s="10">
        <v>0</v>
      </c>
      <c r="P227" s="10">
        <v>1</v>
      </c>
      <c r="Q227" s="10">
        <v>1</v>
      </c>
      <c r="R227" s="10">
        <v>1</v>
      </c>
      <c r="V227" s="10">
        <v>0</v>
      </c>
      <c r="X227" s="12" t="s">
        <v>87</v>
      </c>
      <c r="AN227" s="11">
        <f t="shared" ref="AN227:AN233" si="72">_xlfn.IFS(DH227&lt;=2,0,DH227&gt;=3,1)</f>
        <v>0</v>
      </c>
      <c r="AP227" s="39" t="s">
        <v>442</v>
      </c>
      <c r="AY227" s="46">
        <v>60</v>
      </c>
      <c r="AZ227" s="17">
        <v>1</v>
      </c>
      <c r="BA227" s="54">
        <v>43959.875</v>
      </c>
      <c r="BC227" s="54">
        <v>43961</v>
      </c>
      <c r="BE227" s="59">
        <f t="shared" ref="BE227:BE233" si="73">BF227</f>
        <v>4.0111111110964</v>
      </c>
      <c r="BF227" s="60">
        <f t="shared" ref="BF227:BF233" si="74">BI227-BA227</f>
        <v>4.0111111110964</v>
      </c>
      <c r="BG227" s="59">
        <f t="shared" ref="BG227:BG233" si="75">BH227</f>
        <v>1.125</v>
      </c>
      <c r="BH227" s="60">
        <f t="shared" ref="BH227:BH233" si="76">BC227-BA227</f>
        <v>1.125</v>
      </c>
      <c r="BI227" s="54">
        <v>43963.8861111111</v>
      </c>
      <c r="CF227" s="17">
        <v>1</v>
      </c>
      <c r="CG227" s="17">
        <v>0</v>
      </c>
      <c r="CH227" s="17">
        <v>0</v>
      </c>
      <c r="CI227" s="17">
        <v>0</v>
      </c>
      <c r="CJ227" s="17">
        <v>0</v>
      </c>
      <c r="CK227" s="17">
        <v>0</v>
      </c>
      <c r="CL227" s="17">
        <v>0</v>
      </c>
      <c r="CM227" s="17">
        <v>0</v>
      </c>
      <c r="CN227" s="17">
        <v>1</v>
      </c>
      <c r="CO227" s="17">
        <v>0</v>
      </c>
      <c r="CP227" s="17">
        <v>0</v>
      </c>
      <c r="CQ227" s="17">
        <v>0</v>
      </c>
      <c r="CR227" s="17">
        <v>0</v>
      </c>
      <c r="CS227" s="17">
        <v>0</v>
      </c>
      <c r="CT227" s="17">
        <v>0</v>
      </c>
      <c r="CU227" s="17">
        <v>0</v>
      </c>
      <c r="DI227" s="24"/>
      <c r="DJ227" s="24"/>
      <c r="DK227" s="24"/>
      <c r="DL227" s="24"/>
      <c r="DM227" s="24"/>
      <c r="DN227" s="24"/>
      <c r="DO227" s="24"/>
      <c r="DP227" s="24"/>
      <c r="DQ227" s="24"/>
      <c r="DR227" s="24"/>
      <c r="DS227" s="24"/>
      <c r="DT227" s="24"/>
      <c r="DU227" s="24"/>
      <c r="DV227" s="24"/>
      <c r="DW227" s="24"/>
    </row>
    <row r="228" ht="18" hidden="true" customHeight="true" spans="1:127">
      <c r="A228" s="2" t="s">
        <v>443</v>
      </c>
      <c r="D228" s="9">
        <v>1</v>
      </c>
      <c r="E228" s="10" t="s">
        <v>85</v>
      </c>
      <c r="F228" s="10">
        <v>0</v>
      </c>
      <c r="G228" s="5" t="s">
        <v>85</v>
      </c>
      <c r="H228" s="10" t="s">
        <v>86</v>
      </c>
      <c r="I228" s="10">
        <v>1</v>
      </c>
      <c r="J228" s="5" t="s">
        <v>86</v>
      </c>
      <c r="K228" s="10">
        <v>0</v>
      </c>
      <c r="L228" s="11">
        <v>0</v>
      </c>
      <c r="M228" s="10">
        <f t="shared" si="71"/>
        <v>4</v>
      </c>
      <c r="N228" s="10">
        <v>0</v>
      </c>
      <c r="O228" s="10">
        <v>0</v>
      </c>
      <c r="P228" s="10">
        <v>1</v>
      </c>
      <c r="Q228" s="10">
        <v>1</v>
      </c>
      <c r="R228" s="10">
        <v>0</v>
      </c>
      <c r="V228" s="10">
        <v>1</v>
      </c>
      <c r="X228" s="12" t="s">
        <v>87</v>
      </c>
      <c r="AN228" s="11">
        <f t="shared" si="72"/>
        <v>0</v>
      </c>
      <c r="AP228" s="39" t="s">
        <v>443</v>
      </c>
      <c r="AY228" s="46">
        <v>61</v>
      </c>
      <c r="AZ228" s="87">
        <v>0</v>
      </c>
      <c r="BA228" s="54">
        <v>43965.7083333333</v>
      </c>
      <c r="BC228" s="54">
        <v>43965</v>
      </c>
      <c r="BE228" s="59">
        <f t="shared" si="73"/>
        <v>-0.286805555500905</v>
      </c>
      <c r="BF228" s="60">
        <f t="shared" si="74"/>
        <v>-0.286805555500905</v>
      </c>
      <c r="BG228" s="59">
        <f t="shared" si="75"/>
        <v>-0.708333333299379</v>
      </c>
      <c r="BH228" s="60">
        <f t="shared" si="76"/>
        <v>-0.708333333299379</v>
      </c>
      <c r="BI228" s="54">
        <v>43965.4215277778</v>
      </c>
      <c r="CF228" s="17">
        <v>4</v>
      </c>
      <c r="CG228" s="17">
        <v>0</v>
      </c>
      <c r="CH228" s="17">
        <v>0</v>
      </c>
      <c r="CI228" s="17">
        <v>0</v>
      </c>
      <c r="CJ228" s="17">
        <v>0</v>
      </c>
      <c r="CK228" s="17">
        <v>0</v>
      </c>
      <c r="CL228" s="17">
        <v>0</v>
      </c>
      <c r="CM228" s="17">
        <v>0</v>
      </c>
      <c r="CN228" s="17">
        <v>2</v>
      </c>
      <c r="CO228" s="17">
        <v>2</v>
      </c>
      <c r="CP228" s="17">
        <v>0</v>
      </c>
      <c r="CQ228" s="17">
        <v>0</v>
      </c>
      <c r="CR228" s="17">
        <v>0</v>
      </c>
      <c r="CS228" s="17">
        <v>0</v>
      </c>
      <c r="CT228" s="17">
        <v>0</v>
      </c>
      <c r="CU228" s="17">
        <v>0</v>
      </c>
      <c r="DI228" s="24"/>
      <c r="DJ228" s="24"/>
      <c r="DK228" s="24"/>
      <c r="DL228" s="24"/>
      <c r="DM228" s="24"/>
      <c r="DN228" s="24"/>
      <c r="DO228" s="24"/>
      <c r="DP228" s="24"/>
      <c r="DQ228" s="24"/>
      <c r="DR228" s="24"/>
      <c r="DS228" s="24"/>
      <c r="DT228" s="24"/>
      <c r="DU228" s="24"/>
      <c r="DV228" s="24"/>
      <c r="DW228" s="24"/>
    </row>
    <row r="229" ht="18" customHeight="true" spans="1:127">
      <c r="A229" s="2" t="s">
        <v>444</v>
      </c>
      <c r="D229" s="9">
        <v>1</v>
      </c>
      <c r="E229" s="10" t="s">
        <v>85</v>
      </c>
      <c r="F229" s="10">
        <v>0</v>
      </c>
      <c r="G229" s="5" t="s">
        <v>85</v>
      </c>
      <c r="H229" s="10" t="s">
        <v>86</v>
      </c>
      <c r="I229" s="10">
        <v>1</v>
      </c>
      <c r="J229" s="5" t="s">
        <v>86</v>
      </c>
      <c r="K229" s="10">
        <v>0</v>
      </c>
      <c r="L229" s="11">
        <v>0</v>
      </c>
      <c r="M229" s="10">
        <f t="shared" si="71"/>
        <v>1</v>
      </c>
      <c r="N229" s="10">
        <v>0</v>
      </c>
      <c r="O229" s="10">
        <v>0</v>
      </c>
      <c r="P229" s="10">
        <v>1</v>
      </c>
      <c r="Q229" s="10">
        <v>1</v>
      </c>
      <c r="R229" s="10">
        <v>1</v>
      </c>
      <c r="S229" s="10">
        <f>SUM(DI229:DW229)</f>
        <v>2</v>
      </c>
      <c r="T229" s="10">
        <f>S229-M229</f>
        <v>1</v>
      </c>
      <c r="U229" s="10">
        <v>0</v>
      </c>
      <c r="V229" s="10">
        <v>0</v>
      </c>
      <c r="W229" s="10">
        <v>0</v>
      </c>
      <c r="X229" s="12" t="s">
        <v>87</v>
      </c>
      <c r="AN229" s="11">
        <f t="shared" si="72"/>
        <v>0</v>
      </c>
      <c r="AP229" s="39" t="s">
        <v>444</v>
      </c>
      <c r="AY229" s="48">
        <v>61</v>
      </c>
      <c r="AZ229" s="16">
        <v>1</v>
      </c>
      <c r="BA229" s="54">
        <v>43970.875</v>
      </c>
      <c r="BC229" s="54">
        <v>43970</v>
      </c>
      <c r="BE229" s="19">
        <f t="shared" si="73"/>
        <v>-0.347222222197161</v>
      </c>
      <c r="BF229" s="60">
        <f t="shared" si="74"/>
        <v>-0.347222222197161</v>
      </c>
      <c r="BG229" s="19">
        <f t="shared" si="75"/>
        <v>-0.875</v>
      </c>
      <c r="BH229" s="60">
        <f t="shared" si="76"/>
        <v>-0.875</v>
      </c>
      <c r="BI229" s="54">
        <v>43970.5277777778</v>
      </c>
      <c r="CF229" s="17">
        <v>1</v>
      </c>
      <c r="CG229" s="16">
        <v>0</v>
      </c>
      <c r="CH229" s="16">
        <v>0</v>
      </c>
      <c r="CI229" s="16">
        <v>0</v>
      </c>
      <c r="CJ229" s="16">
        <v>0</v>
      </c>
      <c r="CK229" s="16">
        <v>0</v>
      </c>
      <c r="CL229" s="16">
        <v>0</v>
      </c>
      <c r="CM229" s="16">
        <v>0</v>
      </c>
      <c r="CN229" s="16">
        <v>0</v>
      </c>
      <c r="CO229" s="16">
        <v>0</v>
      </c>
      <c r="CP229" s="16">
        <v>0</v>
      </c>
      <c r="CQ229" s="16">
        <v>0</v>
      </c>
      <c r="CR229" s="16">
        <v>0</v>
      </c>
      <c r="CS229" s="16">
        <v>0</v>
      </c>
      <c r="CT229" s="16">
        <v>1</v>
      </c>
      <c r="CU229" s="16">
        <v>0</v>
      </c>
      <c r="DH229" s="24">
        <v>1</v>
      </c>
      <c r="DI229" s="17">
        <v>0</v>
      </c>
      <c r="DJ229" s="17">
        <v>0</v>
      </c>
      <c r="DK229" s="17">
        <v>0</v>
      </c>
      <c r="DL229" s="17">
        <v>0</v>
      </c>
      <c r="DM229" s="17">
        <v>0</v>
      </c>
      <c r="DN229" s="17">
        <v>0</v>
      </c>
      <c r="DO229" s="17">
        <v>0</v>
      </c>
      <c r="DP229" s="17">
        <v>0</v>
      </c>
      <c r="DQ229" s="17">
        <v>1</v>
      </c>
      <c r="DR229" s="17">
        <v>0</v>
      </c>
      <c r="DS229" s="17">
        <v>0</v>
      </c>
      <c r="DT229" s="17">
        <v>0</v>
      </c>
      <c r="DU229" s="17">
        <v>1</v>
      </c>
      <c r="DV229" s="17">
        <v>0</v>
      </c>
      <c r="DW229" s="17">
        <v>0</v>
      </c>
    </row>
    <row r="230" ht="18" customHeight="true" spans="1:127">
      <c r="A230" s="2" t="s">
        <v>445</v>
      </c>
      <c r="D230" s="9">
        <v>1</v>
      </c>
      <c r="E230" s="10" t="s">
        <v>85</v>
      </c>
      <c r="F230" s="10">
        <v>0</v>
      </c>
      <c r="G230" s="5" t="s">
        <v>85</v>
      </c>
      <c r="H230" s="10" t="s">
        <v>86</v>
      </c>
      <c r="I230" s="10">
        <v>1</v>
      </c>
      <c r="J230" s="5" t="s">
        <v>86</v>
      </c>
      <c r="K230" s="10">
        <v>0</v>
      </c>
      <c r="L230" s="11">
        <v>0</v>
      </c>
      <c r="M230" s="10">
        <f t="shared" si="71"/>
        <v>2</v>
      </c>
      <c r="N230" s="10">
        <v>0</v>
      </c>
      <c r="O230" s="10">
        <v>0</v>
      </c>
      <c r="P230" s="10">
        <v>1</v>
      </c>
      <c r="Q230" s="10">
        <v>1</v>
      </c>
      <c r="R230" s="10">
        <v>1</v>
      </c>
      <c r="S230" s="10">
        <f>SUM(DI230:DW230)</f>
        <v>1</v>
      </c>
      <c r="T230" s="10">
        <f>S230-M230</f>
        <v>-1</v>
      </c>
      <c r="U230" s="10">
        <v>0</v>
      </c>
      <c r="V230" s="10">
        <v>0</v>
      </c>
      <c r="W230" s="10">
        <v>0</v>
      </c>
      <c r="X230" s="12" t="s">
        <v>87</v>
      </c>
      <c r="AN230" s="11">
        <f t="shared" si="72"/>
        <v>0</v>
      </c>
      <c r="AP230" s="39" t="s">
        <v>445</v>
      </c>
      <c r="AY230" s="48">
        <v>67</v>
      </c>
      <c r="AZ230" s="81">
        <v>0</v>
      </c>
      <c r="BA230" s="54">
        <v>43970</v>
      </c>
      <c r="BC230" s="54">
        <v>43971</v>
      </c>
      <c r="BE230" s="19">
        <f t="shared" si="73"/>
        <v>1.43194444439723</v>
      </c>
      <c r="BF230" s="60">
        <f t="shared" si="74"/>
        <v>1.43194444439723</v>
      </c>
      <c r="BG230" s="19">
        <f t="shared" si="75"/>
        <v>1</v>
      </c>
      <c r="BH230" s="60">
        <f t="shared" si="76"/>
        <v>1</v>
      </c>
      <c r="BI230" s="54">
        <v>43971.4319444444</v>
      </c>
      <c r="CF230" s="17">
        <v>2</v>
      </c>
      <c r="CG230" s="16">
        <v>0</v>
      </c>
      <c r="CH230" s="16">
        <v>0</v>
      </c>
      <c r="CI230" s="16">
        <v>0</v>
      </c>
      <c r="CJ230" s="16">
        <v>0</v>
      </c>
      <c r="CK230" s="16">
        <v>0</v>
      </c>
      <c r="CL230" s="16">
        <v>0</v>
      </c>
      <c r="CM230" s="16">
        <v>0</v>
      </c>
      <c r="CN230" s="16">
        <v>0</v>
      </c>
      <c r="CO230" s="16">
        <v>0</v>
      </c>
      <c r="CP230" s="16">
        <v>1</v>
      </c>
      <c r="CQ230" s="16">
        <v>0</v>
      </c>
      <c r="CR230" s="16">
        <v>1</v>
      </c>
      <c r="CS230" s="16">
        <v>0</v>
      </c>
      <c r="CT230" s="16">
        <v>0</v>
      </c>
      <c r="CU230" s="16">
        <v>0</v>
      </c>
      <c r="DH230" s="24">
        <v>2</v>
      </c>
      <c r="DI230" s="17">
        <v>0</v>
      </c>
      <c r="DJ230" s="17">
        <v>0</v>
      </c>
      <c r="DK230" s="17">
        <v>0</v>
      </c>
      <c r="DL230" s="17">
        <v>0</v>
      </c>
      <c r="DM230" s="17">
        <v>0</v>
      </c>
      <c r="DN230" s="17">
        <v>0</v>
      </c>
      <c r="DO230" s="17">
        <v>0</v>
      </c>
      <c r="DP230" s="17">
        <v>0</v>
      </c>
      <c r="DQ230" s="17">
        <v>0</v>
      </c>
      <c r="DR230" s="17">
        <v>1</v>
      </c>
      <c r="DS230" s="17">
        <v>0</v>
      </c>
      <c r="DT230" s="17">
        <v>0</v>
      </c>
      <c r="DU230" s="17">
        <v>0</v>
      </c>
      <c r="DV230" s="17">
        <v>0</v>
      </c>
      <c r="DW230" s="17">
        <v>0</v>
      </c>
    </row>
    <row r="231" ht="18" customHeight="true" spans="1:127">
      <c r="A231" s="2" t="s">
        <v>446</v>
      </c>
      <c r="D231" s="9">
        <v>1</v>
      </c>
      <c r="E231" s="10" t="s">
        <v>85</v>
      </c>
      <c r="F231" s="10">
        <v>0</v>
      </c>
      <c r="G231" s="5" t="s">
        <v>85</v>
      </c>
      <c r="H231" s="10" t="s">
        <v>95</v>
      </c>
      <c r="I231" s="34">
        <v>0</v>
      </c>
      <c r="J231" s="5" t="s">
        <v>95</v>
      </c>
      <c r="K231" s="10">
        <v>0</v>
      </c>
      <c r="L231" s="11">
        <v>1</v>
      </c>
      <c r="M231" s="10">
        <f t="shared" si="71"/>
        <v>3</v>
      </c>
      <c r="N231" s="10">
        <v>0</v>
      </c>
      <c r="O231" s="10">
        <v>0</v>
      </c>
      <c r="P231" s="10">
        <v>1</v>
      </c>
      <c r="Q231" s="10">
        <v>1</v>
      </c>
      <c r="R231" s="10">
        <v>1</v>
      </c>
      <c r="S231" s="10">
        <f>SUM(DI231:DW231)</f>
        <v>3</v>
      </c>
      <c r="T231" s="10">
        <f>S231-M231</f>
        <v>0</v>
      </c>
      <c r="U231" s="10">
        <v>0</v>
      </c>
      <c r="V231" s="10">
        <v>0</v>
      </c>
      <c r="W231" s="10">
        <v>0</v>
      </c>
      <c r="X231" s="12" t="s">
        <v>87</v>
      </c>
      <c r="AN231" s="11">
        <f t="shared" si="72"/>
        <v>0</v>
      </c>
      <c r="AP231" s="39" t="s">
        <v>446</v>
      </c>
      <c r="AY231" s="48">
        <v>61</v>
      </c>
      <c r="AZ231" s="16">
        <v>1</v>
      </c>
      <c r="BA231" s="54">
        <v>43973.8611111111</v>
      </c>
      <c r="BC231" s="54">
        <v>43974</v>
      </c>
      <c r="BE231" s="19">
        <f t="shared" si="73"/>
        <v>3.05208333329938</v>
      </c>
      <c r="BF231" s="60">
        <f t="shared" si="74"/>
        <v>3.05208333329938</v>
      </c>
      <c r="BG231" s="19">
        <f t="shared" si="75"/>
        <v>0.138888888897782</v>
      </c>
      <c r="BH231" s="60">
        <f t="shared" si="76"/>
        <v>0.138888888897782</v>
      </c>
      <c r="BI231" s="54">
        <v>43976.9131944444</v>
      </c>
      <c r="CF231" s="17">
        <v>1</v>
      </c>
      <c r="CG231" s="16">
        <v>0</v>
      </c>
      <c r="CH231" s="16">
        <v>2</v>
      </c>
      <c r="CI231" s="16">
        <v>0</v>
      </c>
      <c r="CJ231" s="16">
        <v>0</v>
      </c>
      <c r="CK231" s="16">
        <v>0</v>
      </c>
      <c r="CL231" s="16">
        <v>0</v>
      </c>
      <c r="CM231" s="16">
        <v>0</v>
      </c>
      <c r="CN231" s="16">
        <v>0</v>
      </c>
      <c r="CO231" s="16">
        <v>0</v>
      </c>
      <c r="CP231" s="16">
        <v>0</v>
      </c>
      <c r="CQ231" s="16">
        <v>0</v>
      </c>
      <c r="CR231" s="16">
        <v>0</v>
      </c>
      <c r="CS231" s="16">
        <v>1</v>
      </c>
      <c r="CT231" s="16">
        <v>0</v>
      </c>
      <c r="CU231" s="16">
        <v>0</v>
      </c>
      <c r="DH231" s="24">
        <v>2</v>
      </c>
      <c r="DI231" s="17">
        <v>0</v>
      </c>
      <c r="DJ231" s="17">
        <v>1</v>
      </c>
      <c r="DK231" s="17">
        <v>0</v>
      </c>
      <c r="DL231" s="17">
        <v>0</v>
      </c>
      <c r="DM231" s="17">
        <v>1</v>
      </c>
      <c r="DN231" s="17">
        <v>0</v>
      </c>
      <c r="DO231" s="17">
        <v>0</v>
      </c>
      <c r="DP231" s="17">
        <v>0</v>
      </c>
      <c r="DQ231" s="17">
        <v>0</v>
      </c>
      <c r="DR231" s="17">
        <v>0</v>
      </c>
      <c r="DS231" s="17">
        <v>0</v>
      </c>
      <c r="DT231" s="17">
        <v>0</v>
      </c>
      <c r="DU231" s="17">
        <v>1</v>
      </c>
      <c r="DV231" s="17">
        <v>0</v>
      </c>
      <c r="DW231" s="17">
        <v>0</v>
      </c>
    </row>
    <row r="232" ht="18" hidden="true" customHeight="true" spans="1:127">
      <c r="A232" s="2" t="s">
        <v>447</v>
      </c>
      <c r="D232" s="9">
        <v>1</v>
      </c>
      <c r="E232" s="10" t="s">
        <v>85</v>
      </c>
      <c r="F232" s="10">
        <v>0</v>
      </c>
      <c r="G232" s="5" t="s">
        <v>85</v>
      </c>
      <c r="H232" s="10" t="s">
        <v>95</v>
      </c>
      <c r="I232" s="34">
        <v>0</v>
      </c>
      <c r="J232" s="5" t="s">
        <v>95</v>
      </c>
      <c r="K232" s="10">
        <v>0</v>
      </c>
      <c r="L232" s="11">
        <v>0</v>
      </c>
      <c r="M232" s="10">
        <f t="shared" si="71"/>
        <v>15</v>
      </c>
      <c r="N232" s="10">
        <v>0</v>
      </c>
      <c r="O232" s="10">
        <v>1</v>
      </c>
      <c r="P232" s="10">
        <v>0</v>
      </c>
      <c r="Q232" s="10">
        <v>0</v>
      </c>
      <c r="R232" s="10">
        <v>0</v>
      </c>
      <c r="V232" s="10">
        <v>1</v>
      </c>
      <c r="X232" s="12" t="s">
        <v>87</v>
      </c>
      <c r="AN232" s="11">
        <f t="shared" si="72"/>
        <v>0</v>
      </c>
      <c r="AP232" s="39" t="s">
        <v>447</v>
      </c>
      <c r="AY232" s="46">
        <v>80</v>
      </c>
      <c r="AZ232" s="87">
        <v>0</v>
      </c>
      <c r="BA232" s="54">
        <v>43978.375</v>
      </c>
      <c r="BC232" s="54">
        <v>43978</v>
      </c>
      <c r="BE232" s="59">
        <f t="shared" si="73"/>
        <v>0.310416666703532</v>
      </c>
      <c r="BF232" s="60">
        <f t="shared" si="74"/>
        <v>0.310416666703532</v>
      </c>
      <c r="BG232" s="59">
        <f t="shared" si="75"/>
        <v>-0.375</v>
      </c>
      <c r="BH232" s="60">
        <f t="shared" si="76"/>
        <v>-0.375</v>
      </c>
      <c r="BI232" s="92">
        <v>43978.6854166667</v>
      </c>
      <c r="CF232" s="17">
        <v>4</v>
      </c>
      <c r="CG232" s="17">
        <v>1</v>
      </c>
      <c r="CH232" s="17">
        <v>1</v>
      </c>
      <c r="CI232" s="17">
        <v>1</v>
      </c>
      <c r="CJ232" s="17">
        <v>0</v>
      </c>
      <c r="CK232" s="17">
        <v>0</v>
      </c>
      <c r="CL232" s="17">
        <v>0</v>
      </c>
      <c r="CM232" s="17">
        <v>4</v>
      </c>
      <c r="CN232" s="17">
        <v>1</v>
      </c>
      <c r="CO232" s="17">
        <v>4</v>
      </c>
      <c r="CP232" s="17">
        <v>2</v>
      </c>
      <c r="CQ232" s="17">
        <v>0</v>
      </c>
      <c r="CR232" s="17">
        <v>0</v>
      </c>
      <c r="CS232" s="17">
        <v>1</v>
      </c>
      <c r="CT232" s="17">
        <v>0</v>
      </c>
      <c r="CU232" s="17">
        <v>0</v>
      </c>
      <c r="DI232" s="24"/>
      <c r="DJ232" s="24"/>
      <c r="DK232" s="24"/>
      <c r="DL232" s="24"/>
      <c r="DM232" s="24"/>
      <c r="DN232" s="24"/>
      <c r="DO232" s="24"/>
      <c r="DP232" s="24"/>
      <c r="DQ232" s="24"/>
      <c r="DR232" s="24"/>
      <c r="DS232" s="24"/>
      <c r="DT232" s="24"/>
      <c r="DU232" s="24"/>
      <c r="DV232" s="24"/>
      <c r="DW232" s="24"/>
    </row>
    <row r="233" ht="18" hidden="true" customHeight="true" spans="1:127">
      <c r="A233" s="2" t="s">
        <v>448</v>
      </c>
      <c r="D233" s="9">
        <v>1</v>
      </c>
      <c r="E233" s="10" t="s">
        <v>85</v>
      </c>
      <c r="F233" s="10">
        <v>0</v>
      </c>
      <c r="G233" s="5" t="s">
        <v>85</v>
      </c>
      <c r="H233" s="10" t="s">
        <v>95</v>
      </c>
      <c r="I233" s="34">
        <v>0</v>
      </c>
      <c r="J233" s="5" t="s">
        <v>95</v>
      </c>
      <c r="K233" s="10">
        <v>0</v>
      </c>
      <c r="L233" s="11">
        <v>1</v>
      </c>
      <c r="M233" s="10">
        <f t="shared" si="71"/>
        <v>20</v>
      </c>
      <c r="N233" s="10">
        <v>1</v>
      </c>
      <c r="O233" s="10">
        <v>1</v>
      </c>
      <c r="P233" s="10">
        <v>0</v>
      </c>
      <c r="Q233" s="10">
        <v>0</v>
      </c>
      <c r="R233" s="10">
        <v>0</v>
      </c>
      <c r="V233" s="10">
        <v>1</v>
      </c>
      <c r="X233" s="12" t="s">
        <v>87</v>
      </c>
      <c r="AN233" s="11">
        <f t="shared" si="72"/>
        <v>0</v>
      </c>
      <c r="AP233" s="39" t="s">
        <v>448</v>
      </c>
      <c r="AY233" s="46">
        <v>86</v>
      </c>
      <c r="AZ233" s="17">
        <v>1</v>
      </c>
      <c r="BA233" s="54">
        <v>43978</v>
      </c>
      <c r="BC233" s="54">
        <v>43979</v>
      </c>
      <c r="BE233" s="59">
        <f t="shared" si="73"/>
        <v>0.965277777802839</v>
      </c>
      <c r="BF233" s="60">
        <f t="shared" si="74"/>
        <v>0.965277777802839</v>
      </c>
      <c r="BG233" s="59">
        <f t="shared" si="75"/>
        <v>1</v>
      </c>
      <c r="BH233" s="60">
        <f t="shared" si="76"/>
        <v>1</v>
      </c>
      <c r="BI233" s="92">
        <v>43978.9652777778</v>
      </c>
      <c r="CF233" s="17">
        <v>4</v>
      </c>
      <c r="CG233" s="17">
        <v>1</v>
      </c>
      <c r="CH233" s="17">
        <v>2</v>
      </c>
      <c r="CI233" s="17">
        <v>2</v>
      </c>
      <c r="CJ233" s="17">
        <v>1</v>
      </c>
      <c r="CK233" s="17">
        <v>1</v>
      </c>
      <c r="CL233" s="17">
        <v>1</v>
      </c>
      <c r="CM233" s="17">
        <v>0</v>
      </c>
      <c r="CN233" s="17">
        <v>4</v>
      </c>
      <c r="CO233" s="17">
        <v>0</v>
      </c>
      <c r="CP233" s="17">
        <v>3</v>
      </c>
      <c r="CQ233" s="17">
        <v>0</v>
      </c>
      <c r="CR233" s="17">
        <v>1</v>
      </c>
      <c r="CS233" s="17">
        <v>3</v>
      </c>
      <c r="CT233" s="17">
        <v>1</v>
      </c>
      <c r="CU233" s="17">
        <v>0</v>
      </c>
      <c r="DI233" s="24"/>
      <c r="DJ233" s="24"/>
      <c r="DK233" s="24"/>
      <c r="DL233" s="24"/>
      <c r="DM233" s="24"/>
      <c r="DN233" s="24"/>
      <c r="DO233" s="24"/>
      <c r="DP233" s="24"/>
      <c r="DQ233" s="24"/>
      <c r="DR233" s="24"/>
      <c r="DS233" s="24"/>
      <c r="DT233" s="24"/>
      <c r="DU233" s="24"/>
      <c r="DV233" s="24" t="s">
        <v>449</v>
      </c>
      <c r="DW233" s="24"/>
    </row>
    <row r="234" hidden="true" spans="1:112">
      <c r="A234" s="2" t="s">
        <v>450</v>
      </c>
      <c r="D234" s="34">
        <v>1</v>
      </c>
      <c r="E234" s="10" t="s">
        <v>85</v>
      </c>
      <c r="F234" s="10">
        <v>0</v>
      </c>
      <c r="G234" s="5" t="s">
        <v>85</v>
      </c>
      <c r="H234" s="10" t="s">
        <v>86</v>
      </c>
      <c r="I234" s="10">
        <v>1</v>
      </c>
      <c r="J234" s="5" t="s">
        <v>86</v>
      </c>
      <c r="K234" s="10">
        <v>0</v>
      </c>
      <c r="L234" s="34"/>
      <c r="AM234" s="9"/>
      <c r="AN234" s="9"/>
      <c r="AO234" s="9"/>
      <c r="AP234" s="86" t="s">
        <v>450</v>
      </c>
      <c r="AY234" s="88">
        <v>58</v>
      </c>
      <c r="AZ234" s="88">
        <v>1</v>
      </c>
      <c r="BA234" s="90"/>
      <c r="BB234" s="90"/>
      <c r="BC234" s="91">
        <v>44106</v>
      </c>
      <c r="BD234" s="90"/>
      <c r="BE234" s="90"/>
      <c r="BF234" s="90"/>
      <c r="BG234" s="90"/>
      <c r="BH234" s="90"/>
      <c r="BI234" s="93">
        <v>44109.6666666667</v>
      </c>
      <c r="CG234" s="17"/>
      <c r="CH234" s="17"/>
      <c r="CI234" s="17"/>
      <c r="CJ234" s="17"/>
      <c r="CK234" s="17"/>
      <c r="CL234" s="17"/>
      <c r="CM234" s="17"/>
      <c r="CN234" s="17"/>
      <c r="CO234" s="17"/>
      <c r="CP234" s="17"/>
      <c r="CQ234" s="17"/>
      <c r="CR234" s="17"/>
      <c r="CS234" s="17"/>
      <c r="CT234" s="17"/>
      <c r="CU234" s="17"/>
      <c r="DH234" s="17"/>
    </row>
    <row r="235" hidden="true" spans="1:112">
      <c r="A235" s="2" t="s">
        <v>451</v>
      </c>
      <c r="D235" s="34">
        <v>1</v>
      </c>
      <c r="E235" s="10" t="s">
        <v>91</v>
      </c>
      <c r="F235" s="10">
        <v>1</v>
      </c>
      <c r="G235" s="5" t="s">
        <v>91</v>
      </c>
      <c r="H235" s="10" t="s">
        <v>95</v>
      </c>
      <c r="I235" s="34">
        <v>0</v>
      </c>
      <c r="J235" s="5" t="s">
        <v>95</v>
      </c>
      <c r="K235" s="10">
        <v>0</v>
      </c>
      <c r="L235" s="34"/>
      <c r="AM235" s="9"/>
      <c r="AN235" s="9"/>
      <c r="AO235" s="9"/>
      <c r="AP235" s="86" t="s">
        <v>451</v>
      </c>
      <c r="AY235" s="89">
        <v>65</v>
      </c>
      <c r="AZ235" s="89">
        <v>0</v>
      </c>
      <c r="BA235" s="90"/>
      <c r="BB235" s="90"/>
      <c r="BC235" s="91">
        <v>44108</v>
      </c>
      <c r="BD235" s="90"/>
      <c r="BE235" s="90"/>
      <c r="BF235" s="90"/>
      <c r="BG235" s="90"/>
      <c r="BH235" s="90"/>
      <c r="BI235" s="93">
        <v>44110.8763888889</v>
      </c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17"/>
      <c r="CR235" s="17"/>
      <c r="CS235" s="17"/>
      <c r="CT235" s="17"/>
      <c r="CU235" s="17"/>
      <c r="DH235" s="17"/>
    </row>
    <row r="236" hidden="true" spans="1:112">
      <c r="A236" s="2" t="s">
        <v>452</v>
      </c>
      <c r="D236" s="34">
        <v>1</v>
      </c>
      <c r="E236" s="10" t="s">
        <v>85</v>
      </c>
      <c r="F236" s="10">
        <v>0</v>
      </c>
      <c r="G236" s="5" t="s">
        <v>85</v>
      </c>
      <c r="H236" s="10" t="s">
        <v>86</v>
      </c>
      <c r="I236" s="10">
        <v>1</v>
      </c>
      <c r="J236" s="5" t="s">
        <v>86</v>
      </c>
      <c r="K236" s="10">
        <v>0</v>
      </c>
      <c r="L236" s="34"/>
      <c r="AM236" s="9"/>
      <c r="AN236" s="9"/>
      <c r="AO236" s="9"/>
      <c r="AP236" s="86" t="s">
        <v>452</v>
      </c>
      <c r="AY236" s="88">
        <v>66</v>
      </c>
      <c r="AZ236" s="88">
        <v>1</v>
      </c>
      <c r="BA236" s="90"/>
      <c r="BB236" s="90"/>
      <c r="BC236" s="91">
        <v>44109</v>
      </c>
      <c r="BD236" s="90"/>
      <c r="BE236" s="90"/>
      <c r="BF236" s="90"/>
      <c r="BG236" s="90"/>
      <c r="BH236" s="90"/>
      <c r="BI236" s="93">
        <v>44111.7777777778</v>
      </c>
      <c r="CG236" s="17"/>
      <c r="CH236" s="17"/>
      <c r="CI236" s="17"/>
      <c r="CJ236" s="17"/>
      <c r="CK236" s="17"/>
      <c r="CL236" s="17"/>
      <c r="CM236" s="17"/>
      <c r="CN236" s="17"/>
      <c r="CO236" s="17"/>
      <c r="CP236" s="17"/>
      <c r="CQ236" s="17"/>
      <c r="CR236" s="17"/>
      <c r="CS236" s="17"/>
      <c r="CT236" s="17"/>
      <c r="CU236" s="17"/>
      <c r="DH236" s="17"/>
    </row>
    <row r="237" hidden="true" spans="1:112">
      <c r="A237" s="2" t="s">
        <v>453</v>
      </c>
      <c r="D237" s="34">
        <v>1</v>
      </c>
      <c r="E237" s="10" t="s">
        <v>85</v>
      </c>
      <c r="F237" s="10">
        <v>0</v>
      </c>
      <c r="G237" s="5" t="s">
        <v>85</v>
      </c>
      <c r="H237" s="10" t="s">
        <v>95</v>
      </c>
      <c r="I237" s="34">
        <v>0</v>
      </c>
      <c r="J237" s="5" t="s">
        <v>95</v>
      </c>
      <c r="K237" s="10">
        <v>0</v>
      </c>
      <c r="L237" s="34"/>
      <c r="AM237" s="9"/>
      <c r="AN237" s="9"/>
      <c r="AO237" s="9"/>
      <c r="AP237" s="86" t="s">
        <v>453</v>
      </c>
      <c r="AY237" s="89">
        <v>56</v>
      </c>
      <c r="AZ237" s="89">
        <v>0</v>
      </c>
      <c r="BA237" s="90"/>
      <c r="BB237" s="90"/>
      <c r="BC237" s="91">
        <v>44110</v>
      </c>
      <c r="BD237" s="90"/>
      <c r="BE237" s="90"/>
      <c r="BF237" s="90"/>
      <c r="BG237" s="90"/>
      <c r="BH237" s="90"/>
      <c r="BI237" s="93">
        <v>44112.3645833333</v>
      </c>
      <c r="CG237" s="17"/>
      <c r="CH237" s="17"/>
      <c r="CI237" s="17"/>
      <c r="CJ237" s="17"/>
      <c r="CK237" s="17"/>
      <c r="CL237" s="17"/>
      <c r="CM237" s="17"/>
      <c r="CN237" s="17"/>
      <c r="CO237" s="17"/>
      <c r="CP237" s="17"/>
      <c r="CQ237" s="17"/>
      <c r="CR237" s="17"/>
      <c r="CS237" s="17"/>
      <c r="CT237" s="17"/>
      <c r="CU237" s="17"/>
      <c r="DH237" s="17"/>
    </row>
    <row r="238" hidden="true" spans="1:112">
      <c r="A238" s="2" t="s">
        <v>454</v>
      </c>
      <c r="D238" s="34">
        <v>1</v>
      </c>
      <c r="E238" s="10" t="s">
        <v>85</v>
      </c>
      <c r="F238" s="10">
        <v>0</v>
      </c>
      <c r="G238" s="5" t="s">
        <v>85</v>
      </c>
      <c r="H238" s="10" t="s">
        <v>86</v>
      </c>
      <c r="I238" s="10">
        <v>1</v>
      </c>
      <c r="J238" s="5" t="s">
        <v>86</v>
      </c>
      <c r="K238" s="10">
        <v>0</v>
      </c>
      <c r="L238" s="34"/>
      <c r="AM238" s="9"/>
      <c r="AN238" s="9"/>
      <c r="AO238" s="9"/>
      <c r="AP238" s="86" t="s">
        <v>454</v>
      </c>
      <c r="AY238" s="88">
        <v>73</v>
      </c>
      <c r="AZ238" s="88">
        <v>1</v>
      </c>
      <c r="BA238" s="90"/>
      <c r="BB238" s="90"/>
      <c r="BC238" s="91">
        <v>44112</v>
      </c>
      <c r="BD238" s="90"/>
      <c r="BE238" s="90"/>
      <c r="BF238" s="90"/>
      <c r="BG238" s="90"/>
      <c r="BH238" s="90"/>
      <c r="BI238" s="93">
        <v>44112.6215277778</v>
      </c>
      <c r="CG238" s="17"/>
      <c r="CH238" s="17"/>
      <c r="CI238" s="17"/>
      <c r="CJ238" s="17"/>
      <c r="CK238" s="17"/>
      <c r="CL238" s="17"/>
      <c r="CM238" s="17"/>
      <c r="CN238" s="17"/>
      <c r="CO238" s="17"/>
      <c r="CP238" s="17"/>
      <c r="CQ238" s="17"/>
      <c r="CR238" s="17"/>
      <c r="CS238" s="17"/>
      <c r="CT238" s="17"/>
      <c r="CU238" s="17"/>
      <c r="DH238" s="17"/>
    </row>
    <row r="239" hidden="true" spans="1:112">
      <c r="A239" s="2" t="s">
        <v>455</v>
      </c>
      <c r="D239" s="34">
        <v>0</v>
      </c>
      <c r="E239" s="10" t="s">
        <v>91</v>
      </c>
      <c r="F239" s="10">
        <v>1</v>
      </c>
      <c r="G239" s="5" t="s">
        <v>91</v>
      </c>
      <c r="H239" s="10" t="s">
        <v>86</v>
      </c>
      <c r="I239" s="10">
        <v>1</v>
      </c>
      <c r="J239" s="5" t="s">
        <v>86</v>
      </c>
      <c r="K239" s="10">
        <v>0</v>
      </c>
      <c r="L239" s="34"/>
      <c r="AM239" s="9"/>
      <c r="AN239" s="9"/>
      <c r="AO239" s="9"/>
      <c r="AP239" s="86" t="s">
        <v>455</v>
      </c>
      <c r="AY239" s="89">
        <v>70</v>
      </c>
      <c r="AZ239" s="89">
        <v>1</v>
      </c>
      <c r="BA239" s="90"/>
      <c r="BB239" s="90"/>
      <c r="BC239" s="91">
        <v>44107</v>
      </c>
      <c r="BD239" s="90"/>
      <c r="BE239" s="90"/>
      <c r="BF239" s="90"/>
      <c r="BG239" s="90"/>
      <c r="BH239" s="90"/>
      <c r="BI239" s="93">
        <v>44112.6222222222</v>
      </c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17"/>
      <c r="CR239" s="17"/>
      <c r="CS239" s="17"/>
      <c r="CT239" s="17"/>
      <c r="CU239" s="17"/>
      <c r="DH239" s="17"/>
    </row>
    <row r="240" hidden="true" spans="1:112">
      <c r="A240" s="2" t="s">
        <v>456</v>
      </c>
      <c r="D240" s="34">
        <v>1</v>
      </c>
      <c r="E240" s="10" t="s">
        <v>85</v>
      </c>
      <c r="F240" s="10">
        <v>0</v>
      </c>
      <c r="G240" s="5" t="s">
        <v>85</v>
      </c>
      <c r="H240" s="32" t="s">
        <v>86</v>
      </c>
      <c r="I240" s="10">
        <v>1</v>
      </c>
      <c r="J240" s="5" t="s">
        <v>86</v>
      </c>
      <c r="K240" s="10">
        <v>0</v>
      </c>
      <c r="L240" s="34"/>
      <c r="AM240" s="9"/>
      <c r="AN240" s="9"/>
      <c r="AO240" s="9"/>
      <c r="AP240" s="86" t="s">
        <v>456</v>
      </c>
      <c r="AY240" s="89">
        <v>84</v>
      </c>
      <c r="AZ240" s="89">
        <v>0</v>
      </c>
      <c r="BA240" s="90"/>
      <c r="BB240" s="90"/>
      <c r="BC240" s="91">
        <v>44112</v>
      </c>
      <c r="BD240" s="90"/>
      <c r="BE240" s="90"/>
      <c r="BF240" s="90"/>
      <c r="BG240" s="90"/>
      <c r="BH240" s="90"/>
      <c r="BI240" s="93">
        <v>44112.8569444444</v>
      </c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DH240" s="17"/>
    </row>
    <row r="241" hidden="true" spans="1:112">
      <c r="A241" s="2" t="s">
        <v>457</v>
      </c>
      <c r="D241" s="34">
        <v>1</v>
      </c>
      <c r="E241" s="10" t="s">
        <v>85</v>
      </c>
      <c r="F241" s="10">
        <v>0</v>
      </c>
      <c r="G241" s="5" t="s">
        <v>85</v>
      </c>
      <c r="H241" s="10" t="s">
        <v>95</v>
      </c>
      <c r="I241" s="34">
        <v>0</v>
      </c>
      <c r="J241" s="5" t="s">
        <v>95</v>
      </c>
      <c r="K241" s="10">
        <v>0</v>
      </c>
      <c r="L241" s="34"/>
      <c r="AM241" s="9"/>
      <c r="AN241" s="9"/>
      <c r="AO241" s="9"/>
      <c r="AP241" s="86" t="s">
        <v>457</v>
      </c>
      <c r="AY241" s="89">
        <v>50</v>
      </c>
      <c r="AZ241" s="89">
        <v>0</v>
      </c>
      <c r="BA241" s="90"/>
      <c r="BB241" s="90"/>
      <c r="BC241" s="91">
        <v>44108</v>
      </c>
      <c r="BD241" s="90"/>
      <c r="BE241" s="90"/>
      <c r="BF241" s="90"/>
      <c r="BG241" s="90"/>
      <c r="BH241" s="90"/>
      <c r="BI241" s="93">
        <v>44112.9118055556</v>
      </c>
      <c r="CG241" s="17"/>
      <c r="CH241" s="17"/>
      <c r="CI241" s="17"/>
      <c r="CJ241" s="17"/>
      <c r="CK241" s="17"/>
      <c r="CL241" s="17"/>
      <c r="CM241" s="17"/>
      <c r="CN241" s="17"/>
      <c r="CO241" s="17"/>
      <c r="CP241" s="17"/>
      <c r="CQ241" s="17"/>
      <c r="CR241" s="17"/>
      <c r="CS241" s="17"/>
      <c r="CT241" s="17"/>
      <c r="CU241" s="17"/>
      <c r="DH241" s="17"/>
    </row>
    <row r="242" hidden="true" spans="1:112">
      <c r="A242" s="2" t="s">
        <v>458</v>
      </c>
      <c r="D242" s="34">
        <v>1</v>
      </c>
      <c r="E242" s="10" t="s">
        <v>91</v>
      </c>
      <c r="F242" s="10">
        <v>1</v>
      </c>
      <c r="G242" s="5" t="s">
        <v>91</v>
      </c>
      <c r="H242" s="10" t="s">
        <v>95</v>
      </c>
      <c r="I242" s="34">
        <v>0</v>
      </c>
      <c r="J242" s="5" t="s">
        <v>95</v>
      </c>
      <c r="K242" s="10">
        <v>0</v>
      </c>
      <c r="L242" s="34"/>
      <c r="AM242" s="9"/>
      <c r="AN242" s="9"/>
      <c r="AO242" s="9"/>
      <c r="AP242" s="86" t="s">
        <v>458</v>
      </c>
      <c r="AY242" s="88">
        <v>67</v>
      </c>
      <c r="AZ242" s="88">
        <v>1</v>
      </c>
      <c r="BA242" s="90"/>
      <c r="BB242" s="90"/>
      <c r="BC242" s="91">
        <v>44114</v>
      </c>
      <c r="BD242" s="90"/>
      <c r="BE242" s="90"/>
      <c r="BF242" s="90"/>
      <c r="BG242" s="90"/>
      <c r="BH242" s="90"/>
      <c r="BI242" s="93">
        <v>44116.6208333333</v>
      </c>
      <c r="CG242" s="17"/>
      <c r="CH242" s="17"/>
      <c r="CI242" s="17"/>
      <c r="CJ242" s="17"/>
      <c r="CK242" s="17"/>
      <c r="CL242" s="17"/>
      <c r="CM242" s="17"/>
      <c r="CN242" s="17"/>
      <c r="CO242" s="17"/>
      <c r="CP242" s="17"/>
      <c r="CQ242" s="17"/>
      <c r="CR242" s="17"/>
      <c r="CS242" s="17"/>
      <c r="CT242" s="17"/>
      <c r="CU242" s="17"/>
      <c r="DH242" s="17"/>
    </row>
    <row r="243" hidden="true" spans="1:112">
      <c r="A243" s="2" t="s">
        <v>459</v>
      </c>
      <c r="D243" s="34">
        <v>0</v>
      </c>
      <c r="E243" s="10" t="s">
        <v>91</v>
      </c>
      <c r="F243" s="10">
        <v>1</v>
      </c>
      <c r="G243" s="5" t="s">
        <v>91</v>
      </c>
      <c r="H243" s="10" t="s">
        <v>95</v>
      </c>
      <c r="I243" s="34">
        <v>0</v>
      </c>
      <c r="J243" s="5" t="s">
        <v>95</v>
      </c>
      <c r="K243" s="10">
        <v>0</v>
      </c>
      <c r="L243" s="34"/>
      <c r="AM243" s="9"/>
      <c r="AN243" s="9"/>
      <c r="AO243" s="9"/>
      <c r="AP243" s="86" t="s">
        <v>459</v>
      </c>
      <c r="AY243" s="89">
        <v>70</v>
      </c>
      <c r="AZ243" s="89">
        <v>1</v>
      </c>
      <c r="BA243" s="90"/>
      <c r="BB243" s="90"/>
      <c r="BC243" s="91">
        <v>44115</v>
      </c>
      <c r="BD243" s="90"/>
      <c r="BE243" s="90"/>
      <c r="BF243" s="90"/>
      <c r="BG243" s="90"/>
      <c r="BH243" s="90"/>
      <c r="BI243" s="93">
        <v>44116.6840277778</v>
      </c>
      <c r="CG243" s="17"/>
      <c r="CH243" s="17"/>
      <c r="CI243" s="17"/>
      <c r="CJ243" s="17"/>
      <c r="CK243" s="17"/>
      <c r="CL243" s="17"/>
      <c r="CM243" s="17"/>
      <c r="CN243" s="17"/>
      <c r="CO243" s="17"/>
      <c r="CP243" s="17"/>
      <c r="CQ243" s="17"/>
      <c r="CR243" s="17"/>
      <c r="CS243" s="17"/>
      <c r="CT243" s="17"/>
      <c r="CU243" s="17"/>
      <c r="DH243" s="17"/>
    </row>
    <row r="244" hidden="true" spans="1:112">
      <c r="A244" s="2" t="s">
        <v>460</v>
      </c>
      <c r="D244" s="34">
        <v>1</v>
      </c>
      <c r="E244" s="10" t="s">
        <v>91</v>
      </c>
      <c r="F244" s="10">
        <v>1</v>
      </c>
      <c r="G244" s="5" t="s">
        <v>91</v>
      </c>
      <c r="H244" s="10" t="s">
        <v>86</v>
      </c>
      <c r="I244" s="10">
        <v>1</v>
      </c>
      <c r="J244" s="5" t="s">
        <v>86</v>
      </c>
      <c r="K244" s="10">
        <v>0</v>
      </c>
      <c r="L244" s="34"/>
      <c r="AM244" s="9"/>
      <c r="AN244" s="9"/>
      <c r="AO244" s="9"/>
      <c r="AP244" s="86" t="s">
        <v>460</v>
      </c>
      <c r="AY244" s="89">
        <v>59</v>
      </c>
      <c r="AZ244" s="89">
        <v>1</v>
      </c>
      <c r="BA244" s="90"/>
      <c r="BB244" s="90"/>
      <c r="BC244" s="91">
        <v>44115</v>
      </c>
      <c r="BD244" s="90"/>
      <c r="BE244" s="90"/>
      <c r="BF244" s="90"/>
      <c r="BG244" s="90"/>
      <c r="BH244" s="90"/>
      <c r="BI244" s="93">
        <v>44116.8861111111</v>
      </c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  <c r="CT244" s="17"/>
      <c r="CU244" s="17"/>
      <c r="DH244" s="17"/>
    </row>
    <row r="245" hidden="true" spans="1:112">
      <c r="A245" s="2" t="s">
        <v>461</v>
      </c>
      <c r="D245" s="34">
        <v>0</v>
      </c>
      <c r="E245" s="10" t="s">
        <v>85</v>
      </c>
      <c r="F245" s="10">
        <v>0</v>
      </c>
      <c r="G245" s="5" t="s">
        <v>85</v>
      </c>
      <c r="H245" s="32" t="s">
        <v>86</v>
      </c>
      <c r="I245" s="10">
        <v>1</v>
      </c>
      <c r="J245" s="5" t="s">
        <v>86</v>
      </c>
      <c r="K245" s="10">
        <v>0</v>
      </c>
      <c r="L245" s="34"/>
      <c r="AM245" s="9"/>
      <c r="AN245" s="9"/>
      <c r="AO245" s="9"/>
      <c r="AP245" s="86" t="s">
        <v>461</v>
      </c>
      <c r="AY245" s="89">
        <v>93</v>
      </c>
      <c r="AZ245" s="89">
        <v>1</v>
      </c>
      <c r="BA245" s="90"/>
      <c r="BB245" s="90"/>
      <c r="BC245" s="91">
        <v>44109</v>
      </c>
      <c r="BD245" s="90"/>
      <c r="BE245" s="90"/>
      <c r="BF245" s="90"/>
      <c r="BG245" s="90"/>
      <c r="BH245" s="90"/>
      <c r="BI245" s="93">
        <v>44118.6263888889</v>
      </c>
      <c r="CG245" s="17"/>
      <c r="CH245" s="17"/>
      <c r="CI245" s="17"/>
      <c r="CJ245" s="17"/>
      <c r="CK245" s="17"/>
      <c r="CL245" s="17"/>
      <c r="CM245" s="17"/>
      <c r="CN245" s="17"/>
      <c r="CO245" s="17"/>
      <c r="CP245" s="17"/>
      <c r="CQ245" s="17"/>
      <c r="CR245" s="17"/>
      <c r="CS245" s="17"/>
      <c r="CT245" s="17"/>
      <c r="CU245" s="17"/>
      <c r="DH245" s="17"/>
    </row>
    <row r="246" hidden="true" spans="1:112">
      <c r="A246" s="2" t="s">
        <v>462</v>
      </c>
      <c r="D246" s="34">
        <v>1</v>
      </c>
      <c r="E246" s="10" t="s">
        <v>85</v>
      </c>
      <c r="F246" s="10">
        <v>0</v>
      </c>
      <c r="G246" s="5" t="s">
        <v>85</v>
      </c>
      <c r="H246" s="10" t="s">
        <v>86</v>
      </c>
      <c r="I246" s="10">
        <v>1</v>
      </c>
      <c r="J246" s="5" t="s">
        <v>86</v>
      </c>
      <c r="K246" s="10">
        <v>0</v>
      </c>
      <c r="L246" s="34"/>
      <c r="AM246" s="9"/>
      <c r="AN246" s="9"/>
      <c r="AO246" s="9"/>
      <c r="AP246" s="86" t="s">
        <v>462</v>
      </c>
      <c r="AY246" s="89">
        <v>77</v>
      </c>
      <c r="AZ246" s="89">
        <v>0</v>
      </c>
      <c r="BA246" s="90"/>
      <c r="BB246" s="90"/>
      <c r="BC246" s="91" t="s">
        <v>89</v>
      </c>
      <c r="BD246" s="90"/>
      <c r="BE246" s="90"/>
      <c r="BF246" s="90"/>
      <c r="BG246" s="90"/>
      <c r="BH246" s="90"/>
      <c r="BI246" s="93">
        <v>44118.6631944444</v>
      </c>
      <c r="CG246" s="17"/>
      <c r="CH246" s="17"/>
      <c r="CI246" s="17"/>
      <c r="CJ246" s="17"/>
      <c r="CK246" s="17"/>
      <c r="CL246" s="17"/>
      <c r="CM246" s="17"/>
      <c r="CN246" s="17"/>
      <c r="CO246" s="17"/>
      <c r="CP246" s="17"/>
      <c r="CQ246" s="17"/>
      <c r="CR246" s="17"/>
      <c r="CS246" s="17"/>
      <c r="CT246" s="17"/>
      <c r="CU246" s="17"/>
      <c r="DH246" s="17"/>
    </row>
    <row r="247" hidden="true" spans="1:112">
      <c r="A247" s="2" t="s">
        <v>463</v>
      </c>
      <c r="D247" s="34">
        <v>0</v>
      </c>
      <c r="E247" s="10" t="s">
        <v>85</v>
      </c>
      <c r="F247" s="10">
        <v>0</v>
      </c>
      <c r="G247" s="5" t="s">
        <v>85</v>
      </c>
      <c r="H247" s="10" t="s">
        <v>95</v>
      </c>
      <c r="I247" s="34">
        <v>0</v>
      </c>
      <c r="J247" s="5" t="s">
        <v>95</v>
      </c>
      <c r="K247" s="10">
        <v>0</v>
      </c>
      <c r="L247" s="34"/>
      <c r="AM247" s="9"/>
      <c r="AN247" s="9"/>
      <c r="AO247" s="9"/>
      <c r="AP247" s="86" t="s">
        <v>463</v>
      </c>
      <c r="AY247" s="89">
        <v>76</v>
      </c>
      <c r="AZ247" s="89">
        <v>0</v>
      </c>
      <c r="BA247" s="90"/>
      <c r="BB247" s="90"/>
      <c r="BC247" s="91">
        <v>44114</v>
      </c>
      <c r="BD247" s="90"/>
      <c r="BE247" s="90"/>
      <c r="BF247" s="90"/>
      <c r="BG247" s="90"/>
      <c r="BH247" s="90"/>
      <c r="BI247" s="93">
        <v>44119.6340277778</v>
      </c>
      <c r="CG247" s="17"/>
      <c r="CH247" s="17"/>
      <c r="CI247" s="17"/>
      <c r="CJ247" s="17"/>
      <c r="CK247" s="17"/>
      <c r="CL247" s="17"/>
      <c r="CM247" s="17"/>
      <c r="CN247" s="17"/>
      <c r="CO247" s="17"/>
      <c r="CP247" s="17"/>
      <c r="CQ247" s="17"/>
      <c r="CR247" s="17"/>
      <c r="CS247" s="17"/>
      <c r="CT247" s="17"/>
      <c r="CU247" s="17"/>
      <c r="DH247" s="17"/>
    </row>
    <row r="248" hidden="true" spans="1:112">
      <c r="A248" s="2" t="s">
        <v>464</v>
      </c>
      <c r="D248" s="34">
        <v>1</v>
      </c>
      <c r="E248" s="10" t="s">
        <v>91</v>
      </c>
      <c r="F248" s="10">
        <v>1</v>
      </c>
      <c r="G248" s="5" t="s">
        <v>91</v>
      </c>
      <c r="H248" s="10" t="s">
        <v>95</v>
      </c>
      <c r="I248" s="34">
        <v>0</v>
      </c>
      <c r="J248" s="5" t="s">
        <v>95</v>
      </c>
      <c r="K248" s="10">
        <v>0</v>
      </c>
      <c r="L248" s="34"/>
      <c r="AM248" s="9"/>
      <c r="AN248" s="9"/>
      <c r="AO248" s="9"/>
      <c r="AP248" s="86" t="s">
        <v>464</v>
      </c>
      <c r="AY248" s="89">
        <v>84</v>
      </c>
      <c r="AZ248" s="89">
        <v>0</v>
      </c>
      <c r="BA248" s="90"/>
      <c r="BB248" s="90"/>
      <c r="BC248" s="91">
        <v>44118</v>
      </c>
      <c r="BD248" s="90"/>
      <c r="BE248" s="90"/>
      <c r="BF248" s="90"/>
      <c r="BG248" s="90"/>
      <c r="BH248" s="90"/>
      <c r="BI248" s="93">
        <v>44119.8861111111</v>
      </c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  <c r="CT248" s="17"/>
      <c r="CU248" s="17"/>
      <c r="DH248" s="17"/>
    </row>
    <row r="249" hidden="true" spans="1:112">
      <c r="A249" s="2" t="s">
        <v>465</v>
      </c>
      <c r="D249" s="34">
        <v>1</v>
      </c>
      <c r="E249" s="10" t="s">
        <v>85</v>
      </c>
      <c r="F249" s="10">
        <v>0</v>
      </c>
      <c r="G249" s="5" t="s">
        <v>85</v>
      </c>
      <c r="H249" s="10" t="s">
        <v>95</v>
      </c>
      <c r="I249" s="34">
        <v>0</v>
      </c>
      <c r="J249" s="5" t="s">
        <v>95</v>
      </c>
      <c r="K249" s="10">
        <v>0</v>
      </c>
      <c r="L249" s="34"/>
      <c r="AM249" s="9"/>
      <c r="AN249" s="9"/>
      <c r="AO249" s="9"/>
      <c r="AP249" s="86" t="s">
        <v>465</v>
      </c>
      <c r="AY249" s="89">
        <v>80</v>
      </c>
      <c r="AZ249" s="89">
        <v>0</v>
      </c>
      <c r="BA249" s="90"/>
      <c r="BB249" s="90"/>
      <c r="BC249" s="91">
        <v>44115</v>
      </c>
      <c r="BD249" s="90"/>
      <c r="BE249" s="90"/>
      <c r="BF249" s="90"/>
      <c r="BG249" s="90"/>
      <c r="BH249" s="90"/>
      <c r="BI249" s="93">
        <v>44119.9090277778</v>
      </c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DH249" s="17"/>
    </row>
    <row r="250" hidden="true" spans="1:112">
      <c r="A250" s="2" t="s">
        <v>466</v>
      </c>
      <c r="D250" s="34">
        <v>0</v>
      </c>
      <c r="E250" s="10" t="s">
        <v>85</v>
      </c>
      <c r="F250" s="10">
        <v>0</v>
      </c>
      <c r="G250" s="5" t="s">
        <v>85</v>
      </c>
      <c r="H250" s="10" t="s">
        <v>86</v>
      </c>
      <c r="I250" s="10">
        <v>1</v>
      </c>
      <c r="J250" s="5" t="s">
        <v>86</v>
      </c>
      <c r="K250" s="10">
        <v>0</v>
      </c>
      <c r="L250" s="34"/>
      <c r="AM250" s="9"/>
      <c r="AN250" s="9"/>
      <c r="AO250" s="9"/>
      <c r="AP250" s="86" t="s">
        <v>466</v>
      </c>
      <c r="AY250" s="88">
        <v>93</v>
      </c>
      <c r="AZ250" s="88">
        <v>0</v>
      </c>
      <c r="BA250" s="90"/>
      <c r="BB250" s="90"/>
      <c r="BC250" s="91">
        <v>44120</v>
      </c>
      <c r="BD250" s="90"/>
      <c r="BE250" s="90"/>
      <c r="BF250" s="90"/>
      <c r="BG250" s="90"/>
      <c r="BH250" s="90"/>
      <c r="BI250" s="93">
        <v>44120.0166666667</v>
      </c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DH250" s="17"/>
    </row>
    <row r="251" hidden="true" spans="1:112">
      <c r="A251" s="2" t="s">
        <v>467</v>
      </c>
      <c r="D251" s="34">
        <v>0</v>
      </c>
      <c r="E251" s="10" t="s">
        <v>85</v>
      </c>
      <c r="F251" s="10">
        <v>0</v>
      </c>
      <c r="G251" s="5" t="s">
        <v>85</v>
      </c>
      <c r="H251" s="10" t="s">
        <v>95</v>
      </c>
      <c r="I251" s="34">
        <v>0</v>
      </c>
      <c r="J251" s="5" t="s">
        <v>95</v>
      </c>
      <c r="K251" s="10">
        <v>0</v>
      </c>
      <c r="L251" s="34"/>
      <c r="AM251" s="9"/>
      <c r="AN251" s="9"/>
      <c r="AO251" s="9"/>
      <c r="AP251" s="86" t="s">
        <v>467</v>
      </c>
      <c r="AY251" s="89">
        <v>85</v>
      </c>
      <c r="AZ251" s="89">
        <v>0</v>
      </c>
      <c r="BA251" s="90"/>
      <c r="BB251" s="90"/>
      <c r="BC251" s="91">
        <v>44122</v>
      </c>
      <c r="BD251" s="90"/>
      <c r="BE251" s="90"/>
      <c r="BF251" s="90"/>
      <c r="BG251" s="90"/>
      <c r="BH251" s="90"/>
      <c r="BI251" s="93">
        <v>44122.6701388889</v>
      </c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  <c r="CT251" s="17"/>
      <c r="CU251" s="17"/>
      <c r="DH251" s="17"/>
    </row>
    <row r="252" hidden="true" spans="1:112">
      <c r="A252" s="2" t="s">
        <v>468</v>
      </c>
      <c r="D252" s="34">
        <v>0</v>
      </c>
      <c r="E252" s="10" t="s">
        <v>91</v>
      </c>
      <c r="F252" s="10">
        <v>1</v>
      </c>
      <c r="G252" s="5" t="s">
        <v>91</v>
      </c>
      <c r="H252" s="10" t="s">
        <v>86</v>
      </c>
      <c r="I252" s="10">
        <v>1</v>
      </c>
      <c r="J252" s="5" t="s">
        <v>86</v>
      </c>
      <c r="K252" s="10">
        <v>0</v>
      </c>
      <c r="L252" s="34"/>
      <c r="AM252" s="9"/>
      <c r="AN252" s="9"/>
      <c r="AO252" s="9"/>
      <c r="AP252" s="86" t="s">
        <v>468</v>
      </c>
      <c r="AY252" s="89">
        <v>58</v>
      </c>
      <c r="AZ252" s="89">
        <v>0</v>
      </c>
      <c r="BA252" s="90"/>
      <c r="BB252" s="90"/>
      <c r="BC252" s="91">
        <v>44120</v>
      </c>
      <c r="BD252" s="90"/>
      <c r="BE252" s="90"/>
      <c r="BF252" s="90"/>
      <c r="BG252" s="90"/>
      <c r="BH252" s="90"/>
      <c r="BI252" s="93">
        <v>44123.5368055556</v>
      </c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  <c r="CT252" s="17"/>
      <c r="CU252" s="17"/>
      <c r="DH252" s="17"/>
    </row>
    <row r="253" hidden="true" spans="1:112">
      <c r="A253" s="2" t="s">
        <v>469</v>
      </c>
      <c r="D253" s="34">
        <v>1</v>
      </c>
      <c r="E253" s="10" t="s">
        <v>91</v>
      </c>
      <c r="F253" s="10">
        <v>1</v>
      </c>
      <c r="G253" s="5" t="s">
        <v>91</v>
      </c>
      <c r="H253" s="10" t="s">
        <v>95</v>
      </c>
      <c r="I253" s="34">
        <v>0</v>
      </c>
      <c r="J253" s="5" t="s">
        <v>95</v>
      </c>
      <c r="K253" s="10">
        <v>0</v>
      </c>
      <c r="L253" s="34"/>
      <c r="AM253" s="9"/>
      <c r="AN253" s="9"/>
      <c r="AO253" s="9"/>
      <c r="AP253" s="86" t="s">
        <v>469</v>
      </c>
      <c r="AY253" s="89">
        <v>58</v>
      </c>
      <c r="AZ253" s="89">
        <v>1</v>
      </c>
      <c r="BA253" s="90"/>
      <c r="BB253" s="90"/>
      <c r="BC253" s="91">
        <v>44122</v>
      </c>
      <c r="BD253" s="90"/>
      <c r="BE253" s="90"/>
      <c r="BF253" s="90"/>
      <c r="BG253" s="90"/>
      <c r="BH253" s="90"/>
      <c r="BI253" s="93">
        <v>44124.9152777778</v>
      </c>
      <c r="CG253" s="17"/>
      <c r="CH253" s="17"/>
      <c r="CI253" s="17"/>
      <c r="CJ253" s="17"/>
      <c r="CK253" s="17"/>
      <c r="CL253" s="17"/>
      <c r="CM253" s="17"/>
      <c r="CN253" s="17"/>
      <c r="CO253" s="17"/>
      <c r="CP253" s="17"/>
      <c r="CQ253" s="17"/>
      <c r="CR253" s="17"/>
      <c r="CS253" s="17"/>
      <c r="CT253" s="17"/>
      <c r="CU253" s="17"/>
      <c r="DH253" s="17"/>
    </row>
    <row r="254" hidden="true" spans="1:112">
      <c r="A254" s="2" t="s">
        <v>470</v>
      </c>
      <c r="D254" s="34">
        <v>0</v>
      </c>
      <c r="E254" s="10" t="s">
        <v>91</v>
      </c>
      <c r="F254" s="10">
        <v>1</v>
      </c>
      <c r="G254" s="5" t="s">
        <v>91</v>
      </c>
      <c r="H254" s="10" t="s">
        <v>86</v>
      </c>
      <c r="I254" s="10">
        <v>1</v>
      </c>
      <c r="J254" s="5" t="s">
        <v>86</v>
      </c>
      <c r="K254" s="10">
        <v>0</v>
      </c>
      <c r="L254" s="34"/>
      <c r="AM254" s="9"/>
      <c r="AN254" s="9"/>
      <c r="AO254" s="9"/>
      <c r="AP254" s="86" t="s">
        <v>470</v>
      </c>
      <c r="AY254" s="89">
        <v>77</v>
      </c>
      <c r="AZ254" s="89">
        <v>0</v>
      </c>
      <c r="BA254" s="90"/>
      <c r="BB254" s="90"/>
      <c r="BC254" s="91">
        <v>44119</v>
      </c>
      <c r="BD254" s="90"/>
      <c r="BE254" s="90"/>
      <c r="BF254" s="90"/>
      <c r="BG254" s="90"/>
      <c r="BH254" s="90"/>
      <c r="BI254" s="93">
        <v>44130.4715277778</v>
      </c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  <c r="CT254" s="17"/>
      <c r="CU254" s="17"/>
      <c r="DH254" s="17"/>
    </row>
    <row r="255" hidden="true" spans="1:112">
      <c r="A255" s="2" t="s">
        <v>471</v>
      </c>
      <c r="D255" s="34">
        <v>1</v>
      </c>
      <c r="E255" s="10" t="s">
        <v>91</v>
      </c>
      <c r="F255" s="10">
        <v>1</v>
      </c>
      <c r="G255" s="5" t="s">
        <v>91</v>
      </c>
      <c r="H255" s="10" t="s">
        <v>95</v>
      </c>
      <c r="I255" s="34">
        <v>0</v>
      </c>
      <c r="J255" s="5" t="s">
        <v>95</v>
      </c>
      <c r="K255" s="10">
        <v>0</v>
      </c>
      <c r="L255" s="34"/>
      <c r="AM255" s="9"/>
      <c r="AN255" s="9"/>
      <c r="AO255" s="9"/>
      <c r="AP255" s="86" t="s">
        <v>471</v>
      </c>
      <c r="AY255" s="89">
        <v>55</v>
      </c>
      <c r="AZ255" s="89">
        <v>1</v>
      </c>
      <c r="BA255" s="90"/>
      <c r="BB255" s="90"/>
      <c r="BC255" s="91" t="s">
        <v>89</v>
      </c>
      <c r="BD255" s="90"/>
      <c r="BE255" s="90"/>
      <c r="BF255" s="90"/>
      <c r="BG255" s="90"/>
      <c r="BH255" s="90"/>
      <c r="BI255" s="93">
        <v>44130.8333333333</v>
      </c>
      <c r="CG255" s="17"/>
      <c r="CH255" s="17"/>
      <c r="CI255" s="17"/>
      <c r="CJ255" s="17"/>
      <c r="CK255" s="17"/>
      <c r="CL255" s="17"/>
      <c r="CM255" s="17"/>
      <c r="CN255" s="17"/>
      <c r="CO255" s="17"/>
      <c r="CP255" s="17"/>
      <c r="CQ255" s="17"/>
      <c r="CR255" s="17"/>
      <c r="CS255" s="17"/>
      <c r="CT255" s="17"/>
      <c r="CU255" s="17"/>
      <c r="DH255" s="17"/>
    </row>
    <row r="256" hidden="true" spans="1:112">
      <c r="A256" s="2" t="s">
        <v>472</v>
      </c>
      <c r="D256" s="34">
        <v>0</v>
      </c>
      <c r="E256" s="10" t="s">
        <v>85</v>
      </c>
      <c r="F256" s="10">
        <v>0</v>
      </c>
      <c r="G256" s="5" t="s">
        <v>85</v>
      </c>
      <c r="H256" s="10" t="s">
        <v>95</v>
      </c>
      <c r="I256" s="34">
        <v>0</v>
      </c>
      <c r="J256" s="5" t="s">
        <v>95</v>
      </c>
      <c r="K256" s="10">
        <v>0</v>
      </c>
      <c r="L256" s="34"/>
      <c r="AM256" s="9"/>
      <c r="AN256" s="9"/>
      <c r="AO256" s="9"/>
      <c r="AP256" s="86" t="s">
        <v>472</v>
      </c>
      <c r="AY256" s="88">
        <v>60</v>
      </c>
      <c r="AZ256" s="88">
        <v>1</v>
      </c>
      <c r="BA256" s="90"/>
      <c r="BB256" s="90"/>
      <c r="BC256" s="91">
        <v>44128</v>
      </c>
      <c r="BD256" s="90"/>
      <c r="BE256" s="90"/>
      <c r="BF256" s="90"/>
      <c r="BG256" s="90"/>
      <c r="BH256" s="90"/>
      <c r="BI256" s="93">
        <v>44130.9020833333</v>
      </c>
      <c r="CG256" s="17"/>
      <c r="CH256" s="17"/>
      <c r="CI256" s="17"/>
      <c r="CJ256" s="17"/>
      <c r="CK256" s="17"/>
      <c r="CL256" s="17"/>
      <c r="CM256" s="17"/>
      <c r="CN256" s="17"/>
      <c r="CO256" s="17"/>
      <c r="CP256" s="17"/>
      <c r="CQ256" s="17"/>
      <c r="CR256" s="17"/>
      <c r="CS256" s="17"/>
      <c r="CT256" s="17"/>
      <c r="CU256" s="17"/>
      <c r="DH256" s="17"/>
    </row>
    <row r="257" hidden="true" spans="1:112">
      <c r="A257" s="2" t="s">
        <v>473</v>
      </c>
      <c r="D257" s="34">
        <v>1</v>
      </c>
      <c r="E257" s="10" t="s">
        <v>91</v>
      </c>
      <c r="F257" s="10">
        <v>1</v>
      </c>
      <c r="G257" s="5" t="s">
        <v>91</v>
      </c>
      <c r="H257" s="10" t="s">
        <v>95</v>
      </c>
      <c r="I257" s="34">
        <v>0</v>
      </c>
      <c r="J257" s="5" t="s">
        <v>95</v>
      </c>
      <c r="K257" s="10">
        <v>0</v>
      </c>
      <c r="L257" s="34"/>
      <c r="AM257" s="9"/>
      <c r="AN257" s="9"/>
      <c r="AO257" s="9"/>
      <c r="AP257" s="86" t="s">
        <v>473</v>
      </c>
      <c r="AY257" s="88">
        <v>50</v>
      </c>
      <c r="AZ257" s="88">
        <v>1</v>
      </c>
      <c r="BA257" s="90"/>
      <c r="BB257" s="90"/>
      <c r="BC257" s="91">
        <v>44131</v>
      </c>
      <c r="BD257" s="90"/>
      <c r="BE257" s="90"/>
      <c r="BF257" s="90"/>
      <c r="BG257" s="90"/>
      <c r="BH257" s="90"/>
      <c r="BI257" s="93">
        <v>44132.5631944444</v>
      </c>
      <c r="CG257" s="17"/>
      <c r="CH257" s="17"/>
      <c r="CI257" s="17"/>
      <c r="CJ257" s="17"/>
      <c r="CK257" s="17"/>
      <c r="CL257" s="17"/>
      <c r="CM257" s="17"/>
      <c r="CN257" s="17"/>
      <c r="CO257" s="17"/>
      <c r="CP257" s="17"/>
      <c r="CQ257" s="17"/>
      <c r="CR257" s="17"/>
      <c r="CS257" s="17"/>
      <c r="CT257" s="17"/>
      <c r="CU257" s="17"/>
      <c r="DH257" s="17"/>
    </row>
    <row r="258" hidden="true" spans="1:112">
      <c r="A258" s="2" t="s">
        <v>474</v>
      </c>
      <c r="D258" s="34">
        <v>0</v>
      </c>
      <c r="E258" s="10" t="s">
        <v>91</v>
      </c>
      <c r="F258" s="10">
        <v>1</v>
      </c>
      <c r="G258" s="5" t="s">
        <v>91</v>
      </c>
      <c r="H258" s="32" t="s">
        <v>86</v>
      </c>
      <c r="I258" s="10">
        <v>1</v>
      </c>
      <c r="J258" s="5" t="s">
        <v>86</v>
      </c>
      <c r="K258" s="10">
        <v>0</v>
      </c>
      <c r="L258" s="34"/>
      <c r="AM258" s="9"/>
      <c r="AN258" s="9"/>
      <c r="AO258" s="9"/>
      <c r="AP258" s="86" t="s">
        <v>474</v>
      </c>
      <c r="AY258" s="89">
        <v>103</v>
      </c>
      <c r="AZ258" s="89">
        <v>1</v>
      </c>
      <c r="BA258" s="90"/>
      <c r="BB258" s="90"/>
      <c r="BC258" s="91">
        <v>44134</v>
      </c>
      <c r="BD258" s="90"/>
      <c r="BE258" s="90"/>
      <c r="BF258" s="90"/>
      <c r="BG258" s="90"/>
      <c r="BH258" s="90"/>
      <c r="BI258" s="93">
        <v>44134.4791666667</v>
      </c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  <c r="CT258" s="17"/>
      <c r="CU258" s="17"/>
      <c r="DH258" s="17"/>
    </row>
    <row r="259" hidden="true" spans="1:112">
      <c r="A259" s="2" t="s">
        <v>475</v>
      </c>
      <c r="D259" s="34">
        <v>0</v>
      </c>
      <c r="E259" s="10" t="s">
        <v>91</v>
      </c>
      <c r="F259" s="10">
        <v>1</v>
      </c>
      <c r="G259" s="5" t="s">
        <v>91</v>
      </c>
      <c r="H259" s="10" t="s">
        <v>95</v>
      </c>
      <c r="I259" s="34">
        <v>0</v>
      </c>
      <c r="J259" s="5" t="s">
        <v>95</v>
      </c>
      <c r="K259" s="10">
        <v>0</v>
      </c>
      <c r="L259" s="34"/>
      <c r="AM259" s="9"/>
      <c r="AN259" s="9"/>
      <c r="AO259" s="9"/>
      <c r="AP259" s="86" t="s">
        <v>475</v>
      </c>
      <c r="AY259" s="89">
        <v>62</v>
      </c>
      <c r="AZ259" s="89">
        <v>1</v>
      </c>
      <c r="BA259" s="90"/>
      <c r="BB259" s="90"/>
      <c r="BC259" s="91">
        <v>44136</v>
      </c>
      <c r="BD259" s="90"/>
      <c r="BE259" s="90"/>
      <c r="BF259" s="90"/>
      <c r="BG259" s="90"/>
      <c r="BH259" s="90"/>
      <c r="BI259" s="93">
        <v>44134.6430555556</v>
      </c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  <c r="CT259" s="17"/>
      <c r="CU259" s="17"/>
      <c r="DH259" s="17"/>
    </row>
    <row r="260" hidden="true" spans="1:112">
      <c r="A260" s="2" t="s">
        <v>476</v>
      </c>
      <c r="D260" s="34">
        <v>0</v>
      </c>
      <c r="E260" s="10" t="s">
        <v>91</v>
      </c>
      <c r="F260" s="10">
        <v>1</v>
      </c>
      <c r="G260" s="5" t="s">
        <v>91</v>
      </c>
      <c r="H260" s="10" t="s">
        <v>86</v>
      </c>
      <c r="I260" s="10">
        <v>1</v>
      </c>
      <c r="J260" s="5" t="s">
        <v>86</v>
      </c>
      <c r="K260" s="10">
        <v>0</v>
      </c>
      <c r="L260" s="34"/>
      <c r="AM260" s="9"/>
      <c r="AN260" s="9"/>
      <c r="AO260" s="9"/>
      <c r="AP260" s="86" t="s">
        <v>476</v>
      </c>
      <c r="AY260" s="89">
        <v>52</v>
      </c>
      <c r="AZ260" s="89">
        <v>0</v>
      </c>
      <c r="BA260" s="90"/>
      <c r="BB260" s="90"/>
      <c r="BC260" s="91" t="s">
        <v>89</v>
      </c>
      <c r="BD260" s="90"/>
      <c r="BE260" s="90"/>
      <c r="BF260" s="90"/>
      <c r="BG260" s="90"/>
      <c r="BH260" s="90"/>
      <c r="BI260" s="93">
        <v>44137.5597222222</v>
      </c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  <c r="CT260" s="17"/>
      <c r="CU260" s="17"/>
      <c r="DH260" s="17"/>
    </row>
    <row r="261" hidden="true" spans="1:112">
      <c r="A261" s="2" t="s">
        <v>477</v>
      </c>
      <c r="D261" s="34">
        <v>0</v>
      </c>
      <c r="E261" s="10" t="s">
        <v>85</v>
      </c>
      <c r="F261" s="10">
        <v>0</v>
      </c>
      <c r="G261" s="5" t="s">
        <v>85</v>
      </c>
      <c r="H261" s="10" t="s">
        <v>95</v>
      </c>
      <c r="I261" s="34">
        <v>0</v>
      </c>
      <c r="J261" s="5" t="s">
        <v>95</v>
      </c>
      <c r="K261" s="10">
        <v>0</v>
      </c>
      <c r="L261" s="34"/>
      <c r="AM261" s="9"/>
      <c r="AN261" s="9"/>
      <c r="AO261" s="9"/>
      <c r="AP261" s="86" t="s">
        <v>477</v>
      </c>
      <c r="AY261" s="89">
        <v>77</v>
      </c>
      <c r="AZ261" s="89">
        <v>0</v>
      </c>
      <c r="BA261" s="90"/>
      <c r="BB261" s="90"/>
      <c r="BC261" s="91">
        <v>44132</v>
      </c>
      <c r="BD261" s="90"/>
      <c r="BE261" s="90"/>
      <c r="BF261" s="90"/>
      <c r="BG261" s="90"/>
      <c r="BH261" s="90"/>
      <c r="BI261" s="93">
        <v>44137.8388888889</v>
      </c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  <c r="CT261" s="17"/>
      <c r="CU261" s="17"/>
      <c r="DH261" s="17"/>
    </row>
    <row r="262" hidden="true" spans="1:112">
      <c r="A262" s="2" t="s">
        <v>478</v>
      </c>
      <c r="D262" s="34">
        <v>0</v>
      </c>
      <c r="E262" s="10" t="s">
        <v>85</v>
      </c>
      <c r="F262" s="10">
        <v>0</v>
      </c>
      <c r="G262" s="5" t="s">
        <v>85</v>
      </c>
      <c r="H262" s="10" t="s">
        <v>95</v>
      </c>
      <c r="I262" s="34">
        <v>0</v>
      </c>
      <c r="J262" s="5" t="s">
        <v>95</v>
      </c>
      <c r="K262" s="10">
        <v>0</v>
      </c>
      <c r="L262" s="34"/>
      <c r="AM262" s="9"/>
      <c r="AN262" s="9"/>
      <c r="AO262" s="9"/>
      <c r="AP262" s="86" t="s">
        <v>478</v>
      </c>
      <c r="AY262" s="89">
        <v>86</v>
      </c>
      <c r="AZ262" s="89">
        <v>0</v>
      </c>
      <c r="BA262" s="90"/>
      <c r="BB262" s="90"/>
      <c r="BC262" s="91">
        <v>44135</v>
      </c>
      <c r="BD262" s="90"/>
      <c r="BE262" s="90"/>
      <c r="BF262" s="90"/>
      <c r="BG262" s="90"/>
      <c r="BH262" s="90"/>
      <c r="BI262" s="93">
        <v>44139.5847222222</v>
      </c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  <c r="CT262" s="17"/>
      <c r="CU262" s="17"/>
      <c r="DH262" s="17"/>
    </row>
    <row r="263" hidden="true" spans="1:112">
      <c r="A263" s="2" t="s">
        <v>479</v>
      </c>
      <c r="D263" s="34">
        <v>0</v>
      </c>
      <c r="E263" s="10" t="s">
        <v>85</v>
      </c>
      <c r="F263" s="10">
        <v>0</v>
      </c>
      <c r="G263" s="5" t="s">
        <v>85</v>
      </c>
      <c r="H263" s="10" t="s">
        <v>95</v>
      </c>
      <c r="I263" s="34">
        <v>0</v>
      </c>
      <c r="J263" s="5" t="s">
        <v>95</v>
      </c>
      <c r="K263" s="10">
        <v>0</v>
      </c>
      <c r="L263" s="34"/>
      <c r="AM263" s="9"/>
      <c r="AN263" s="9"/>
      <c r="AO263" s="9"/>
      <c r="AP263" s="86" t="s">
        <v>479</v>
      </c>
      <c r="AY263" s="89">
        <v>68</v>
      </c>
      <c r="AZ263" s="89">
        <v>1</v>
      </c>
      <c r="BA263" s="90"/>
      <c r="BB263" s="90"/>
      <c r="BC263" s="91">
        <v>44132</v>
      </c>
      <c r="BD263" s="90"/>
      <c r="BE263" s="90"/>
      <c r="BF263" s="90"/>
      <c r="BG263" s="90"/>
      <c r="BH263" s="90"/>
      <c r="BI263" s="93">
        <v>44140.4972222222</v>
      </c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  <c r="CT263" s="17"/>
      <c r="CU263" s="17"/>
      <c r="DH263" s="17"/>
    </row>
    <row r="264" hidden="true" spans="1:112">
      <c r="A264" s="2" t="s">
        <v>480</v>
      </c>
      <c r="D264" s="34">
        <v>0</v>
      </c>
      <c r="E264" s="10" t="s">
        <v>91</v>
      </c>
      <c r="F264" s="10">
        <v>1</v>
      </c>
      <c r="G264" s="5" t="s">
        <v>91</v>
      </c>
      <c r="H264" s="10" t="s">
        <v>95</v>
      </c>
      <c r="I264" s="34">
        <v>0</v>
      </c>
      <c r="J264" s="5" t="s">
        <v>95</v>
      </c>
      <c r="K264" s="10">
        <v>0</v>
      </c>
      <c r="L264" s="34"/>
      <c r="AM264" s="9"/>
      <c r="AN264" s="9"/>
      <c r="AO264" s="9"/>
      <c r="AP264" s="86" t="s">
        <v>480</v>
      </c>
      <c r="AY264" s="89">
        <v>78</v>
      </c>
      <c r="AZ264" s="89">
        <v>0</v>
      </c>
      <c r="BA264" s="90"/>
      <c r="BB264" s="90"/>
      <c r="BC264" s="91">
        <v>44144</v>
      </c>
      <c r="BD264" s="90"/>
      <c r="BE264" s="90"/>
      <c r="BF264" s="90"/>
      <c r="BG264" s="90"/>
      <c r="BH264" s="90"/>
      <c r="BI264" s="93">
        <v>44143.5388888889</v>
      </c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  <c r="CT264" s="17"/>
      <c r="CU264" s="17"/>
      <c r="DH264" s="17"/>
    </row>
    <row r="265" hidden="true" spans="1:112">
      <c r="A265" s="2" t="s">
        <v>481</v>
      </c>
      <c r="D265" s="34">
        <v>0</v>
      </c>
      <c r="E265" s="10" t="s">
        <v>85</v>
      </c>
      <c r="F265" s="10">
        <v>0</v>
      </c>
      <c r="G265" s="5" t="s">
        <v>85</v>
      </c>
      <c r="H265" s="10" t="s">
        <v>86</v>
      </c>
      <c r="I265" s="10">
        <v>1</v>
      </c>
      <c r="J265" s="5" t="s">
        <v>86</v>
      </c>
      <c r="K265" s="10">
        <v>0</v>
      </c>
      <c r="L265" s="34"/>
      <c r="AM265" s="9"/>
      <c r="AN265" s="9"/>
      <c r="AO265" s="9"/>
      <c r="AP265" s="86" t="s">
        <v>481</v>
      </c>
      <c r="AY265" s="89">
        <v>83</v>
      </c>
      <c r="AZ265" s="89">
        <v>1</v>
      </c>
      <c r="BA265" s="90"/>
      <c r="BB265" s="90"/>
      <c r="BC265" s="91">
        <v>44143</v>
      </c>
      <c r="BD265" s="90"/>
      <c r="BE265" s="90"/>
      <c r="BF265" s="90"/>
      <c r="BG265" s="90"/>
      <c r="BH265" s="90"/>
      <c r="BI265" s="93">
        <v>44143.5729166667</v>
      </c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  <c r="CT265" s="17"/>
      <c r="CU265" s="17"/>
      <c r="DH265" s="17"/>
    </row>
    <row r="266" hidden="true" spans="1:112">
      <c r="A266" s="2" t="s">
        <v>482</v>
      </c>
      <c r="D266" s="34">
        <v>0</v>
      </c>
      <c r="E266" s="10" t="s">
        <v>85</v>
      </c>
      <c r="F266" s="10">
        <v>0</v>
      </c>
      <c r="G266" s="5" t="s">
        <v>85</v>
      </c>
      <c r="H266" s="10" t="s">
        <v>95</v>
      </c>
      <c r="I266" s="34">
        <v>0</v>
      </c>
      <c r="J266" s="5" t="s">
        <v>95</v>
      </c>
      <c r="K266" s="10">
        <v>0</v>
      </c>
      <c r="L266" s="34"/>
      <c r="AM266" s="9"/>
      <c r="AN266" s="9"/>
      <c r="AO266" s="9"/>
      <c r="AP266" s="86" t="s">
        <v>482</v>
      </c>
      <c r="AY266" s="89">
        <v>83</v>
      </c>
      <c r="AZ266" s="89">
        <v>0</v>
      </c>
      <c r="BA266" s="90"/>
      <c r="BB266" s="90"/>
      <c r="BC266" s="91">
        <v>44146</v>
      </c>
      <c r="BD266" s="90"/>
      <c r="BE266" s="90"/>
      <c r="BF266" s="90"/>
      <c r="BG266" s="90"/>
      <c r="BH266" s="90"/>
      <c r="BI266" s="93">
        <v>44145.48125</v>
      </c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  <c r="CT266" s="17"/>
      <c r="CU266" s="17"/>
      <c r="DH266" s="17"/>
    </row>
    <row r="267" hidden="true" spans="1:112">
      <c r="A267" s="2" t="s">
        <v>483</v>
      </c>
      <c r="D267" s="34">
        <v>1</v>
      </c>
      <c r="E267" s="10" t="s">
        <v>85</v>
      </c>
      <c r="F267" s="10">
        <v>0</v>
      </c>
      <c r="G267" s="5" t="s">
        <v>85</v>
      </c>
      <c r="H267" s="10" t="s">
        <v>95</v>
      </c>
      <c r="I267" s="34">
        <v>0</v>
      </c>
      <c r="J267" s="5" t="s">
        <v>95</v>
      </c>
      <c r="K267" s="10">
        <v>0</v>
      </c>
      <c r="L267" s="34"/>
      <c r="AM267" s="9"/>
      <c r="AN267" s="9"/>
      <c r="AO267" s="9"/>
      <c r="AP267" s="86" t="s">
        <v>483</v>
      </c>
      <c r="AY267" s="89">
        <v>89</v>
      </c>
      <c r="AZ267" s="89">
        <v>0</v>
      </c>
      <c r="BA267" s="90"/>
      <c r="BB267" s="90"/>
      <c r="BC267" s="91">
        <v>44144</v>
      </c>
      <c r="BD267" s="90"/>
      <c r="BE267" s="90"/>
      <c r="BF267" s="90"/>
      <c r="BG267" s="90"/>
      <c r="BH267" s="90"/>
      <c r="BI267" s="93">
        <v>44145.6104166667</v>
      </c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  <c r="CT267" s="17"/>
      <c r="CU267" s="17"/>
      <c r="DH267" s="17"/>
    </row>
    <row r="268" hidden="true" spans="1:112">
      <c r="A268" s="2" t="s">
        <v>484</v>
      </c>
      <c r="D268" s="34">
        <v>1</v>
      </c>
      <c r="E268" s="10" t="s">
        <v>91</v>
      </c>
      <c r="F268" s="10">
        <v>1</v>
      </c>
      <c r="G268" s="5" t="s">
        <v>91</v>
      </c>
      <c r="H268" s="10" t="s">
        <v>95</v>
      </c>
      <c r="I268" s="34">
        <v>0</v>
      </c>
      <c r="J268" s="5" t="s">
        <v>95</v>
      </c>
      <c r="K268" s="10">
        <v>0</v>
      </c>
      <c r="L268" s="34"/>
      <c r="AM268" s="9"/>
      <c r="AN268" s="9"/>
      <c r="AO268" s="9"/>
      <c r="AP268" s="86" t="s">
        <v>484</v>
      </c>
      <c r="AY268" s="89">
        <v>77</v>
      </c>
      <c r="AZ268" s="89">
        <v>1</v>
      </c>
      <c r="BA268" s="90"/>
      <c r="BB268" s="90"/>
      <c r="BC268" s="91">
        <v>44141</v>
      </c>
      <c r="BD268" s="90"/>
      <c r="BE268" s="90"/>
      <c r="BF268" s="90"/>
      <c r="BG268" s="90"/>
      <c r="BH268" s="90"/>
      <c r="BI268" s="93">
        <v>44145.7784722222</v>
      </c>
      <c r="CG268" s="17"/>
      <c r="CH268" s="17"/>
      <c r="CI268" s="17"/>
      <c r="CJ268" s="17"/>
      <c r="CK268" s="17"/>
      <c r="CL268" s="17"/>
      <c r="CM268" s="17"/>
      <c r="CN268" s="17"/>
      <c r="CO268" s="17"/>
      <c r="CP268" s="17"/>
      <c r="CQ268" s="17"/>
      <c r="CR268" s="17"/>
      <c r="CS268" s="17"/>
      <c r="CT268" s="17"/>
      <c r="CU268" s="17"/>
      <c r="DH268" s="17"/>
    </row>
    <row r="269" hidden="true" spans="1:112">
      <c r="A269" s="2" t="s">
        <v>485</v>
      </c>
      <c r="D269" s="34">
        <v>0</v>
      </c>
      <c r="E269" s="10" t="s">
        <v>85</v>
      </c>
      <c r="F269" s="10">
        <v>0</v>
      </c>
      <c r="G269" s="5" t="s">
        <v>85</v>
      </c>
      <c r="H269" s="10" t="s">
        <v>95</v>
      </c>
      <c r="I269" s="34">
        <v>0</v>
      </c>
      <c r="J269" s="5" t="s">
        <v>95</v>
      </c>
      <c r="K269" s="10">
        <v>0</v>
      </c>
      <c r="L269" s="34"/>
      <c r="AM269" s="9"/>
      <c r="AN269" s="9"/>
      <c r="AO269" s="9"/>
      <c r="AP269" s="86" t="s">
        <v>485</v>
      </c>
      <c r="AY269" s="89">
        <v>81</v>
      </c>
      <c r="AZ269" s="89">
        <v>0</v>
      </c>
      <c r="BA269" s="90"/>
      <c r="BB269" s="90"/>
      <c r="BC269" s="91">
        <v>44146</v>
      </c>
      <c r="BD269" s="90"/>
      <c r="BE269" s="90"/>
      <c r="BF269" s="90"/>
      <c r="BG269" s="90"/>
      <c r="BH269" s="90"/>
      <c r="BI269" s="93">
        <v>44146.6222222222</v>
      </c>
      <c r="CG269" s="17"/>
      <c r="CH269" s="17"/>
      <c r="CI269" s="17"/>
      <c r="CJ269" s="17"/>
      <c r="CK269" s="17"/>
      <c r="CL269" s="17"/>
      <c r="CM269" s="17"/>
      <c r="CN269" s="17"/>
      <c r="CO269" s="17"/>
      <c r="CP269" s="17"/>
      <c r="CQ269" s="17"/>
      <c r="CR269" s="17"/>
      <c r="CS269" s="17"/>
      <c r="CT269" s="17"/>
      <c r="CU269" s="17"/>
      <c r="DH269" s="17"/>
    </row>
    <row r="270" hidden="true" spans="1:112">
      <c r="A270" s="2" t="s">
        <v>486</v>
      </c>
      <c r="D270" s="34">
        <v>1</v>
      </c>
      <c r="E270" s="10" t="s">
        <v>91</v>
      </c>
      <c r="F270" s="10">
        <v>1</v>
      </c>
      <c r="G270" s="5" t="s">
        <v>91</v>
      </c>
      <c r="H270" s="10" t="s">
        <v>86</v>
      </c>
      <c r="I270" s="10">
        <v>1</v>
      </c>
      <c r="J270" s="5" t="s">
        <v>86</v>
      </c>
      <c r="K270" s="10">
        <v>0</v>
      </c>
      <c r="L270" s="34"/>
      <c r="AM270" s="9"/>
      <c r="AN270" s="9"/>
      <c r="AO270" s="9"/>
      <c r="AP270" s="86" t="s">
        <v>486</v>
      </c>
      <c r="AY270" s="89">
        <v>65</v>
      </c>
      <c r="AZ270" s="89">
        <v>1</v>
      </c>
      <c r="BA270" s="90"/>
      <c r="BB270" s="90"/>
      <c r="BC270" s="91">
        <v>44144</v>
      </c>
      <c r="BD270" s="90"/>
      <c r="BE270" s="90"/>
      <c r="BF270" s="90"/>
      <c r="BG270" s="90"/>
      <c r="BH270" s="90"/>
      <c r="BI270" s="93">
        <v>44147.8875</v>
      </c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  <c r="CT270" s="17"/>
      <c r="CU270" s="17"/>
      <c r="DH270" s="17"/>
    </row>
    <row r="271" hidden="true" spans="1:112">
      <c r="A271" s="2" t="s">
        <v>487</v>
      </c>
      <c r="D271" s="34">
        <v>1</v>
      </c>
      <c r="E271" s="10" t="s">
        <v>240</v>
      </c>
      <c r="G271" s="5" t="s">
        <v>240</v>
      </c>
      <c r="H271" s="10" t="s">
        <v>95</v>
      </c>
      <c r="I271" s="34">
        <v>0</v>
      </c>
      <c r="J271" s="5" t="s">
        <v>95</v>
      </c>
      <c r="K271" s="10">
        <v>0</v>
      </c>
      <c r="L271" s="34"/>
      <c r="AM271" s="9"/>
      <c r="AN271" s="9"/>
      <c r="AO271" s="9"/>
      <c r="AP271" s="86" t="s">
        <v>487</v>
      </c>
      <c r="AY271" s="88">
        <v>64</v>
      </c>
      <c r="AZ271" s="88">
        <v>0</v>
      </c>
      <c r="BA271" s="90"/>
      <c r="BB271" s="90"/>
      <c r="BC271" s="91">
        <v>44146</v>
      </c>
      <c r="BD271" s="90"/>
      <c r="BE271" s="90"/>
      <c r="BF271" s="90"/>
      <c r="BG271" s="90"/>
      <c r="BH271" s="90"/>
      <c r="BI271" s="93">
        <v>44147.9166666667</v>
      </c>
      <c r="CG271" s="17"/>
      <c r="CH271" s="17"/>
      <c r="CI271" s="17"/>
      <c r="CJ271" s="17"/>
      <c r="CK271" s="17"/>
      <c r="CL271" s="17"/>
      <c r="CM271" s="17"/>
      <c r="CN271" s="17"/>
      <c r="CO271" s="17"/>
      <c r="CP271" s="17"/>
      <c r="CQ271" s="17"/>
      <c r="CR271" s="17"/>
      <c r="CS271" s="17"/>
      <c r="CT271" s="17"/>
      <c r="CU271" s="17"/>
      <c r="DH271" s="17"/>
    </row>
    <row r="272" hidden="true" spans="1:112">
      <c r="A272" s="2" t="s">
        <v>488</v>
      </c>
      <c r="D272" s="34">
        <v>0</v>
      </c>
      <c r="E272" s="10" t="s">
        <v>85</v>
      </c>
      <c r="F272" s="10">
        <v>0</v>
      </c>
      <c r="G272" s="5" t="s">
        <v>85</v>
      </c>
      <c r="H272" s="10" t="s">
        <v>95</v>
      </c>
      <c r="I272" s="34">
        <v>0</v>
      </c>
      <c r="J272" s="5" t="s">
        <v>95</v>
      </c>
      <c r="K272" s="10">
        <v>0</v>
      </c>
      <c r="L272" s="34"/>
      <c r="AM272" s="9"/>
      <c r="AN272" s="9"/>
      <c r="AO272" s="9"/>
      <c r="AP272" s="86" t="s">
        <v>488</v>
      </c>
      <c r="AY272" s="88">
        <v>59</v>
      </c>
      <c r="AZ272" s="88">
        <v>1</v>
      </c>
      <c r="BA272" s="90"/>
      <c r="BB272" s="90"/>
      <c r="BC272" s="91">
        <v>44148</v>
      </c>
      <c r="BD272" s="90"/>
      <c r="BE272" s="90"/>
      <c r="BF272" s="90"/>
      <c r="BG272" s="90"/>
      <c r="BH272" s="90"/>
      <c r="BI272" s="93">
        <v>44152.5597222222</v>
      </c>
      <c r="CG272" s="17"/>
      <c r="CH272" s="17"/>
      <c r="CI272" s="17"/>
      <c r="CJ272" s="17"/>
      <c r="CK272" s="17"/>
      <c r="CL272" s="17"/>
      <c r="CM272" s="17"/>
      <c r="CN272" s="17"/>
      <c r="CO272" s="17"/>
      <c r="CP272" s="17"/>
      <c r="CQ272" s="17"/>
      <c r="CR272" s="17"/>
      <c r="CS272" s="17"/>
      <c r="CT272" s="17"/>
      <c r="CU272" s="17"/>
      <c r="DH272" s="17"/>
    </row>
    <row r="273" hidden="true" spans="1:112">
      <c r="A273" s="2" t="s">
        <v>489</v>
      </c>
      <c r="D273" s="34">
        <v>1</v>
      </c>
      <c r="E273" s="10" t="s">
        <v>85</v>
      </c>
      <c r="F273" s="10">
        <v>0</v>
      </c>
      <c r="G273" s="5" t="s">
        <v>85</v>
      </c>
      <c r="H273" s="10" t="s">
        <v>95</v>
      </c>
      <c r="I273" s="34">
        <v>0</v>
      </c>
      <c r="J273" s="5" t="s">
        <v>95</v>
      </c>
      <c r="K273" s="10">
        <v>0</v>
      </c>
      <c r="L273" s="34"/>
      <c r="AM273" s="9"/>
      <c r="AN273" s="9"/>
      <c r="AO273" s="9"/>
      <c r="AP273" s="86" t="s">
        <v>489</v>
      </c>
      <c r="AY273" s="89">
        <v>59</v>
      </c>
      <c r="AZ273" s="89">
        <v>1</v>
      </c>
      <c r="BA273" s="90"/>
      <c r="BB273" s="90"/>
      <c r="BC273" s="91">
        <v>44150</v>
      </c>
      <c r="BD273" s="90"/>
      <c r="BE273" s="90"/>
      <c r="BF273" s="90"/>
      <c r="BG273" s="90"/>
      <c r="BH273" s="90"/>
      <c r="BI273" s="93">
        <v>44152.7680555556</v>
      </c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  <c r="CT273" s="17"/>
      <c r="CU273" s="17"/>
      <c r="DH273" s="17"/>
    </row>
    <row r="274" hidden="true" spans="1:112">
      <c r="A274" s="2" t="s">
        <v>490</v>
      </c>
      <c r="D274" s="34">
        <v>0</v>
      </c>
      <c r="E274" s="10" t="s">
        <v>91</v>
      </c>
      <c r="F274" s="10">
        <v>1</v>
      </c>
      <c r="G274" s="5" t="s">
        <v>91</v>
      </c>
      <c r="H274" s="10" t="s">
        <v>86</v>
      </c>
      <c r="I274" s="10">
        <v>1</v>
      </c>
      <c r="J274" s="5" t="s">
        <v>86</v>
      </c>
      <c r="K274" s="10">
        <v>0</v>
      </c>
      <c r="L274" s="34"/>
      <c r="AM274" s="9"/>
      <c r="AN274" s="9"/>
      <c r="AO274" s="9"/>
      <c r="AP274" s="86" t="s">
        <v>490</v>
      </c>
      <c r="AY274" s="89">
        <v>62</v>
      </c>
      <c r="AZ274" s="89">
        <v>1</v>
      </c>
      <c r="BA274" s="90"/>
      <c r="BB274" s="90"/>
      <c r="BC274" s="91">
        <v>44147</v>
      </c>
      <c r="BD274" s="90"/>
      <c r="BE274" s="90"/>
      <c r="BF274" s="90"/>
      <c r="BG274" s="90"/>
      <c r="BH274" s="90"/>
      <c r="BI274" s="93">
        <v>44153.4576388889</v>
      </c>
      <c r="CG274" s="17"/>
      <c r="CH274" s="17"/>
      <c r="CI274" s="17"/>
      <c r="CJ274" s="17"/>
      <c r="CK274" s="17"/>
      <c r="CL274" s="17"/>
      <c r="CM274" s="17"/>
      <c r="CN274" s="17"/>
      <c r="CO274" s="17"/>
      <c r="CP274" s="17"/>
      <c r="CQ274" s="17"/>
      <c r="CR274" s="17"/>
      <c r="CS274" s="17"/>
      <c r="CT274" s="17"/>
      <c r="CU274" s="17"/>
      <c r="DH274" s="17"/>
    </row>
    <row r="275" hidden="true" spans="1:112">
      <c r="A275" s="2" t="s">
        <v>491</v>
      </c>
      <c r="D275" s="34">
        <v>1</v>
      </c>
      <c r="E275" s="10" t="s">
        <v>91</v>
      </c>
      <c r="F275" s="10">
        <v>1</v>
      </c>
      <c r="G275" s="5" t="s">
        <v>91</v>
      </c>
      <c r="H275" s="10" t="s">
        <v>86</v>
      </c>
      <c r="I275" s="10">
        <v>1</v>
      </c>
      <c r="J275" s="5" t="s">
        <v>86</v>
      </c>
      <c r="K275" s="10">
        <v>0</v>
      </c>
      <c r="L275" s="34"/>
      <c r="AM275" s="9"/>
      <c r="AN275" s="9"/>
      <c r="AO275" s="9"/>
      <c r="AP275" s="86" t="s">
        <v>491</v>
      </c>
      <c r="AY275" s="89">
        <v>69</v>
      </c>
      <c r="AZ275" s="89">
        <v>0</v>
      </c>
      <c r="BA275" s="90"/>
      <c r="BB275" s="90"/>
      <c r="BC275" s="91">
        <v>44154</v>
      </c>
      <c r="BD275" s="90"/>
      <c r="BE275" s="90"/>
      <c r="BF275" s="90"/>
      <c r="BG275" s="90"/>
      <c r="BH275" s="90"/>
      <c r="BI275" s="93">
        <v>44154.8534722222</v>
      </c>
      <c r="CG275" s="17"/>
      <c r="CH275" s="17"/>
      <c r="CI275" s="17"/>
      <c r="CJ275" s="17"/>
      <c r="CK275" s="17"/>
      <c r="CL275" s="17"/>
      <c r="CM275" s="17"/>
      <c r="CN275" s="17"/>
      <c r="CO275" s="17"/>
      <c r="CP275" s="17"/>
      <c r="CQ275" s="17"/>
      <c r="CR275" s="17"/>
      <c r="CS275" s="17"/>
      <c r="CT275" s="17"/>
      <c r="CU275" s="17"/>
      <c r="DH275" s="17"/>
    </row>
    <row r="276" hidden="true" spans="1:112">
      <c r="A276" s="2" t="s">
        <v>492</v>
      </c>
      <c r="B276" s="8" t="s">
        <v>493</v>
      </c>
      <c r="C276" s="8" t="s">
        <v>493</v>
      </c>
      <c r="D276" s="34"/>
      <c r="G276" s="4"/>
      <c r="J276" s="4"/>
      <c r="K276" s="10">
        <v>0</v>
      </c>
      <c r="L276" s="34"/>
      <c r="AM276" s="9"/>
      <c r="AN276" s="9"/>
      <c r="AO276" s="9"/>
      <c r="AP276" s="86" t="s">
        <v>492</v>
      </c>
      <c r="AY276" s="89">
        <v>86</v>
      </c>
      <c r="AZ276" s="89">
        <v>0</v>
      </c>
      <c r="BA276" s="90"/>
      <c r="BB276" s="90"/>
      <c r="BC276" s="91">
        <v>44156</v>
      </c>
      <c r="BD276" s="90"/>
      <c r="BE276" s="90"/>
      <c r="BF276" s="90"/>
      <c r="BG276" s="90"/>
      <c r="BH276" s="90"/>
      <c r="BI276" s="93">
        <v>44158.5993055556</v>
      </c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  <c r="CT276" s="17"/>
      <c r="CU276" s="17"/>
      <c r="DH276" s="17"/>
    </row>
    <row r="277" hidden="true" spans="1:112">
      <c r="A277" s="2" t="s">
        <v>494</v>
      </c>
      <c r="D277" s="34">
        <v>1</v>
      </c>
      <c r="E277" s="10" t="s">
        <v>85</v>
      </c>
      <c r="F277" s="10">
        <v>0</v>
      </c>
      <c r="G277" s="5" t="s">
        <v>85</v>
      </c>
      <c r="H277" s="10" t="s">
        <v>86</v>
      </c>
      <c r="I277" s="10">
        <v>1</v>
      </c>
      <c r="J277" s="5" t="s">
        <v>86</v>
      </c>
      <c r="K277" s="10">
        <v>0</v>
      </c>
      <c r="L277" s="34"/>
      <c r="AM277" s="9"/>
      <c r="AN277" s="9"/>
      <c r="AO277" s="9"/>
      <c r="AP277" s="86" t="s">
        <v>494</v>
      </c>
      <c r="AY277" s="88">
        <v>52</v>
      </c>
      <c r="AZ277" s="88">
        <v>0</v>
      </c>
      <c r="BA277" s="90"/>
      <c r="BB277" s="90"/>
      <c r="BC277" s="91">
        <v>44158</v>
      </c>
      <c r="BD277" s="90"/>
      <c r="BE277" s="90"/>
      <c r="BF277" s="90"/>
      <c r="BG277" s="90"/>
      <c r="BH277" s="90"/>
      <c r="BI277" s="93">
        <v>44160.4270833333</v>
      </c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  <c r="CT277" s="17"/>
      <c r="CU277" s="17"/>
      <c r="DH277" s="17"/>
    </row>
    <row r="278" hidden="true" spans="1:112">
      <c r="A278" s="2" t="s">
        <v>495</v>
      </c>
      <c r="B278" s="8" t="s">
        <v>496</v>
      </c>
      <c r="C278" s="8" t="s">
        <v>496</v>
      </c>
      <c r="D278" s="34"/>
      <c r="G278" s="4"/>
      <c r="J278" s="4"/>
      <c r="K278" s="10">
        <v>0</v>
      </c>
      <c r="L278" s="34"/>
      <c r="AM278" s="9"/>
      <c r="AN278" s="9"/>
      <c r="AO278" s="9"/>
      <c r="AP278" s="86" t="s">
        <v>495</v>
      </c>
      <c r="AY278" s="89">
        <v>94</v>
      </c>
      <c r="AZ278" s="89">
        <v>0</v>
      </c>
      <c r="BA278" s="90"/>
      <c r="BB278" s="90"/>
      <c r="BC278" s="91">
        <v>44163</v>
      </c>
      <c r="BD278" s="90"/>
      <c r="BE278" s="90"/>
      <c r="BF278" s="90"/>
      <c r="BG278" s="90"/>
      <c r="BH278" s="90"/>
      <c r="BI278" s="93">
        <v>44162.9097222222</v>
      </c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  <c r="CT278" s="17"/>
      <c r="CU278" s="17"/>
      <c r="DH278" s="17"/>
    </row>
    <row r="279" hidden="true" spans="1:112">
      <c r="A279" s="2" t="s">
        <v>497</v>
      </c>
      <c r="D279" s="34">
        <v>0</v>
      </c>
      <c r="E279" s="10" t="s">
        <v>85</v>
      </c>
      <c r="F279" s="10">
        <v>0</v>
      </c>
      <c r="G279" s="5" t="s">
        <v>85</v>
      </c>
      <c r="H279" s="10" t="s">
        <v>95</v>
      </c>
      <c r="I279" s="34">
        <v>0</v>
      </c>
      <c r="J279" s="5" t="s">
        <v>95</v>
      </c>
      <c r="K279" s="10">
        <v>0</v>
      </c>
      <c r="L279" s="34"/>
      <c r="AM279" s="9"/>
      <c r="AN279" s="9"/>
      <c r="AO279" s="9"/>
      <c r="AP279" s="86" t="s">
        <v>497</v>
      </c>
      <c r="AY279" s="89">
        <v>76</v>
      </c>
      <c r="AZ279" s="89">
        <v>0</v>
      </c>
      <c r="BA279" s="90"/>
      <c r="BB279" s="90"/>
      <c r="BC279" s="91">
        <v>44159</v>
      </c>
      <c r="BD279" s="90"/>
      <c r="BE279" s="90"/>
      <c r="BF279" s="90"/>
      <c r="BG279" s="90"/>
      <c r="BH279" s="90"/>
      <c r="BI279" s="93">
        <v>44165.49375</v>
      </c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  <c r="CT279" s="17"/>
      <c r="CU279" s="17"/>
      <c r="DH279" s="17"/>
    </row>
    <row r="280" hidden="true" spans="1:112">
      <c r="A280" s="2" t="s">
        <v>498</v>
      </c>
      <c r="D280" s="34">
        <v>0</v>
      </c>
      <c r="E280" s="10" t="s">
        <v>85</v>
      </c>
      <c r="F280" s="10">
        <v>0</v>
      </c>
      <c r="G280" s="5" t="s">
        <v>85</v>
      </c>
      <c r="H280" s="10" t="s">
        <v>95</v>
      </c>
      <c r="I280" s="34">
        <v>0</v>
      </c>
      <c r="J280" s="5" t="s">
        <v>95</v>
      </c>
      <c r="K280" s="10">
        <v>0</v>
      </c>
      <c r="L280" s="34"/>
      <c r="AM280" s="9"/>
      <c r="AN280" s="9"/>
      <c r="AO280" s="9"/>
      <c r="AP280" s="86" t="s">
        <v>498</v>
      </c>
      <c r="AY280" s="89">
        <v>67</v>
      </c>
      <c r="AZ280" s="89">
        <v>0</v>
      </c>
      <c r="BA280" s="90"/>
      <c r="BB280" s="90"/>
      <c r="BC280" s="97">
        <v>44145</v>
      </c>
      <c r="BD280" s="98"/>
      <c r="BE280" s="98"/>
      <c r="BF280" s="98"/>
      <c r="BG280" s="98"/>
      <c r="BH280" s="98"/>
      <c r="BI280" s="100">
        <v>44165.6625</v>
      </c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  <c r="CT280" s="17"/>
      <c r="CU280" s="17"/>
      <c r="DH280" s="17"/>
    </row>
    <row r="281" hidden="true" spans="1:112">
      <c r="A281" s="2" t="s">
        <v>499</v>
      </c>
      <c r="D281" s="34">
        <v>0</v>
      </c>
      <c r="E281" s="10" t="s">
        <v>91</v>
      </c>
      <c r="F281" s="10">
        <v>1</v>
      </c>
      <c r="G281" s="5" t="s">
        <v>91</v>
      </c>
      <c r="H281" s="10" t="s">
        <v>86</v>
      </c>
      <c r="I281" s="10">
        <v>1</v>
      </c>
      <c r="J281" s="5" t="s">
        <v>86</v>
      </c>
      <c r="K281" s="10">
        <v>0</v>
      </c>
      <c r="L281" s="34"/>
      <c r="AM281" s="9"/>
      <c r="AN281" s="9"/>
      <c r="AO281" s="9"/>
      <c r="AP281" s="86" t="s">
        <v>499</v>
      </c>
      <c r="AY281" s="89">
        <v>56</v>
      </c>
      <c r="AZ281" s="89">
        <v>0</v>
      </c>
      <c r="BA281" s="90"/>
      <c r="BB281" s="90"/>
      <c r="BC281" s="91">
        <v>44172</v>
      </c>
      <c r="BD281" s="90"/>
      <c r="BE281" s="90"/>
      <c r="BF281" s="90"/>
      <c r="BG281" s="90"/>
      <c r="BH281" s="90"/>
      <c r="BI281" s="93">
        <v>44174.3972222222</v>
      </c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7"/>
      <c r="CU281" s="17"/>
      <c r="DH281" s="17"/>
    </row>
    <row r="282" hidden="true" spans="1:112">
      <c r="A282" s="2" t="s">
        <v>500</v>
      </c>
      <c r="D282" s="34">
        <v>1</v>
      </c>
      <c r="E282" s="10" t="s">
        <v>91</v>
      </c>
      <c r="F282" s="10">
        <v>1</v>
      </c>
      <c r="G282" s="5" t="s">
        <v>91</v>
      </c>
      <c r="H282" s="32" t="s">
        <v>86</v>
      </c>
      <c r="I282" s="10">
        <v>1</v>
      </c>
      <c r="J282" s="5" t="s">
        <v>86</v>
      </c>
      <c r="K282" s="10">
        <v>0</v>
      </c>
      <c r="L282" s="34"/>
      <c r="AM282" s="9"/>
      <c r="AN282" s="9"/>
      <c r="AO282" s="9"/>
      <c r="AP282" s="86" t="s">
        <v>500</v>
      </c>
      <c r="AY282" s="89">
        <v>45</v>
      </c>
      <c r="AZ282" s="89">
        <v>1</v>
      </c>
      <c r="BA282" s="90"/>
      <c r="BB282" s="90"/>
      <c r="BC282" s="91">
        <v>44170</v>
      </c>
      <c r="BD282" s="90"/>
      <c r="BE282" s="90"/>
      <c r="BF282" s="90"/>
      <c r="BG282" s="90"/>
      <c r="BH282" s="90"/>
      <c r="BI282" s="93">
        <v>44174.9013888889</v>
      </c>
      <c r="CG282" s="17"/>
      <c r="CH282" s="17"/>
      <c r="CI282" s="17"/>
      <c r="CJ282" s="17"/>
      <c r="CK282" s="17"/>
      <c r="CL282" s="17"/>
      <c r="CM282" s="17"/>
      <c r="CN282" s="17"/>
      <c r="CO282" s="17"/>
      <c r="CP282" s="17"/>
      <c r="CQ282" s="17"/>
      <c r="CR282" s="17"/>
      <c r="CS282" s="17"/>
      <c r="CT282" s="17"/>
      <c r="CU282" s="17"/>
      <c r="DH282" s="17"/>
    </row>
    <row r="283" hidden="true" spans="1:112">
      <c r="A283" s="2" t="s">
        <v>501</v>
      </c>
      <c r="D283" s="34">
        <v>0</v>
      </c>
      <c r="E283" s="10" t="s">
        <v>91</v>
      </c>
      <c r="F283" s="10">
        <v>1</v>
      </c>
      <c r="G283" s="5" t="s">
        <v>91</v>
      </c>
      <c r="H283" s="10" t="s">
        <v>95</v>
      </c>
      <c r="I283" s="34">
        <v>0</v>
      </c>
      <c r="J283" s="5" t="s">
        <v>95</v>
      </c>
      <c r="K283" s="10">
        <v>0</v>
      </c>
      <c r="L283" s="34"/>
      <c r="AM283" s="9"/>
      <c r="AN283" s="9"/>
      <c r="AO283" s="9"/>
      <c r="AP283" s="86" t="s">
        <v>501</v>
      </c>
      <c r="AY283" s="89">
        <v>83</v>
      </c>
      <c r="AZ283" s="89">
        <v>0</v>
      </c>
      <c r="BA283" s="90"/>
      <c r="BB283" s="90"/>
      <c r="BC283" s="91">
        <v>44176</v>
      </c>
      <c r="BD283" s="90"/>
      <c r="BE283" s="90"/>
      <c r="BF283" s="90"/>
      <c r="BG283" s="90"/>
      <c r="BH283" s="90"/>
      <c r="BI283" s="93">
        <v>44176.0284722222</v>
      </c>
      <c r="CG283" s="17"/>
      <c r="CH283" s="17"/>
      <c r="CI283" s="17"/>
      <c r="CJ283" s="17"/>
      <c r="CK283" s="17"/>
      <c r="CL283" s="17"/>
      <c r="CM283" s="17"/>
      <c r="CN283" s="17"/>
      <c r="CO283" s="17"/>
      <c r="CP283" s="17"/>
      <c r="CQ283" s="17"/>
      <c r="CR283" s="17"/>
      <c r="CS283" s="17"/>
      <c r="CT283" s="17"/>
      <c r="CU283" s="17"/>
      <c r="DH283" s="17"/>
    </row>
    <row r="284" hidden="true" spans="1:112">
      <c r="A284" s="2" t="s">
        <v>502</v>
      </c>
      <c r="D284" s="34">
        <v>0</v>
      </c>
      <c r="E284" s="10" t="s">
        <v>85</v>
      </c>
      <c r="F284" s="10">
        <v>0</v>
      </c>
      <c r="G284" s="5" t="s">
        <v>85</v>
      </c>
      <c r="H284" s="10" t="s">
        <v>86</v>
      </c>
      <c r="I284" s="10">
        <v>1</v>
      </c>
      <c r="J284" s="5" t="s">
        <v>86</v>
      </c>
      <c r="K284" s="10">
        <v>0</v>
      </c>
      <c r="L284" s="34"/>
      <c r="AM284" s="9"/>
      <c r="AN284" s="9"/>
      <c r="AO284" s="9"/>
      <c r="AP284" s="86" t="s">
        <v>502</v>
      </c>
      <c r="AY284" s="89">
        <v>70</v>
      </c>
      <c r="AZ284" s="89">
        <v>1</v>
      </c>
      <c r="BA284" s="90"/>
      <c r="BB284" s="90"/>
      <c r="BC284" s="91">
        <v>44183</v>
      </c>
      <c r="BD284" s="90"/>
      <c r="BE284" s="90"/>
      <c r="BF284" s="90"/>
      <c r="BG284" s="90"/>
      <c r="BH284" s="90"/>
      <c r="BI284" s="93">
        <v>44178.4395833333</v>
      </c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  <c r="CT284" s="17"/>
      <c r="CU284" s="17"/>
      <c r="DH284" s="17"/>
    </row>
    <row r="285" hidden="true" spans="1:112">
      <c r="A285" s="2" t="s">
        <v>503</v>
      </c>
      <c r="D285" s="34">
        <v>0</v>
      </c>
      <c r="E285" s="10" t="s">
        <v>85</v>
      </c>
      <c r="F285" s="10">
        <v>0</v>
      </c>
      <c r="G285" s="5" t="s">
        <v>85</v>
      </c>
      <c r="H285" s="10" t="s">
        <v>95</v>
      </c>
      <c r="I285" s="34">
        <v>0</v>
      </c>
      <c r="J285" s="5" t="s">
        <v>95</v>
      </c>
      <c r="K285" s="10">
        <v>0</v>
      </c>
      <c r="L285" s="34"/>
      <c r="AM285" s="9"/>
      <c r="AN285" s="9"/>
      <c r="AO285" s="9"/>
      <c r="AP285" s="86" t="s">
        <v>503</v>
      </c>
      <c r="AY285" s="89">
        <v>89</v>
      </c>
      <c r="AZ285" s="89">
        <v>1</v>
      </c>
      <c r="BA285" s="90"/>
      <c r="BB285" s="90"/>
      <c r="BC285" s="91">
        <v>44178</v>
      </c>
      <c r="BD285" s="90"/>
      <c r="BE285" s="90"/>
      <c r="BF285" s="90"/>
      <c r="BG285" s="90"/>
      <c r="BH285" s="90"/>
      <c r="BI285" s="93">
        <v>44179.4881944444</v>
      </c>
      <c r="CG285" s="17"/>
      <c r="CH285" s="17"/>
      <c r="CI285" s="17"/>
      <c r="CJ285" s="17"/>
      <c r="CK285" s="17"/>
      <c r="CL285" s="17"/>
      <c r="CM285" s="17"/>
      <c r="CN285" s="17"/>
      <c r="CO285" s="17"/>
      <c r="CP285" s="17"/>
      <c r="CQ285" s="17"/>
      <c r="CR285" s="17"/>
      <c r="CS285" s="17"/>
      <c r="CT285" s="17"/>
      <c r="CU285" s="17"/>
      <c r="DH285" s="17"/>
    </row>
    <row r="286" hidden="true" spans="1:112">
      <c r="A286" s="2" t="s">
        <v>504</v>
      </c>
      <c r="D286" s="34">
        <v>0</v>
      </c>
      <c r="E286" s="10" t="s">
        <v>85</v>
      </c>
      <c r="F286" s="10">
        <v>0</v>
      </c>
      <c r="G286" s="5" t="s">
        <v>85</v>
      </c>
      <c r="H286" s="10" t="s">
        <v>95</v>
      </c>
      <c r="I286" s="34">
        <v>0</v>
      </c>
      <c r="J286" s="5" t="s">
        <v>95</v>
      </c>
      <c r="K286" s="10">
        <v>0</v>
      </c>
      <c r="L286" s="34"/>
      <c r="AM286" s="9"/>
      <c r="AN286" s="9"/>
      <c r="AO286" s="9"/>
      <c r="AP286" s="86" t="s">
        <v>504</v>
      </c>
      <c r="AY286" s="89">
        <v>86</v>
      </c>
      <c r="AZ286" s="89">
        <v>0</v>
      </c>
      <c r="BA286" s="90"/>
      <c r="BB286" s="90"/>
      <c r="BC286" s="91">
        <v>44178</v>
      </c>
      <c r="BD286" s="90"/>
      <c r="BE286" s="90"/>
      <c r="BF286" s="90"/>
      <c r="BG286" s="90"/>
      <c r="BH286" s="90"/>
      <c r="BI286" s="93">
        <v>44181.6409722222</v>
      </c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  <c r="CT286" s="17"/>
      <c r="CU286" s="17"/>
      <c r="DH286" s="17"/>
    </row>
    <row r="287" hidden="true" spans="1:112">
      <c r="A287" s="2" t="s">
        <v>505</v>
      </c>
      <c r="D287" s="34">
        <v>1</v>
      </c>
      <c r="E287" s="10" t="s">
        <v>91</v>
      </c>
      <c r="F287" s="10">
        <v>1</v>
      </c>
      <c r="G287" s="5" t="s">
        <v>91</v>
      </c>
      <c r="H287" s="10" t="s">
        <v>95</v>
      </c>
      <c r="I287" s="34">
        <v>0</v>
      </c>
      <c r="J287" s="5" t="s">
        <v>95</v>
      </c>
      <c r="K287" s="10">
        <v>0</v>
      </c>
      <c r="L287" s="34"/>
      <c r="AM287" s="9"/>
      <c r="AN287" s="9"/>
      <c r="AO287" s="9"/>
      <c r="AP287" s="86" t="s">
        <v>505</v>
      </c>
      <c r="AY287" s="89">
        <v>82</v>
      </c>
      <c r="AZ287" s="89">
        <v>1</v>
      </c>
      <c r="BA287" s="90"/>
      <c r="BB287" s="90"/>
      <c r="BC287" s="91">
        <v>44181</v>
      </c>
      <c r="BD287" s="90"/>
      <c r="BE287" s="90"/>
      <c r="BF287" s="90"/>
      <c r="BG287" s="90"/>
      <c r="BH287" s="90"/>
      <c r="BI287" s="93">
        <v>44181.6881944444</v>
      </c>
      <c r="CG287" s="17"/>
      <c r="CH287" s="17"/>
      <c r="CI287" s="17"/>
      <c r="CJ287" s="17"/>
      <c r="CK287" s="17"/>
      <c r="CL287" s="17"/>
      <c r="CM287" s="17"/>
      <c r="CN287" s="17"/>
      <c r="CO287" s="17"/>
      <c r="CP287" s="17"/>
      <c r="CQ287" s="17"/>
      <c r="CR287" s="17"/>
      <c r="CS287" s="17"/>
      <c r="CT287" s="17"/>
      <c r="CU287" s="17"/>
      <c r="DH287" s="17"/>
    </row>
    <row r="288" hidden="true" spans="1:112">
      <c r="A288" s="2" t="s">
        <v>506</v>
      </c>
      <c r="D288" s="34">
        <v>1</v>
      </c>
      <c r="E288" s="10" t="s">
        <v>85</v>
      </c>
      <c r="F288" s="10">
        <v>0</v>
      </c>
      <c r="G288" s="5" t="s">
        <v>85</v>
      </c>
      <c r="H288" s="10" t="s">
        <v>95</v>
      </c>
      <c r="I288" s="34">
        <v>0</v>
      </c>
      <c r="J288" s="5" t="s">
        <v>95</v>
      </c>
      <c r="K288" s="10">
        <v>0</v>
      </c>
      <c r="L288" s="34"/>
      <c r="AM288" s="9"/>
      <c r="AN288" s="9"/>
      <c r="AO288" s="9"/>
      <c r="AP288" s="86" t="s">
        <v>506</v>
      </c>
      <c r="AY288" s="89">
        <v>54</v>
      </c>
      <c r="AZ288" s="89">
        <v>1</v>
      </c>
      <c r="BA288" s="90"/>
      <c r="BB288" s="90"/>
      <c r="BC288" s="91">
        <v>44184</v>
      </c>
      <c r="BD288" s="90"/>
      <c r="BE288" s="90"/>
      <c r="BF288" s="90"/>
      <c r="BG288" s="90"/>
      <c r="BH288" s="90"/>
      <c r="BI288" s="93">
        <v>44183.9270833333</v>
      </c>
      <c r="CG288" s="17"/>
      <c r="CH288" s="17"/>
      <c r="CI288" s="17"/>
      <c r="CJ288" s="17"/>
      <c r="CK288" s="17"/>
      <c r="CL288" s="17"/>
      <c r="CM288" s="17"/>
      <c r="CN288" s="17"/>
      <c r="CO288" s="17"/>
      <c r="CP288" s="17"/>
      <c r="CQ288" s="17"/>
      <c r="CR288" s="17"/>
      <c r="CS288" s="17"/>
      <c r="CT288" s="17"/>
      <c r="CU288" s="17"/>
      <c r="DH288" s="17"/>
    </row>
    <row r="289" hidden="true" spans="1:112">
      <c r="A289" s="2" t="s">
        <v>507</v>
      </c>
      <c r="D289" s="34">
        <v>0</v>
      </c>
      <c r="E289" s="10" t="s">
        <v>85</v>
      </c>
      <c r="F289" s="10">
        <v>0</v>
      </c>
      <c r="G289" s="5" t="s">
        <v>85</v>
      </c>
      <c r="H289" s="10" t="s">
        <v>95</v>
      </c>
      <c r="I289" s="34">
        <v>0</v>
      </c>
      <c r="J289" s="5" t="s">
        <v>95</v>
      </c>
      <c r="K289" s="10">
        <v>0</v>
      </c>
      <c r="L289" s="34"/>
      <c r="AM289" s="9"/>
      <c r="AN289" s="9"/>
      <c r="AO289" s="9"/>
      <c r="AP289" s="86" t="s">
        <v>507</v>
      </c>
      <c r="AY289" s="89">
        <v>86</v>
      </c>
      <c r="AZ289" s="89">
        <v>1</v>
      </c>
      <c r="BA289" s="90"/>
      <c r="BB289" s="90"/>
      <c r="BC289" s="91">
        <v>44179</v>
      </c>
      <c r="BD289" s="90"/>
      <c r="BE289" s="90"/>
      <c r="BF289" s="90"/>
      <c r="BG289" s="90"/>
      <c r="BH289" s="90"/>
      <c r="BI289" s="93">
        <v>44187.9069444444</v>
      </c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  <c r="CT289" s="17"/>
      <c r="CU289" s="17"/>
      <c r="DH289" s="17"/>
    </row>
    <row r="290" hidden="true" spans="1:112">
      <c r="A290" s="2" t="s">
        <v>508</v>
      </c>
      <c r="D290" s="34">
        <v>1</v>
      </c>
      <c r="E290" s="10" t="s">
        <v>85</v>
      </c>
      <c r="F290" s="10">
        <v>0</v>
      </c>
      <c r="G290" s="5" t="s">
        <v>85</v>
      </c>
      <c r="H290" s="10" t="s">
        <v>86</v>
      </c>
      <c r="I290" s="10">
        <v>1</v>
      </c>
      <c r="J290" s="5" t="s">
        <v>86</v>
      </c>
      <c r="K290" s="10">
        <v>0</v>
      </c>
      <c r="L290" s="34"/>
      <c r="AM290" s="9"/>
      <c r="AN290" s="9"/>
      <c r="AO290" s="9"/>
      <c r="AP290" s="86" t="s">
        <v>508</v>
      </c>
      <c r="AY290" s="89">
        <v>44</v>
      </c>
      <c r="AZ290" s="89">
        <v>1</v>
      </c>
      <c r="BA290" s="90"/>
      <c r="BB290" s="90"/>
      <c r="BC290" s="91">
        <v>44186</v>
      </c>
      <c r="BD290" s="90"/>
      <c r="BE290" s="90"/>
      <c r="BF290" s="90"/>
      <c r="BG290" s="90"/>
      <c r="BH290" s="90"/>
      <c r="BI290" s="93">
        <v>44189.6777777778</v>
      </c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  <c r="CT290" s="17"/>
      <c r="CU290" s="17"/>
      <c r="DH290" s="17"/>
    </row>
    <row r="291" hidden="true" spans="1:112">
      <c r="A291" s="2" t="s">
        <v>509</v>
      </c>
      <c r="D291" s="34">
        <v>1</v>
      </c>
      <c r="E291" s="10" t="s">
        <v>91</v>
      </c>
      <c r="F291" s="10">
        <v>1</v>
      </c>
      <c r="G291" s="5" t="s">
        <v>91</v>
      </c>
      <c r="H291" s="10" t="s">
        <v>95</v>
      </c>
      <c r="I291" s="34">
        <v>0</v>
      </c>
      <c r="J291" s="5" t="s">
        <v>95</v>
      </c>
      <c r="K291" s="10">
        <v>0</v>
      </c>
      <c r="L291" s="34"/>
      <c r="AM291" s="9"/>
      <c r="AN291" s="9"/>
      <c r="AO291" s="9"/>
      <c r="AP291" s="86" t="s">
        <v>509</v>
      </c>
      <c r="AY291" s="89">
        <v>71</v>
      </c>
      <c r="AZ291" s="89">
        <v>1</v>
      </c>
      <c r="BA291" s="90"/>
      <c r="BB291" s="90"/>
      <c r="BC291" s="91">
        <v>44192</v>
      </c>
      <c r="BD291" s="90"/>
      <c r="BE291" s="90"/>
      <c r="BF291" s="90"/>
      <c r="BG291" s="90"/>
      <c r="BH291" s="90"/>
      <c r="BI291" s="93">
        <v>44194.5972222222</v>
      </c>
      <c r="CG291" s="17"/>
      <c r="CH291" s="17"/>
      <c r="CI291" s="17"/>
      <c r="CJ291" s="17"/>
      <c r="CK291" s="17"/>
      <c r="CL291" s="17"/>
      <c r="CM291" s="17"/>
      <c r="CN291" s="17"/>
      <c r="CO291" s="17"/>
      <c r="CP291" s="17"/>
      <c r="CQ291" s="17"/>
      <c r="CR291" s="17"/>
      <c r="CS291" s="17"/>
      <c r="CT291" s="17"/>
      <c r="CU291" s="17"/>
      <c r="DH291" s="17"/>
    </row>
    <row r="292" hidden="true" spans="1:112">
      <c r="A292" s="2" t="s">
        <v>510</v>
      </c>
      <c r="D292" s="34">
        <v>0</v>
      </c>
      <c r="E292" s="10" t="s">
        <v>91</v>
      </c>
      <c r="F292" s="10">
        <v>1</v>
      </c>
      <c r="G292" s="5" t="s">
        <v>91</v>
      </c>
      <c r="H292" s="10" t="s">
        <v>86</v>
      </c>
      <c r="I292" s="10">
        <v>1</v>
      </c>
      <c r="J292" s="5" t="s">
        <v>86</v>
      </c>
      <c r="K292" s="10">
        <v>0</v>
      </c>
      <c r="L292" s="34"/>
      <c r="AM292" s="9"/>
      <c r="AN292" s="9"/>
      <c r="AO292" s="9"/>
      <c r="AP292" s="86" t="s">
        <v>510</v>
      </c>
      <c r="AY292" s="89">
        <v>82</v>
      </c>
      <c r="AZ292" s="89">
        <v>0</v>
      </c>
      <c r="BA292" s="90"/>
      <c r="BB292" s="90"/>
      <c r="BC292" s="91">
        <v>44193</v>
      </c>
      <c r="BD292" s="90"/>
      <c r="BE292" s="90"/>
      <c r="BF292" s="90"/>
      <c r="BG292" s="90"/>
      <c r="BH292" s="90"/>
      <c r="BI292" s="93">
        <v>44195.5625</v>
      </c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17"/>
      <c r="CR292" s="17"/>
      <c r="CS292" s="17"/>
      <c r="CT292" s="17"/>
      <c r="CU292" s="17"/>
      <c r="DH292" s="17"/>
    </row>
    <row r="293" hidden="true" spans="1:112">
      <c r="A293" s="2" t="s">
        <v>511</v>
      </c>
      <c r="D293" s="34">
        <v>0</v>
      </c>
      <c r="E293" s="10" t="s">
        <v>85</v>
      </c>
      <c r="F293" s="10">
        <v>0</v>
      </c>
      <c r="G293" s="5" t="s">
        <v>85</v>
      </c>
      <c r="H293" s="10" t="s">
        <v>86</v>
      </c>
      <c r="I293" s="10">
        <v>1</v>
      </c>
      <c r="J293" s="5" t="s">
        <v>86</v>
      </c>
      <c r="K293" s="10">
        <v>0</v>
      </c>
      <c r="L293" s="34"/>
      <c r="AM293" s="9"/>
      <c r="AN293" s="9"/>
      <c r="AO293" s="9"/>
      <c r="AP293" s="86" t="s">
        <v>511</v>
      </c>
      <c r="AY293" s="89">
        <v>78</v>
      </c>
      <c r="AZ293" s="89">
        <v>1</v>
      </c>
      <c r="BA293" s="90"/>
      <c r="BB293" s="90"/>
      <c r="BC293" s="91" t="s">
        <v>512</v>
      </c>
      <c r="BD293" s="90"/>
      <c r="BE293" s="90"/>
      <c r="BF293" s="90"/>
      <c r="BG293" s="90"/>
      <c r="BH293" s="90"/>
      <c r="BI293" s="93">
        <v>43993.50625</v>
      </c>
      <c r="CG293" s="17"/>
      <c r="CH293" s="17"/>
      <c r="CI293" s="17"/>
      <c r="CJ293" s="17"/>
      <c r="CK293" s="17"/>
      <c r="CL293" s="17"/>
      <c r="CM293" s="17"/>
      <c r="CN293" s="17"/>
      <c r="CO293" s="17"/>
      <c r="CP293" s="17"/>
      <c r="CQ293" s="17"/>
      <c r="CR293" s="17"/>
      <c r="CS293" s="17"/>
      <c r="CT293" s="17"/>
      <c r="CU293" s="17"/>
      <c r="DH293" s="17"/>
    </row>
    <row r="294" hidden="true" spans="1:112">
      <c r="A294" s="2" t="s">
        <v>513</v>
      </c>
      <c r="D294" s="34">
        <v>0</v>
      </c>
      <c r="E294" s="10" t="s">
        <v>91</v>
      </c>
      <c r="F294" s="10">
        <v>1</v>
      </c>
      <c r="G294" s="5" t="s">
        <v>91</v>
      </c>
      <c r="H294" s="10" t="s">
        <v>95</v>
      </c>
      <c r="I294" s="34">
        <v>0</v>
      </c>
      <c r="J294" s="5" t="s">
        <v>95</v>
      </c>
      <c r="K294" s="10">
        <v>0</v>
      </c>
      <c r="L294" s="34"/>
      <c r="AM294" s="9"/>
      <c r="AN294" s="9"/>
      <c r="AO294" s="9"/>
      <c r="AP294" s="86" t="s">
        <v>513</v>
      </c>
      <c r="AY294" s="89">
        <v>53</v>
      </c>
      <c r="AZ294" s="89">
        <v>1</v>
      </c>
      <c r="BA294" s="90"/>
      <c r="BB294" s="90"/>
      <c r="BC294" s="91">
        <v>43994</v>
      </c>
      <c r="BD294" s="90"/>
      <c r="BE294" s="90"/>
      <c r="BF294" s="90"/>
      <c r="BG294" s="90"/>
      <c r="BH294" s="90"/>
      <c r="BI294" s="93">
        <v>43994.6659722222</v>
      </c>
      <c r="CG294" s="17"/>
      <c r="CH294" s="17"/>
      <c r="CI294" s="17"/>
      <c r="CJ294" s="17"/>
      <c r="CK294" s="17"/>
      <c r="CL294" s="17"/>
      <c r="CM294" s="17"/>
      <c r="CN294" s="17"/>
      <c r="CO294" s="17"/>
      <c r="CP294" s="17"/>
      <c r="CQ294" s="17"/>
      <c r="CR294" s="17"/>
      <c r="CS294" s="17"/>
      <c r="CT294" s="17"/>
      <c r="CU294" s="17"/>
      <c r="DH294" s="17"/>
    </row>
    <row r="295" hidden="true" spans="1:112">
      <c r="A295" s="2" t="s">
        <v>514</v>
      </c>
      <c r="D295" s="34">
        <v>1</v>
      </c>
      <c r="E295" s="10" t="s">
        <v>91</v>
      </c>
      <c r="F295" s="10">
        <v>1</v>
      </c>
      <c r="G295" s="5" t="s">
        <v>91</v>
      </c>
      <c r="H295" s="10" t="s">
        <v>86</v>
      </c>
      <c r="I295" s="10">
        <v>1</v>
      </c>
      <c r="J295" s="5" t="s">
        <v>86</v>
      </c>
      <c r="K295" s="10">
        <v>0</v>
      </c>
      <c r="L295" s="34"/>
      <c r="AM295" s="9"/>
      <c r="AN295" s="9"/>
      <c r="AO295" s="9"/>
      <c r="AP295" s="86" t="s">
        <v>514</v>
      </c>
      <c r="AY295" s="89">
        <v>59</v>
      </c>
      <c r="AZ295" s="89">
        <v>1</v>
      </c>
      <c r="BA295" s="90"/>
      <c r="BB295" s="90"/>
      <c r="BC295" s="91">
        <v>43993</v>
      </c>
      <c r="BD295" s="90"/>
      <c r="BE295" s="90"/>
      <c r="BF295" s="90"/>
      <c r="BG295" s="90"/>
      <c r="BH295" s="90"/>
      <c r="BI295" s="93">
        <v>43994.9131944444</v>
      </c>
      <c r="CG295" s="17"/>
      <c r="CH295" s="17"/>
      <c r="CI295" s="17"/>
      <c r="CJ295" s="17"/>
      <c r="CK295" s="17"/>
      <c r="CL295" s="17"/>
      <c r="CM295" s="17"/>
      <c r="CN295" s="17"/>
      <c r="CO295" s="17"/>
      <c r="CP295" s="17"/>
      <c r="CQ295" s="17"/>
      <c r="CR295" s="17"/>
      <c r="CS295" s="17"/>
      <c r="CT295" s="17"/>
      <c r="CU295" s="17"/>
      <c r="DH295" s="17"/>
    </row>
    <row r="296" hidden="true" spans="1:112">
      <c r="A296" s="2" t="s">
        <v>515</v>
      </c>
      <c r="D296" s="34">
        <v>0</v>
      </c>
      <c r="E296" s="10" t="s">
        <v>91</v>
      </c>
      <c r="F296" s="10">
        <v>1</v>
      </c>
      <c r="G296" s="5" t="s">
        <v>91</v>
      </c>
      <c r="H296" s="10" t="s">
        <v>86</v>
      </c>
      <c r="I296" s="10">
        <v>1</v>
      </c>
      <c r="J296" s="5" t="s">
        <v>86</v>
      </c>
      <c r="K296" s="10">
        <v>0</v>
      </c>
      <c r="L296" s="34"/>
      <c r="AM296" s="9"/>
      <c r="AN296" s="9"/>
      <c r="AO296" s="9"/>
      <c r="AP296" s="86" t="s">
        <v>515</v>
      </c>
      <c r="AY296" s="89">
        <v>73</v>
      </c>
      <c r="AZ296" s="89">
        <v>1</v>
      </c>
      <c r="BA296" s="90"/>
      <c r="BB296" s="90"/>
      <c r="BC296" s="91">
        <v>43995</v>
      </c>
      <c r="BD296" s="90"/>
      <c r="BE296" s="90"/>
      <c r="BF296" s="90"/>
      <c r="BG296" s="90"/>
      <c r="BH296" s="90"/>
      <c r="BI296" s="93">
        <v>43995.5263888889</v>
      </c>
      <c r="CG296" s="17"/>
      <c r="CH296" s="17"/>
      <c r="CI296" s="17"/>
      <c r="CJ296" s="17"/>
      <c r="CK296" s="17"/>
      <c r="CL296" s="17"/>
      <c r="CM296" s="17"/>
      <c r="CN296" s="17"/>
      <c r="CO296" s="17"/>
      <c r="CP296" s="17"/>
      <c r="CQ296" s="17"/>
      <c r="CR296" s="17"/>
      <c r="CS296" s="17"/>
      <c r="CT296" s="17"/>
      <c r="CU296" s="17"/>
      <c r="DH296" s="17"/>
    </row>
    <row r="297" hidden="true" spans="1:112">
      <c r="A297" s="2" t="s">
        <v>516</v>
      </c>
      <c r="D297" s="34">
        <v>0</v>
      </c>
      <c r="E297" s="10" t="s">
        <v>85</v>
      </c>
      <c r="F297" s="10">
        <v>0</v>
      </c>
      <c r="G297" s="5" t="s">
        <v>85</v>
      </c>
      <c r="H297" s="10" t="s">
        <v>95</v>
      </c>
      <c r="I297" s="34">
        <v>0</v>
      </c>
      <c r="J297" s="5" t="s">
        <v>95</v>
      </c>
      <c r="K297" s="10">
        <v>0</v>
      </c>
      <c r="L297" s="34"/>
      <c r="AM297" s="9"/>
      <c r="AN297" s="9"/>
      <c r="AO297" s="9"/>
      <c r="AP297" s="86" t="s">
        <v>516</v>
      </c>
      <c r="AY297" s="89">
        <v>51</v>
      </c>
      <c r="AZ297" s="89">
        <v>1</v>
      </c>
      <c r="BA297" s="90"/>
      <c r="BB297" s="90"/>
      <c r="BC297" s="91">
        <v>43996</v>
      </c>
      <c r="BD297" s="90"/>
      <c r="BE297" s="90"/>
      <c r="BF297" s="90"/>
      <c r="BG297" s="90"/>
      <c r="BH297" s="90"/>
      <c r="BI297" s="93">
        <v>43996.5104166667</v>
      </c>
      <c r="CG297" s="17"/>
      <c r="CH297" s="17"/>
      <c r="CI297" s="17"/>
      <c r="CJ297" s="17"/>
      <c r="CK297" s="17"/>
      <c r="CL297" s="17"/>
      <c r="CM297" s="17"/>
      <c r="CN297" s="17"/>
      <c r="CO297" s="17"/>
      <c r="CP297" s="17"/>
      <c r="CQ297" s="17"/>
      <c r="CR297" s="17"/>
      <c r="CS297" s="17"/>
      <c r="CT297" s="17"/>
      <c r="CU297" s="17"/>
      <c r="DH297" s="17"/>
    </row>
    <row r="298" hidden="true" spans="1:112">
      <c r="A298" s="2" t="s">
        <v>517</v>
      </c>
      <c r="D298" s="34">
        <v>0</v>
      </c>
      <c r="E298" s="10" t="s">
        <v>85</v>
      </c>
      <c r="F298" s="10">
        <v>0</v>
      </c>
      <c r="G298" s="5" t="s">
        <v>85</v>
      </c>
      <c r="H298" s="10" t="s">
        <v>95</v>
      </c>
      <c r="I298" s="34">
        <v>0</v>
      </c>
      <c r="J298" s="5" t="s">
        <v>95</v>
      </c>
      <c r="K298" s="10">
        <v>0</v>
      </c>
      <c r="L298" s="34"/>
      <c r="AM298" s="9"/>
      <c r="AN298" s="9"/>
      <c r="AO298" s="9"/>
      <c r="AP298" s="86" t="s">
        <v>517</v>
      </c>
      <c r="AY298" s="88">
        <v>49</v>
      </c>
      <c r="AZ298" s="88">
        <v>1</v>
      </c>
      <c r="BA298" s="90"/>
      <c r="BB298" s="90"/>
      <c r="BC298" s="91">
        <v>43992</v>
      </c>
      <c r="BD298" s="90"/>
      <c r="BE298" s="90"/>
      <c r="BF298" s="90"/>
      <c r="BG298" s="90"/>
      <c r="BH298" s="90"/>
      <c r="BI298" s="93">
        <v>43997.4951388889</v>
      </c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  <c r="CT298" s="17"/>
      <c r="CU298" s="17"/>
      <c r="DH298" s="17"/>
    </row>
    <row r="299" hidden="true" spans="1:112">
      <c r="A299" s="2" t="s">
        <v>518</v>
      </c>
      <c r="B299" s="8" t="s">
        <v>519</v>
      </c>
      <c r="C299" s="8" t="s">
        <v>519</v>
      </c>
      <c r="D299" s="34"/>
      <c r="G299" s="4"/>
      <c r="J299" s="4"/>
      <c r="K299" s="10">
        <v>0</v>
      </c>
      <c r="L299" s="34"/>
      <c r="AM299" s="9"/>
      <c r="AN299" s="9"/>
      <c r="AO299" s="9"/>
      <c r="AP299" s="86" t="s">
        <v>518</v>
      </c>
      <c r="AY299" s="89">
        <v>55</v>
      </c>
      <c r="AZ299" s="89">
        <v>1</v>
      </c>
      <c r="BA299" s="90"/>
      <c r="BB299" s="90"/>
      <c r="BC299" s="91">
        <v>43996</v>
      </c>
      <c r="BD299" s="90"/>
      <c r="BE299" s="90"/>
      <c r="BF299" s="90"/>
      <c r="BG299" s="90"/>
      <c r="BH299" s="90"/>
      <c r="BI299" s="93">
        <v>43998.6444444444</v>
      </c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17"/>
      <c r="CR299" s="17"/>
      <c r="CS299" s="17"/>
      <c r="CT299" s="17"/>
      <c r="CU299" s="17"/>
      <c r="DH299" s="17"/>
    </row>
    <row r="300" hidden="true" spans="1:112">
      <c r="A300" s="2" t="s">
        <v>520</v>
      </c>
      <c r="D300" s="34">
        <v>1</v>
      </c>
      <c r="E300" s="10" t="s">
        <v>85</v>
      </c>
      <c r="F300" s="10">
        <v>0</v>
      </c>
      <c r="G300" s="5" t="s">
        <v>85</v>
      </c>
      <c r="H300" s="10" t="s">
        <v>95</v>
      </c>
      <c r="I300" s="34">
        <v>0</v>
      </c>
      <c r="J300" s="5" t="s">
        <v>95</v>
      </c>
      <c r="K300" s="10">
        <v>0</v>
      </c>
      <c r="L300" s="34"/>
      <c r="AM300" s="9"/>
      <c r="AN300" s="9"/>
      <c r="AO300" s="9"/>
      <c r="AP300" s="86" t="s">
        <v>520</v>
      </c>
      <c r="AY300" s="89">
        <v>77</v>
      </c>
      <c r="AZ300" s="89">
        <v>1</v>
      </c>
      <c r="BA300" s="90"/>
      <c r="BB300" s="90"/>
      <c r="BC300" s="91">
        <v>43994</v>
      </c>
      <c r="BD300" s="90"/>
      <c r="BE300" s="90"/>
      <c r="BF300" s="90"/>
      <c r="BG300" s="90"/>
      <c r="BH300" s="90"/>
      <c r="BI300" s="93">
        <v>43998.89375</v>
      </c>
      <c r="CG300" s="17"/>
      <c r="CH300" s="17"/>
      <c r="CI300" s="17"/>
      <c r="CJ300" s="17"/>
      <c r="CK300" s="17"/>
      <c r="CL300" s="17"/>
      <c r="CM300" s="17"/>
      <c r="CN300" s="17"/>
      <c r="CO300" s="17"/>
      <c r="CP300" s="17"/>
      <c r="CQ300" s="17"/>
      <c r="CR300" s="17"/>
      <c r="CS300" s="17"/>
      <c r="CT300" s="17"/>
      <c r="CU300" s="17"/>
      <c r="DH300" s="17"/>
    </row>
    <row r="301" hidden="true" spans="1:112">
      <c r="A301" s="2" t="s">
        <v>521</v>
      </c>
      <c r="D301" s="34">
        <v>0</v>
      </c>
      <c r="E301" s="32" t="s">
        <v>85</v>
      </c>
      <c r="F301" s="10">
        <v>0</v>
      </c>
      <c r="G301" s="5" t="s">
        <v>85</v>
      </c>
      <c r="H301" s="10" t="s">
        <v>95</v>
      </c>
      <c r="I301" s="34">
        <v>0</v>
      </c>
      <c r="J301" s="5" t="s">
        <v>95</v>
      </c>
      <c r="K301" s="10">
        <v>0</v>
      </c>
      <c r="L301" s="34"/>
      <c r="AM301" s="9"/>
      <c r="AN301" s="9"/>
      <c r="AO301" s="9"/>
      <c r="AP301" s="86" t="s">
        <v>521</v>
      </c>
      <c r="AY301" s="89">
        <v>60</v>
      </c>
      <c r="AZ301" s="89">
        <v>1</v>
      </c>
      <c r="BA301" s="90"/>
      <c r="BB301" s="90"/>
      <c r="BC301" s="91">
        <v>43997</v>
      </c>
      <c r="BD301" s="90"/>
      <c r="BE301" s="90"/>
      <c r="BF301" s="90"/>
      <c r="BG301" s="90"/>
      <c r="BH301" s="90"/>
      <c r="BI301" s="93">
        <v>43999.65</v>
      </c>
      <c r="CG301" s="17"/>
      <c r="CH301" s="17"/>
      <c r="CI301" s="17"/>
      <c r="CJ301" s="17"/>
      <c r="CK301" s="17"/>
      <c r="CL301" s="17"/>
      <c r="CM301" s="17"/>
      <c r="CN301" s="17"/>
      <c r="CO301" s="17"/>
      <c r="CP301" s="17"/>
      <c r="CQ301" s="17"/>
      <c r="CR301" s="17"/>
      <c r="CS301" s="17"/>
      <c r="CT301" s="17"/>
      <c r="CU301" s="17"/>
      <c r="DH301" s="17"/>
    </row>
    <row r="302" hidden="true" spans="1:112">
      <c r="A302" s="2" t="s">
        <v>522</v>
      </c>
      <c r="D302" s="34">
        <v>1</v>
      </c>
      <c r="E302" s="5" t="s">
        <v>85</v>
      </c>
      <c r="F302" s="5">
        <v>0</v>
      </c>
      <c r="G302" s="5" t="s">
        <v>85</v>
      </c>
      <c r="H302" s="10" t="s">
        <v>86</v>
      </c>
      <c r="I302" s="34">
        <v>1</v>
      </c>
      <c r="J302" s="5" t="s">
        <v>86</v>
      </c>
      <c r="K302" s="10">
        <v>0</v>
      </c>
      <c r="L302" s="34"/>
      <c r="AM302" s="9"/>
      <c r="AN302" s="9"/>
      <c r="AO302" s="9"/>
      <c r="AP302" s="86"/>
      <c r="AY302" s="89"/>
      <c r="AZ302" s="89"/>
      <c r="BA302" s="90"/>
      <c r="BB302" s="90"/>
      <c r="BC302" s="91"/>
      <c r="BD302" s="90"/>
      <c r="BE302" s="90"/>
      <c r="BF302" s="90"/>
      <c r="BG302" s="90"/>
      <c r="BH302" s="90"/>
      <c r="BI302" s="93"/>
      <c r="CG302" s="17"/>
      <c r="CH302" s="17"/>
      <c r="CI302" s="17"/>
      <c r="CJ302" s="17"/>
      <c r="CK302" s="17"/>
      <c r="CL302" s="17"/>
      <c r="CM302" s="17"/>
      <c r="CN302" s="17"/>
      <c r="CO302" s="17"/>
      <c r="CP302" s="17"/>
      <c r="CQ302" s="17"/>
      <c r="CR302" s="17"/>
      <c r="CS302" s="17"/>
      <c r="CT302" s="17"/>
      <c r="CU302" s="17"/>
      <c r="DH302" s="17"/>
    </row>
    <row r="303" hidden="true" spans="1:112">
      <c r="A303" s="2" t="s">
        <v>523</v>
      </c>
      <c r="D303" s="9">
        <v>1</v>
      </c>
      <c r="E303" s="10" t="s">
        <v>91</v>
      </c>
      <c r="F303" s="94">
        <v>1</v>
      </c>
      <c r="G303" s="5" t="s">
        <v>91</v>
      </c>
      <c r="H303" s="10" t="s">
        <v>86</v>
      </c>
      <c r="I303" s="94">
        <v>1</v>
      </c>
      <c r="J303" s="5" t="s">
        <v>86</v>
      </c>
      <c r="K303" s="94">
        <v>1</v>
      </c>
      <c r="L303" s="2" t="s">
        <v>523</v>
      </c>
      <c r="M303" s="8"/>
      <c r="AM303" s="9"/>
      <c r="AN303" s="9"/>
      <c r="AO303" s="9"/>
      <c r="AP303" s="86" t="s">
        <v>523</v>
      </c>
      <c r="AY303" t="s">
        <v>524</v>
      </c>
      <c r="AZ303" t="s">
        <v>525</v>
      </c>
      <c r="BE303" s="18"/>
      <c r="BF303" s="18"/>
      <c r="BG303" s="18"/>
      <c r="BH303" s="18"/>
      <c r="BI303" s="101">
        <v>20200623</v>
      </c>
      <c r="CG303" s="17"/>
      <c r="CH303" s="17"/>
      <c r="CI303" s="17"/>
      <c r="CJ303" s="17"/>
      <c r="CK303" s="17"/>
      <c r="CL303" s="17"/>
      <c r="CM303" s="17"/>
      <c r="CN303" s="17"/>
      <c r="CO303" s="17"/>
      <c r="CP303" s="17"/>
      <c r="CQ303" s="17"/>
      <c r="CR303" s="17"/>
      <c r="CS303" s="17"/>
      <c r="CT303" s="17"/>
      <c r="CU303" s="17"/>
      <c r="DH303" s="17"/>
    </row>
    <row r="304" hidden="true" spans="1:112">
      <c r="A304" s="2" t="s">
        <v>526</v>
      </c>
      <c r="D304" s="9">
        <v>1</v>
      </c>
      <c r="E304" s="10" t="s">
        <v>85</v>
      </c>
      <c r="F304" s="94">
        <v>0</v>
      </c>
      <c r="G304" s="5" t="s">
        <v>85</v>
      </c>
      <c r="H304" s="10" t="s">
        <v>95</v>
      </c>
      <c r="I304" s="94">
        <v>0</v>
      </c>
      <c r="J304" s="5" t="s">
        <v>95</v>
      </c>
      <c r="K304" s="94">
        <v>1</v>
      </c>
      <c r="L304" s="2" t="s">
        <v>526</v>
      </c>
      <c r="M304" s="8"/>
      <c r="AM304" s="9"/>
      <c r="AN304" s="9"/>
      <c r="AO304" s="9"/>
      <c r="AP304" s="86" t="s">
        <v>526</v>
      </c>
      <c r="AY304" t="s">
        <v>527</v>
      </c>
      <c r="AZ304" t="s">
        <v>525</v>
      </c>
      <c r="BE304" s="99"/>
      <c r="BF304" s="99"/>
      <c r="BG304" s="99"/>
      <c r="BH304" s="99"/>
      <c r="BI304">
        <v>20200624</v>
      </c>
      <c r="CG304" s="17"/>
      <c r="CH304" s="17"/>
      <c r="CI304" s="17"/>
      <c r="CJ304" s="17"/>
      <c r="CK304" s="17"/>
      <c r="CL304" s="17"/>
      <c r="CM304" s="17"/>
      <c r="CN304" s="17"/>
      <c r="CO304" s="17"/>
      <c r="CP304" s="17"/>
      <c r="CQ304" s="17"/>
      <c r="CR304" s="17"/>
      <c r="CS304" s="17"/>
      <c r="CT304" s="17"/>
      <c r="CU304" s="17"/>
      <c r="DH304" s="17"/>
    </row>
    <row r="305" hidden="true" spans="1:112">
      <c r="A305" s="2" t="s">
        <v>528</v>
      </c>
      <c r="B305" s="8" t="s">
        <v>529</v>
      </c>
      <c r="F305" s="95"/>
      <c r="G305" s="5"/>
      <c r="I305" s="95"/>
      <c r="J305" s="5"/>
      <c r="K305" s="95"/>
      <c r="L305" s="2" t="s">
        <v>528</v>
      </c>
      <c r="M305" s="8" t="s">
        <v>529</v>
      </c>
      <c r="AM305" s="9"/>
      <c r="AN305" s="9"/>
      <c r="AO305" s="9"/>
      <c r="AP305" s="86" t="s">
        <v>528</v>
      </c>
      <c r="AY305" t="s">
        <v>530</v>
      </c>
      <c r="AZ305" t="s">
        <v>531</v>
      </c>
      <c r="BE305" s="99"/>
      <c r="BF305" s="99"/>
      <c r="BG305" s="99"/>
      <c r="BH305" s="99"/>
      <c r="BI305">
        <v>20200624</v>
      </c>
      <c r="CG305" s="17"/>
      <c r="CH305" s="17"/>
      <c r="CI305" s="17"/>
      <c r="CJ305" s="17"/>
      <c r="CK305" s="17"/>
      <c r="CL305" s="17"/>
      <c r="CM305" s="17"/>
      <c r="CN305" s="17"/>
      <c r="CO305" s="17"/>
      <c r="CP305" s="17"/>
      <c r="CQ305" s="17"/>
      <c r="CR305" s="17"/>
      <c r="CS305" s="17"/>
      <c r="CT305" s="17"/>
      <c r="CU305" s="17"/>
      <c r="DH305" s="17"/>
    </row>
    <row r="306" hidden="true" spans="1:112">
      <c r="A306" s="2" t="s">
        <v>532</v>
      </c>
      <c r="D306" s="9">
        <v>1</v>
      </c>
      <c r="E306" s="10" t="s">
        <v>91</v>
      </c>
      <c r="F306" s="94">
        <v>1</v>
      </c>
      <c r="G306" s="5" t="s">
        <v>91</v>
      </c>
      <c r="H306" s="10" t="s">
        <v>86</v>
      </c>
      <c r="I306" s="94">
        <v>1</v>
      </c>
      <c r="J306" s="5" t="s">
        <v>86</v>
      </c>
      <c r="K306" s="94">
        <v>1</v>
      </c>
      <c r="L306" s="2" t="s">
        <v>532</v>
      </c>
      <c r="M306" s="8"/>
      <c r="AM306" s="9"/>
      <c r="AN306" s="9"/>
      <c r="AO306" s="9"/>
      <c r="AP306" s="86" t="s">
        <v>532</v>
      </c>
      <c r="AY306" t="s">
        <v>533</v>
      </c>
      <c r="AZ306" t="s">
        <v>525</v>
      </c>
      <c r="BE306" s="99"/>
      <c r="BF306" s="99"/>
      <c r="BG306" s="99"/>
      <c r="BH306" s="99"/>
      <c r="BI306">
        <v>20200714</v>
      </c>
      <c r="CG306" s="17"/>
      <c r="CH306" s="17"/>
      <c r="CI306" s="17"/>
      <c r="CJ306" s="17"/>
      <c r="CK306" s="17"/>
      <c r="CL306" s="17"/>
      <c r="CM306" s="17"/>
      <c r="CN306" s="17"/>
      <c r="CO306" s="17"/>
      <c r="CP306" s="17"/>
      <c r="CQ306" s="17"/>
      <c r="CR306" s="17"/>
      <c r="CS306" s="17"/>
      <c r="CT306" s="17"/>
      <c r="CU306" s="17"/>
      <c r="DH306" s="17"/>
    </row>
    <row r="307" hidden="true" spans="1:112">
      <c r="A307" s="2" t="s">
        <v>534</v>
      </c>
      <c r="B307" s="8" t="s">
        <v>535</v>
      </c>
      <c r="F307" s="95"/>
      <c r="G307" s="5"/>
      <c r="I307" s="95"/>
      <c r="J307" s="5"/>
      <c r="K307" s="95"/>
      <c r="L307" s="2" t="s">
        <v>534</v>
      </c>
      <c r="M307" s="8" t="s">
        <v>535</v>
      </c>
      <c r="AM307" s="9"/>
      <c r="AN307" s="9"/>
      <c r="AO307" s="9"/>
      <c r="AP307" s="86" t="s">
        <v>534</v>
      </c>
      <c r="AY307" t="s">
        <v>536</v>
      </c>
      <c r="AZ307" t="s">
        <v>525</v>
      </c>
      <c r="BE307" s="99"/>
      <c r="BF307" s="99"/>
      <c r="BG307" s="99"/>
      <c r="BH307" s="99"/>
      <c r="BI307">
        <v>20200629</v>
      </c>
      <c r="CG307" s="17"/>
      <c r="CH307" s="17"/>
      <c r="CI307" s="17"/>
      <c r="CJ307" s="17"/>
      <c r="CK307" s="17"/>
      <c r="CL307" s="17"/>
      <c r="CM307" s="17"/>
      <c r="CN307" s="17"/>
      <c r="CO307" s="17"/>
      <c r="CP307" s="17"/>
      <c r="CQ307" s="17"/>
      <c r="CR307" s="17"/>
      <c r="CS307" s="17"/>
      <c r="CT307" s="17"/>
      <c r="CU307" s="17"/>
      <c r="DH307" s="17"/>
    </row>
    <row r="308" hidden="true" spans="1:112">
      <c r="A308" s="2" t="s">
        <v>537</v>
      </c>
      <c r="D308" s="9">
        <v>1</v>
      </c>
      <c r="E308" s="10" t="s">
        <v>85</v>
      </c>
      <c r="F308" s="94">
        <v>0</v>
      </c>
      <c r="G308" s="5" t="s">
        <v>85</v>
      </c>
      <c r="H308" s="10" t="s">
        <v>86</v>
      </c>
      <c r="I308" s="94">
        <v>1</v>
      </c>
      <c r="J308" s="5" t="s">
        <v>86</v>
      </c>
      <c r="K308" s="94">
        <v>1</v>
      </c>
      <c r="L308" s="2" t="s">
        <v>537</v>
      </c>
      <c r="M308" s="8"/>
      <c r="AM308" s="9"/>
      <c r="AN308" s="9"/>
      <c r="AO308" s="9"/>
      <c r="AP308" s="86" t="s">
        <v>537</v>
      </c>
      <c r="AY308" t="s">
        <v>538</v>
      </c>
      <c r="AZ308" t="s">
        <v>525</v>
      </c>
      <c r="BE308" s="99"/>
      <c r="BF308" s="99"/>
      <c r="BG308" s="99"/>
      <c r="BH308" s="99"/>
      <c r="BI308">
        <v>20200715</v>
      </c>
      <c r="CG308" s="17"/>
      <c r="CH308" s="17"/>
      <c r="CI308" s="17"/>
      <c r="CJ308" s="17"/>
      <c r="CK308" s="17"/>
      <c r="CL308" s="17"/>
      <c r="CM308" s="17"/>
      <c r="CN308" s="17"/>
      <c r="CO308" s="17"/>
      <c r="CP308" s="17"/>
      <c r="CQ308" s="17"/>
      <c r="CR308" s="17"/>
      <c r="CS308" s="17"/>
      <c r="CT308" s="17"/>
      <c r="CU308" s="17"/>
      <c r="DH308" s="17"/>
    </row>
    <row r="309" hidden="true" spans="1:112">
      <c r="A309" s="2" t="s">
        <v>539</v>
      </c>
      <c r="D309" s="9">
        <v>1</v>
      </c>
      <c r="E309" s="10" t="s">
        <v>85</v>
      </c>
      <c r="F309" s="94">
        <v>0</v>
      </c>
      <c r="G309" s="5" t="s">
        <v>85</v>
      </c>
      <c r="H309" s="10" t="s">
        <v>86</v>
      </c>
      <c r="I309" s="94">
        <v>1</v>
      </c>
      <c r="J309" s="5" t="s">
        <v>86</v>
      </c>
      <c r="K309" s="94">
        <v>1</v>
      </c>
      <c r="L309" s="2" t="s">
        <v>539</v>
      </c>
      <c r="M309" s="8"/>
      <c r="AM309" s="9"/>
      <c r="AN309" s="9"/>
      <c r="AO309" s="9"/>
      <c r="AP309" s="86" t="s">
        <v>539</v>
      </c>
      <c r="AY309" t="s">
        <v>540</v>
      </c>
      <c r="AZ309" t="s">
        <v>525</v>
      </c>
      <c r="BE309" s="99"/>
      <c r="BF309" s="99"/>
      <c r="BG309" s="99"/>
      <c r="BH309" s="99"/>
      <c r="BI309">
        <v>20200717</v>
      </c>
      <c r="CG309" s="17"/>
      <c r="CH309" s="17"/>
      <c r="CI309" s="17"/>
      <c r="CJ309" s="17"/>
      <c r="CK309" s="17"/>
      <c r="CL309" s="17"/>
      <c r="CM309" s="17"/>
      <c r="CN309" s="17"/>
      <c r="CO309" s="17"/>
      <c r="CP309" s="17"/>
      <c r="CQ309" s="17"/>
      <c r="CR309" s="17"/>
      <c r="CS309" s="17"/>
      <c r="CT309" s="17"/>
      <c r="CU309" s="17"/>
      <c r="DH309" s="17"/>
    </row>
    <row r="310" hidden="true" spans="1:112">
      <c r="A310" s="2" t="s">
        <v>541</v>
      </c>
      <c r="D310" s="9">
        <v>1</v>
      </c>
      <c r="E310" s="10" t="s">
        <v>85</v>
      </c>
      <c r="F310" s="94">
        <v>0</v>
      </c>
      <c r="G310" s="5" t="s">
        <v>85</v>
      </c>
      <c r="H310" s="10" t="s">
        <v>86</v>
      </c>
      <c r="I310" s="94">
        <v>1</v>
      </c>
      <c r="J310" s="5" t="s">
        <v>86</v>
      </c>
      <c r="K310" s="94">
        <v>1</v>
      </c>
      <c r="L310" s="2" t="s">
        <v>541</v>
      </c>
      <c r="M310" s="8"/>
      <c r="AM310" s="9"/>
      <c r="AN310" s="9"/>
      <c r="AO310" s="9"/>
      <c r="AP310" s="86" t="s">
        <v>541</v>
      </c>
      <c r="AY310" t="s">
        <v>542</v>
      </c>
      <c r="AZ310" t="s">
        <v>525</v>
      </c>
      <c r="BE310" s="99"/>
      <c r="BF310" s="99"/>
      <c r="BG310" s="99"/>
      <c r="BH310" s="99"/>
      <c r="BI310">
        <v>20200720</v>
      </c>
      <c r="CG310" s="17"/>
      <c r="CH310" s="17"/>
      <c r="CI310" s="17"/>
      <c r="CJ310" s="17"/>
      <c r="CK310" s="17"/>
      <c r="CL310" s="17"/>
      <c r="CM310" s="17"/>
      <c r="CN310" s="17"/>
      <c r="CO310" s="17"/>
      <c r="CP310" s="17"/>
      <c r="CQ310" s="17"/>
      <c r="CR310" s="17"/>
      <c r="CS310" s="17"/>
      <c r="CT310" s="17"/>
      <c r="CU310" s="17"/>
      <c r="DH310" s="17"/>
    </row>
    <row r="311" hidden="true" spans="1:112">
      <c r="A311" s="2" t="s">
        <v>543</v>
      </c>
      <c r="D311" s="9">
        <v>1</v>
      </c>
      <c r="E311" s="10" t="s">
        <v>85</v>
      </c>
      <c r="F311" s="94">
        <v>0</v>
      </c>
      <c r="G311" s="5" t="s">
        <v>85</v>
      </c>
      <c r="H311" s="10" t="s">
        <v>95</v>
      </c>
      <c r="I311" s="94">
        <v>0</v>
      </c>
      <c r="J311" s="5" t="s">
        <v>95</v>
      </c>
      <c r="K311" s="94">
        <v>1</v>
      </c>
      <c r="L311" s="2" t="s">
        <v>543</v>
      </c>
      <c r="M311" s="8"/>
      <c r="AM311" s="9"/>
      <c r="AN311" s="9"/>
      <c r="AO311" s="9"/>
      <c r="AP311" s="86" t="s">
        <v>543</v>
      </c>
      <c r="AY311" t="s">
        <v>544</v>
      </c>
      <c r="AZ311" t="s">
        <v>525</v>
      </c>
      <c r="BE311" s="99"/>
      <c r="BF311" s="99"/>
      <c r="BG311" s="99"/>
      <c r="BH311" s="99"/>
      <c r="BI311">
        <v>20200722</v>
      </c>
      <c r="CG311" s="17"/>
      <c r="CH311" s="17"/>
      <c r="CI311" s="17"/>
      <c r="CJ311" s="17"/>
      <c r="CK311" s="17"/>
      <c r="CL311" s="17"/>
      <c r="CM311" s="17"/>
      <c r="CN311" s="17"/>
      <c r="CO311" s="17"/>
      <c r="CP311" s="17"/>
      <c r="CQ311" s="17"/>
      <c r="CR311" s="17"/>
      <c r="CS311" s="17"/>
      <c r="CT311" s="17"/>
      <c r="CU311" s="17"/>
      <c r="DH311" s="17"/>
    </row>
    <row r="312" hidden="true" spans="1:112">
      <c r="A312" s="2" t="s">
        <v>545</v>
      </c>
      <c r="D312" s="9">
        <v>1</v>
      </c>
      <c r="E312" s="10" t="s">
        <v>91</v>
      </c>
      <c r="F312" s="94">
        <v>1</v>
      </c>
      <c r="G312" s="5" t="s">
        <v>91</v>
      </c>
      <c r="H312" s="10" t="s">
        <v>86</v>
      </c>
      <c r="I312" s="94">
        <v>1</v>
      </c>
      <c r="J312" s="5" t="s">
        <v>86</v>
      </c>
      <c r="K312" s="94">
        <v>1</v>
      </c>
      <c r="L312" s="2" t="s">
        <v>545</v>
      </c>
      <c r="M312" s="8"/>
      <c r="AM312" s="9"/>
      <c r="AN312" s="9"/>
      <c r="AO312" s="9"/>
      <c r="AP312" s="86" t="s">
        <v>545</v>
      </c>
      <c r="AY312" t="s">
        <v>546</v>
      </c>
      <c r="AZ312" t="s">
        <v>525</v>
      </c>
      <c r="BE312" s="99"/>
      <c r="BF312" s="99"/>
      <c r="BG312" s="99"/>
      <c r="BH312" s="99"/>
      <c r="BI312">
        <v>20200724</v>
      </c>
      <c r="CG312" s="17"/>
      <c r="CH312" s="17"/>
      <c r="CI312" s="17"/>
      <c r="CJ312" s="17"/>
      <c r="CK312" s="17"/>
      <c r="CL312" s="17"/>
      <c r="CM312" s="17"/>
      <c r="CN312" s="17"/>
      <c r="CO312" s="17"/>
      <c r="CP312" s="17"/>
      <c r="CQ312" s="17"/>
      <c r="CR312" s="17"/>
      <c r="CS312" s="17"/>
      <c r="CT312" s="17"/>
      <c r="CU312" s="17"/>
      <c r="DH312" s="17"/>
    </row>
    <row r="313" hidden="true" spans="1:112">
      <c r="A313" s="2" t="s">
        <v>547</v>
      </c>
      <c r="D313" s="9">
        <v>1</v>
      </c>
      <c r="E313" s="10" t="s">
        <v>548</v>
      </c>
      <c r="F313" s="96"/>
      <c r="G313" s="5" t="s">
        <v>240</v>
      </c>
      <c r="H313" s="10" t="s">
        <v>95</v>
      </c>
      <c r="I313" s="94">
        <v>0</v>
      </c>
      <c r="J313" s="5" t="s">
        <v>95</v>
      </c>
      <c r="K313" s="94">
        <v>1</v>
      </c>
      <c r="L313" s="2" t="s">
        <v>547</v>
      </c>
      <c r="M313" s="8"/>
      <c r="AM313" s="9"/>
      <c r="AN313" s="9"/>
      <c r="AO313" s="9"/>
      <c r="AP313" s="86" t="s">
        <v>547</v>
      </c>
      <c r="AY313" t="s">
        <v>549</v>
      </c>
      <c r="AZ313" t="s">
        <v>525</v>
      </c>
      <c r="BE313" s="99"/>
      <c r="BF313" s="99"/>
      <c r="BG313" s="99"/>
      <c r="BH313" s="99"/>
      <c r="BI313">
        <v>20200724</v>
      </c>
      <c r="CG313" s="17"/>
      <c r="CH313" s="17"/>
      <c r="CI313" s="17"/>
      <c r="CJ313" s="17"/>
      <c r="CK313" s="17"/>
      <c r="CL313" s="17"/>
      <c r="CM313" s="17"/>
      <c r="CN313" s="17"/>
      <c r="CO313" s="17"/>
      <c r="CP313" s="17"/>
      <c r="CQ313" s="17"/>
      <c r="CR313" s="17"/>
      <c r="CS313" s="17"/>
      <c r="CT313" s="17"/>
      <c r="CU313" s="17"/>
      <c r="DH313" s="17"/>
    </row>
    <row r="314" hidden="true" spans="1:112">
      <c r="A314" s="2" t="s">
        <v>550</v>
      </c>
      <c r="D314" s="9">
        <v>1</v>
      </c>
      <c r="E314" s="10" t="s">
        <v>240</v>
      </c>
      <c r="F314" s="95"/>
      <c r="G314" s="5" t="s">
        <v>240</v>
      </c>
      <c r="H314" s="10" t="s">
        <v>95</v>
      </c>
      <c r="I314" s="94">
        <v>0</v>
      </c>
      <c r="J314" s="5" t="s">
        <v>95</v>
      </c>
      <c r="K314" s="94">
        <v>1</v>
      </c>
      <c r="L314" s="2" t="s">
        <v>550</v>
      </c>
      <c r="M314" s="8"/>
      <c r="AM314" s="9"/>
      <c r="AN314" s="9"/>
      <c r="AO314" s="9"/>
      <c r="AP314" s="86" t="s">
        <v>550</v>
      </c>
      <c r="AY314" t="s">
        <v>551</v>
      </c>
      <c r="AZ314" t="s">
        <v>525</v>
      </c>
      <c r="BE314" s="99"/>
      <c r="BF314" s="99"/>
      <c r="BG314" s="99"/>
      <c r="BH314" s="99"/>
      <c r="BI314">
        <v>20200724</v>
      </c>
      <c r="CG314" s="17"/>
      <c r="CH314" s="17"/>
      <c r="CI314" s="17"/>
      <c r="CJ314" s="17"/>
      <c r="CK314" s="17"/>
      <c r="CL314" s="17"/>
      <c r="CM314" s="17"/>
      <c r="CN314" s="17"/>
      <c r="CO314" s="17"/>
      <c r="CP314" s="17"/>
      <c r="CQ314" s="17"/>
      <c r="CR314" s="17"/>
      <c r="CS314" s="17"/>
      <c r="CT314" s="17"/>
      <c r="CU314" s="17"/>
      <c r="DH314" s="17"/>
    </row>
    <row r="315" hidden="true" spans="1:112">
      <c r="A315" s="2" t="s">
        <v>552</v>
      </c>
      <c r="D315" s="9">
        <v>1</v>
      </c>
      <c r="E315" s="10" t="s">
        <v>85</v>
      </c>
      <c r="F315" s="94">
        <v>0</v>
      </c>
      <c r="G315" s="5" t="s">
        <v>85</v>
      </c>
      <c r="H315" s="10" t="s">
        <v>95</v>
      </c>
      <c r="I315" s="94">
        <v>0</v>
      </c>
      <c r="J315" s="5" t="s">
        <v>95</v>
      </c>
      <c r="K315" s="94">
        <v>1</v>
      </c>
      <c r="L315" s="2" t="s">
        <v>552</v>
      </c>
      <c r="M315" s="8"/>
      <c r="AM315" s="9"/>
      <c r="AN315" s="9"/>
      <c r="AO315" s="9"/>
      <c r="AP315" s="86" t="s">
        <v>552</v>
      </c>
      <c r="AY315" t="s">
        <v>553</v>
      </c>
      <c r="AZ315" t="s">
        <v>525</v>
      </c>
      <c r="BE315" s="99"/>
      <c r="BF315" s="99"/>
      <c r="BG315" s="99"/>
      <c r="BH315" s="99"/>
      <c r="BI315">
        <v>20200725</v>
      </c>
      <c r="CG315" s="17"/>
      <c r="CH315" s="17"/>
      <c r="CI315" s="17"/>
      <c r="CJ315" s="17"/>
      <c r="CK315" s="17"/>
      <c r="CL315" s="17"/>
      <c r="CM315" s="17"/>
      <c r="CN315" s="17"/>
      <c r="CO315" s="17"/>
      <c r="CP315" s="17"/>
      <c r="CQ315" s="17"/>
      <c r="CR315" s="17"/>
      <c r="CS315" s="17"/>
      <c r="CT315" s="17"/>
      <c r="CU315" s="17"/>
      <c r="DH315" s="17"/>
    </row>
    <row r="316" hidden="true" spans="1:112">
      <c r="A316" s="2" t="s">
        <v>554</v>
      </c>
      <c r="D316" s="9">
        <v>1</v>
      </c>
      <c r="E316" s="10" t="s">
        <v>85</v>
      </c>
      <c r="F316" s="94">
        <v>0</v>
      </c>
      <c r="G316" s="5" t="s">
        <v>85</v>
      </c>
      <c r="H316" s="10" t="s">
        <v>95</v>
      </c>
      <c r="I316" s="94">
        <v>0</v>
      </c>
      <c r="J316" s="5" t="s">
        <v>95</v>
      </c>
      <c r="K316" s="94">
        <v>1</v>
      </c>
      <c r="L316" s="2" t="s">
        <v>554</v>
      </c>
      <c r="M316" s="8"/>
      <c r="AM316" s="9"/>
      <c r="AN316" s="9"/>
      <c r="AO316" s="9"/>
      <c r="AP316" s="86" t="s">
        <v>554</v>
      </c>
      <c r="AY316" t="s">
        <v>555</v>
      </c>
      <c r="AZ316" t="s">
        <v>525</v>
      </c>
      <c r="BE316" s="99"/>
      <c r="BF316" s="99"/>
      <c r="BG316" s="99"/>
      <c r="BH316" s="99"/>
      <c r="BI316">
        <v>20200728</v>
      </c>
      <c r="CG316" s="17"/>
      <c r="CH316" s="17"/>
      <c r="CI316" s="17"/>
      <c r="CJ316" s="17"/>
      <c r="CK316" s="17"/>
      <c r="CL316" s="17"/>
      <c r="CM316" s="17"/>
      <c r="CN316" s="17"/>
      <c r="CO316" s="17"/>
      <c r="CP316" s="17"/>
      <c r="CQ316" s="17"/>
      <c r="CR316" s="17"/>
      <c r="CS316" s="17"/>
      <c r="CT316" s="17"/>
      <c r="CU316" s="17"/>
      <c r="DH316" s="17"/>
    </row>
    <row r="317" hidden="true" spans="1:112">
      <c r="A317" s="2" t="s">
        <v>556</v>
      </c>
      <c r="D317" s="9">
        <v>1</v>
      </c>
      <c r="E317" s="10" t="s">
        <v>85</v>
      </c>
      <c r="F317" s="94">
        <v>0</v>
      </c>
      <c r="G317" s="5" t="s">
        <v>85</v>
      </c>
      <c r="H317" s="10" t="s">
        <v>86</v>
      </c>
      <c r="I317" s="94">
        <v>1</v>
      </c>
      <c r="J317" s="5" t="s">
        <v>86</v>
      </c>
      <c r="K317" s="94">
        <v>1</v>
      </c>
      <c r="L317" s="2" t="s">
        <v>556</v>
      </c>
      <c r="M317" s="8"/>
      <c r="AM317" s="9"/>
      <c r="AN317" s="9"/>
      <c r="AO317" s="9"/>
      <c r="AP317" s="86" t="s">
        <v>556</v>
      </c>
      <c r="AY317" t="s">
        <v>557</v>
      </c>
      <c r="AZ317" t="s">
        <v>525</v>
      </c>
      <c r="BE317" s="99"/>
      <c r="BF317" s="99"/>
      <c r="BG317" s="99"/>
      <c r="BH317" s="99"/>
      <c r="BI317">
        <v>20200729</v>
      </c>
      <c r="CG317" s="17"/>
      <c r="CH317" s="17"/>
      <c r="CI317" s="17"/>
      <c r="CJ317" s="17"/>
      <c r="CK317" s="17"/>
      <c r="CL317" s="17"/>
      <c r="CM317" s="17"/>
      <c r="CN317" s="17"/>
      <c r="CO317" s="17"/>
      <c r="CP317" s="17"/>
      <c r="CQ317" s="17"/>
      <c r="CR317" s="17"/>
      <c r="CS317" s="17"/>
      <c r="CT317" s="17"/>
      <c r="CU317" s="17"/>
      <c r="DH317" s="17"/>
    </row>
    <row r="318" hidden="true" spans="1:112">
      <c r="A318" s="2" t="s">
        <v>558</v>
      </c>
      <c r="D318" s="9">
        <v>1</v>
      </c>
      <c r="E318" s="10" t="s">
        <v>85</v>
      </c>
      <c r="F318" s="94">
        <v>0</v>
      </c>
      <c r="G318" s="5" t="s">
        <v>85</v>
      </c>
      <c r="H318" s="10" t="s">
        <v>95</v>
      </c>
      <c r="I318" s="94">
        <v>0</v>
      </c>
      <c r="J318" s="5" t="s">
        <v>95</v>
      </c>
      <c r="K318" s="94">
        <v>1</v>
      </c>
      <c r="L318" s="2" t="s">
        <v>558</v>
      </c>
      <c r="M318" s="8"/>
      <c r="AM318" s="9"/>
      <c r="AN318" s="9"/>
      <c r="AO318" s="9"/>
      <c r="AP318" s="86" t="s">
        <v>558</v>
      </c>
      <c r="AY318" t="s">
        <v>553</v>
      </c>
      <c r="AZ318" t="s">
        <v>525</v>
      </c>
      <c r="BE318" s="99"/>
      <c r="BF318" s="99"/>
      <c r="BG318" s="99"/>
      <c r="BH318" s="99"/>
      <c r="BI318">
        <v>20200731</v>
      </c>
      <c r="CG318" s="17"/>
      <c r="CH318" s="17"/>
      <c r="CI318" s="17"/>
      <c r="CJ318" s="17"/>
      <c r="CK318" s="17"/>
      <c r="CL318" s="17"/>
      <c r="CM318" s="17"/>
      <c r="CN318" s="17"/>
      <c r="CO318" s="17"/>
      <c r="CP318" s="17"/>
      <c r="CQ318" s="17"/>
      <c r="CR318" s="17"/>
      <c r="CS318" s="17"/>
      <c r="CT318" s="17"/>
      <c r="CU318" s="17"/>
      <c r="DH318" s="17"/>
    </row>
    <row r="319" hidden="true" spans="1:112">
      <c r="A319" s="2" t="s">
        <v>559</v>
      </c>
      <c r="D319" s="9">
        <v>1</v>
      </c>
      <c r="E319" s="10" t="s">
        <v>91</v>
      </c>
      <c r="F319" s="94">
        <v>1</v>
      </c>
      <c r="G319" s="5" t="s">
        <v>91</v>
      </c>
      <c r="H319" s="10" t="s">
        <v>86</v>
      </c>
      <c r="I319" s="94">
        <v>1</v>
      </c>
      <c r="J319" s="5" t="s">
        <v>86</v>
      </c>
      <c r="K319" s="94">
        <v>1</v>
      </c>
      <c r="L319" s="2" t="s">
        <v>559</v>
      </c>
      <c r="M319" s="8"/>
      <c r="AM319" s="9"/>
      <c r="AN319" s="9"/>
      <c r="AO319" s="9"/>
      <c r="AP319" s="86" t="s">
        <v>559</v>
      </c>
      <c r="AY319" t="s">
        <v>560</v>
      </c>
      <c r="AZ319" t="s">
        <v>525</v>
      </c>
      <c r="BE319" s="99"/>
      <c r="BF319" s="99"/>
      <c r="BG319" s="99"/>
      <c r="BH319" s="99"/>
      <c r="BI319">
        <v>20200810</v>
      </c>
      <c r="CG319" s="17"/>
      <c r="CH319" s="17"/>
      <c r="CI319" s="17"/>
      <c r="CJ319" s="17"/>
      <c r="CK319" s="17"/>
      <c r="CL319" s="17"/>
      <c r="CM319" s="17"/>
      <c r="CN319" s="17"/>
      <c r="CO319" s="17"/>
      <c r="CP319" s="17"/>
      <c r="CQ319" s="17"/>
      <c r="CR319" s="17"/>
      <c r="CS319" s="17"/>
      <c r="CT319" s="17"/>
      <c r="CU319" s="17"/>
      <c r="DH319" s="17"/>
    </row>
    <row r="320" hidden="true" spans="1:112">
      <c r="A320" s="2" t="s">
        <v>561</v>
      </c>
      <c r="D320" s="9">
        <v>1</v>
      </c>
      <c r="E320" s="10" t="s">
        <v>85</v>
      </c>
      <c r="F320" s="94">
        <v>0</v>
      </c>
      <c r="G320" s="5" t="s">
        <v>85</v>
      </c>
      <c r="H320" s="10" t="s">
        <v>95</v>
      </c>
      <c r="I320" s="94">
        <v>0</v>
      </c>
      <c r="J320" s="5" t="s">
        <v>95</v>
      </c>
      <c r="K320" s="94">
        <v>1</v>
      </c>
      <c r="L320" s="2" t="s">
        <v>561</v>
      </c>
      <c r="M320" s="8"/>
      <c r="AM320" s="9"/>
      <c r="AN320" s="9"/>
      <c r="AO320" s="9"/>
      <c r="AP320" s="86" t="s">
        <v>561</v>
      </c>
      <c r="AY320" t="s">
        <v>562</v>
      </c>
      <c r="AZ320" t="s">
        <v>525</v>
      </c>
      <c r="BE320" s="99"/>
      <c r="BF320" s="99"/>
      <c r="BG320" s="99"/>
      <c r="BH320" s="99"/>
      <c r="BI320">
        <v>20200811</v>
      </c>
      <c r="CG320" s="17"/>
      <c r="CH320" s="17"/>
      <c r="CI320" s="17"/>
      <c r="CJ320" s="17"/>
      <c r="CK320" s="17"/>
      <c r="CL320" s="17"/>
      <c r="CM320" s="17"/>
      <c r="CN320" s="17"/>
      <c r="CO320" s="17"/>
      <c r="CP320" s="17"/>
      <c r="CQ320" s="17"/>
      <c r="CR320" s="17"/>
      <c r="CS320" s="17"/>
      <c r="CT320" s="17"/>
      <c r="CU320" s="17"/>
      <c r="DH320" s="17"/>
    </row>
    <row r="321" hidden="true" spans="1:112">
      <c r="A321" s="2" t="s">
        <v>563</v>
      </c>
      <c r="D321" s="9">
        <v>1</v>
      </c>
      <c r="E321" s="10" t="s">
        <v>85</v>
      </c>
      <c r="F321" s="94">
        <v>0</v>
      </c>
      <c r="G321" s="5" t="s">
        <v>85</v>
      </c>
      <c r="H321" s="10" t="s">
        <v>86</v>
      </c>
      <c r="I321" s="94">
        <v>1</v>
      </c>
      <c r="J321" s="5" t="s">
        <v>86</v>
      </c>
      <c r="K321" s="94">
        <v>1</v>
      </c>
      <c r="L321" s="2" t="s">
        <v>563</v>
      </c>
      <c r="M321" s="8"/>
      <c r="AM321" s="9"/>
      <c r="AN321" s="9"/>
      <c r="AO321" s="9"/>
      <c r="AP321" s="86" t="s">
        <v>563</v>
      </c>
      <c r="AY321" t="s">
        <v>564</v>
      </c>
      <c r="AZ321" t="s">
        <v>525</v>
      </c>
      <c r="BE321" s="99"/>
      <c r="BF321" s="99"/>
      <c r="BG321" s="99"/>
      <c r="BH321" s="99"/>
      <c r="BI321">
        <v>20200812</v>
      </c>
      <c r="CG321" s="17"/>
      <c r="CH321" s="17"/>
      <c r="CI321" s="17"/>
      <c r="CJ321" s="17"/>
      <c r="CK321" s="17"/>
      <c r="CL321" s="17"/>
      <c r="CM321" s="17"/>
      <c r="CN321" s="17"/>
      <c r="CO321" s="17"/>
      <c r="CP321" s="17"/>
      <c r="CQ321" s="17"/>
      <c r="CR321" s="17"/>
      <c r="CS321" s="17"/>
      <c r="CT321" s="17"/>
      <c r="CU321" s="17"/>
      <c r="DH321" s="17"/>
    </row>
    <row r="322" hidden="true" spans="1:112">
      <c r="A322" s="2" t="s">
        <v>565</v>
      </c>
      <c r="D322" s="9">
        <v>1</v>
      </c>
      <c r="E322" s="10" t="s">
        <v>85</v>
      </c>
      <c r="F322" s="94">
        <v>0</v>
      </c>
      <c r="G322" s="5" t="s">
        <v>85</v>
      </c>
      <c r="H322" s="10" t="s">
        <v>95</v>
      </c>
      <c r="I322" s="94">
        <v>0</v>
      </c>
      <c r="J322" s="5" t="s">
        <v>95</v>
      </c>
      <c r="K322" s="94">
        <v>1</v>
      </c>
      <c r="L322" s="2" t="s">
        <v>565</v>
      </c>
      <c r="M322" s="8"/>
      <c r="AM322" s="9"/>
      <c r="AN322" s="9"/>
      <c r="AO322" s="9"/>
      <c r="AP322" s="86" t="s">
        <v>565</v>
      </c>
      <c r="AY322" t="s">
        <v>566</v>
      </c>
      <c r="AZ322" t="s">
        <v>525</v>
      </c>
      <c r="BE322" s="99"/>
      <c r="BF322" s="99"/>
      <c r="BG322" s="99"/>
      <c r="BH322" s="99"/>
      <c r="BI322">
        <v>20200817</v>
      </c>
      <c r="CG322" s="17"/>
      <c r="CH322" s="17"/>
      <c r="CI322" s="17"/>
      <c r="CJ322" s="17"/>
      <c r="CK322" s="17"/>
      <c r="CL322" s="17"/>
      <c r="CM322" s="17"/>
      <c r="CN322" s="17"/>
      <c r="CO322" s="17"/>
      <c r="CP322" s="17"/>
      <c r="CQ322" s="17"/>
      <c r="CR322" s="17"/>
      <c r="CS322" s="17"/>
      <c r="CT322" s="17"/>
      <c r="CU322" s="17"/>
      <c r="DH322" s="17"/>
    </row>
    <row r="323" hidden="true" spans="1:112">
      <c r="A323" s="2" t="s">
        <v>567</v>
      </c>
      <c r="D323" s="9">
        <v>1</v>
      </c>
      <c r="E323" s="10" t="s">
        <v>85</v>
      </c>
      <c r="F323" s="94">
        <v>0</v>
      </c>
      <c r="G323" s="5" t="s">
        <v>85</v>
      </c>
      <c r="H323" s="10" t="s">
        <v>95</v>
      </c>
      <c r="I323" s="94">
        <v>0</v>
      </c>
      <c r="J323" s="5" t="s">
        <v>95</v>
      </c>
      <c r="K323" s="94">
        <v>1</v>
      </c>
      <c r="L323" s="2" t="s">
        <v>567</v>
      </c>
      <c r="M323" s="8"/>
      <c r="AM323" s="9"/>
      <c r="AN323" s="9"/>
      <c r="AO323" s="9"/>
      <c r="AP323" s="86" t="s">
        <v>567</v>
      </c>
      <c r="AY323" t="s">
        <v>549</v>
      </c>
      <c r="AZ323" t="s">
        <v>525</v>
      </c>
      <c r="BE323" s="99"/>
      <c r="BF323" s="99"/>
      <c r="BG323" s="99"/>
      <c r="BH323" s="99"/>
      <c r="BI323">
        <v>20200818</v>
      </c>
      <c r="CG323" s="17"/>
      <c r="CH323" s="17"/>
      <c r="CI323" s="17"/>
      <c r="CJ323" s="17"/>
      <c r="CK323" s="17"/>
      <c r="CL323" s="17"/>
      <c r="CM323" s="17"/>
      <c r="CN323" s="17"/>
      <c r="CO323" s="17"/>
      <c r="CP323" s="17"/>
      <c r="CQ323" s="17"/>
      <c r="CR323" s="17"/>
      <c r="CS323" s="17"/>
      <c r="CT323" s="17"/>
      <c r="CU323" s="17"/>
      <c r="DH323" s="17"/>
    </row>
    <row r="324" hidden="true" spans="1:112">
      <c r="A324" s="2" t="s">
        <v>568</v>
      </c>
      <c r="D324" s="9">
        <v>1</v>
      </c>
      <c r="E324" s="10" t="s">
        <v>85</v>
      </c>
      <c r="F324" s="94">
        <v>0</v>
      </c>
      <c r="G324" s="5" t="s">
        <v>85</v>
      </c>
      <c r="H324" s="10" t="s">
        <v>86</v>
      </c>
      <c r="I324" s="94">
        <v>1</v>
      </c>
      <c r="J324" s="5" t="s">
        <v>86</v>
      </c>
      <c r="K324" s="94">
        <v>1</v>
      </c>
      <c r="L324" s="2" t="s">
        <v>568</v>
      </c>
      <c r="M324" s="8"/>
      <c r="AM324" s="9"/>
      <c r="AN324" s="9"/>
      <c r="AO324" s="9"/>
      <c r="AP324" s="86" t="s">
        <v>568</v>
      </c>
      <c r="AY324" t="s">
        <v>560</v>
      </c>
      <c r="AZ324" t="s">
        <v>525</v>
      </c>
      <c r="BE324" s="99"/>
      <c r="BF324" s="99"/>
      <c r="BG324" s="99"/>
      <c r="BH324" s="99"/>
      <c r="BI324">
        <v>20200826</v>
      </c>
      <c r="CG324" s="17"/>
      <c r="CH324" s="17"/>
      <c r="CI324" s="17"/>
      <c r="CJ324" s="17"/>
      <c r="CK324" s="17"/>
      <c r="CL324" s="17"/>
      <c r="CM324" s="17"/>
      <c r="CN324" s="17"/>
      <c r="CO324" s="17"/>
      <c r="CP324" s="17"/>
      <c r="CQ324" s="17"/>
      <c r="CR324" s="17"/>
      <c r="CS324" s="17"/>
      <c r="CT324" s="17"/>
      <c r="CU324" s="17"/>
      <c r="DH324" s="17"/>
    </row>
    <row r="325" hidden="true" spans="1:112">
      <c r="A325" s="2" t="s">
        <v>569</v>
      </c>
      <c r="D325" s="9">
        <v>1</v>
      </c>
      <c r="E325" s="10" t="s">
        <v>91</v>
      </c>
      <c r="F325" s="94">
        <v>1</v>
      </c>
      <c r="G325" s="5" t="s">
        <v>91</v>
      </c>
      <c r="H325" s="10" t="s">
        <v>86</v>
      </c>
      <c r="I325" s="94">
        <v>1</v>
      </c>
      <c r="J325" s="5" t="s">
        <v>86</v>
      </c>
      <c r="K325" s="94">
        <v>1</v>
      </c>
      <c r="L325" s="2" t="s">
        <v>569</v>
      </c>
      <c r="M325" s="8"/>
      <c r="AM325" s="9"/>
      <c r="AN325" s="9"/>
      <c r="AO325" s="9"/>
      <c r="AP325" s="86" t="s">
        <v>569</v>
      </c>
      <c r="AY325" t="s">
        <v>524</v>
      </c>
      <c r="AZ325" t="s">
        <v>531</v>
      </c>
      <c r="BE325" s="99"/>
      <c r="BF325" s="99"/>
      <c r="BG325" s="99"/>
      <c r="BH325" s="99"/>
      <c r="BI325">
        <v>20200828</v>
      </c>
      <c r="CG325" s="17"/>
      <c r="CH325" s="17"/>
      <c r="CI325" s="17"/>
      <c r="CJ325" s="17"/>
      <c r="CK325" s="17"/>
      <c r="CL325" s="17"/>
      <c r="CM325" s="17"/>
      <c r="CN325" s="17"/>
      <c r="CO325" s="17"/>
      <c r="CP325" s="17"/>
      <c r="CQ325" s="17"/>
      <c r="CR325" s="17"/>
      <c r="CS325" s="17"/>
      <c r="CT325" s="17"/>
      <c r="CU325" s="17"/>
      <c r="DH325" s="17"/>
    </row>
    <row r="326" hidden="true" spans="1:112">
      <c r="A326" s="2" t="s">
        <v>570</v>
      </c>
      <c r="D326" s="9">
        <v>1</v>
      </c>
      <c r="E326" s="10" t="s">
        <v>85</v>
      </c>
      <c r="F326" s="94">
        <v>0</v>
      </c>
      <c r="G326" s="5" t="s">
        <v>85</v>
      </c>
      <c r="H326" s="10" t="s">
        <v>86</v>
      </c>
      <c r="I326" s="94">
        <v>1</v>
      </c>
      <c r="J326" s="5" t="s">
        <v>86</v>
      </c>
      <c r="K326" s="94">
        <v>1</v>
      </c>
      <c r="L326" s="2" t="s">
        <v>570</v>
      </c>
      <c r="M326" s="8"/>
      <c r="AM326" s="9"/>
      <c r="AN326" s="9"/>
      <c r="AO326" s="9"/>
      <c r="AP326" s="86" t="s">
        <v>570</v>
      </c>
      <c r="AY326" t="s">
        <v>571</v>
      </c>
      <c r="AZ326" t="s">
        <v>525</v>
      </c>
      <c r="BE326" s="99"/>
      <c r="BF326" s="99"/>
      <c r="BG326" s="99"/>
      <c r="BH326" s="99"/>
      <c r="BI326">
        <v>20200911</v>
      </c>
      <c r="CG326" s="17"/>
      <c r="CH326" s="17"/>
      <c r="CI326" s="17"/>
      <c r="CJ326" s="17"/>
      <c r="CK326" s="17"/>
      <c r="CL326" s="17"/>
      <c r="CM326" s="17"/>
      <c r="CN326" s="17"/>
      <c r="CO326" s="17"/>
      <c r="CP326" s="17"/>
      <c r="CQ326" s="17"/>
      <c r="CR326" s="17"/>
      <c r="CS326" s="17"/>
      <c r="CT326" s="17"/>
      <c r="CU326" s="17"/>
      <c r="DH326" s="17"/>
    </row>
    <row r="327" hidden="true" spans="1:112">
      <c r="A327" s="2" t="s">
        <v>572</v>
      </c>
      <c r="B327" s="8" t="s">
        <v>573</v>
      </c>
      <c r="C327" s="8" t="s">
        <v>574</v>
      </c>
      <c r="F327" s="95"/>
      <c r="G327" s="4"/>
      <c r="I327" s="95"/>
      <c r="J327" s="4"/>
      <c r="K327" s="94"/>
      <c r="L327" s="2" t="s">
        <v>572</v>
      </c>
      <c r="M327" s="8" t="s">
        <v>573</v>
      </c>
      <c r="AM327" s="9"/>
      <c r="AN327" s="9"/>
      <c r="AO327" s="9"/>
      <c r="AP327" s="86" t="s">
        <v>572</v>
      </c>
      <c r="AY327" t="s">
        <v>575</v>
      </c>
      <c r="AZ327" t="s">
        <v>531</v>
      </c>
      <c r="BE327" s="99"/>
      <c r="BF327" s="99"/>
      <c r="BG327" s="99"/>
      <c r="BH327" s="99"/>
      <c r="BI327">
        <v>20200831</v>
      </c>
      <c r="CG327" s="17"/>
      <c r="CH327" s="17"/>
      <c r="CI327" s="17"/>
      <c r="CJ327" s="17"/>
      <c r="CK327" s="17"/>
      <c r="CL327" s="17"/>
      <c r="CM327" s="17"/>
      <c r="CN327" s="17"/>
      <c r="CO327" s="17"/>
      <c r="CP327" s="17"/>
      <c r="CQ327" s="17"/>
      <c r="CR327" s="17"/>
      <c r="CS327" s="17"/>
      <c r="CT327" s="17"/>
      <c r="CU327" s="17"/>
      <c r="DH327" s="17"/>
    </row>
    <row r="328" hidden="true" spans="1:112">
      <c r="A328" s="2" t="s">
        <v>576</v>
      </c>
      <c r="D328" s="9">
        <v>1</v>
      </c>
      <c r="E328" s="10" t="s">
        <v>85</v>
      </c>
      <c r="F328" s="94">
        <v>0</v>
      </c>
      <c r="G328" s="5" t="s">
        <v>85</v>
      </c>
      <c r="H328" s="10" t="s">
        <v>95</v>
      </c>
      <c r="I328" s="94">
        <v>0</v>
      </c>
      <c r="J328" s="5" t="s">
        <v>95</v>
      </c>
      <c r="K328" s="94">
        <v>1</v>
      </c>
      <c r="L328" s="2" t="s">
        <v>576</v>
      </c>
      <c r="M328" s="8"/>
      <c r="AM328" s="9"/>
      <c r="AN328" s="9"/>
      <c r="AO328" s="9"/>
      <c r="AP328" s="86" t="s">
        <v>576</v>
      </c>
      <c r="AY328" t="s">
        <v>577</v>
      </c>
      <c r="AZ328" t="s">
        <v>525</v>
      </c>
      <c r="BE328" s="99"/>
      <c r="BF328" s="99"/>
      <c r="BG328" s="99"/>
      <c r="BH328" s="99"/>
      <c r="BI328">
        <v>20200921</v>
      </c>
      <c r="CG328" s="17"/>
      <c r="CH328" s="17"/>
      <c r="CI328" s="17"/>
      <c r="CJ328" s="17"/>
      <c r="CK328" s="17"/>
      <c r="CL328" s="17"/>
      <c r="CM328" s="17"/>
      <c r="CN328" s="17"/>
      <c r="CO328" s="17"/>
      <c r="CP328" s="17"/>
      <c r="CQ328" s="17"/>
      <c r="CR328" s="17"/>
      <c r="CS328" s="17"/>
      <c r="CT328" s="17"/>
      <c r="CU328" s="17"/>
      <c r="DH328" s="17"/>
    </row>
    <row r="329" hidden="true" spans="1:112">
      <c r="A329" s="2" t="s">
        <v>578</v>
      </c>
      <c r="D329" s="9">
        <v>1</v>
      </c>
      <c r="E329" s="10" t="s">
        <v>85</v>
      </c>
      <c r="F329" s="94">
        <v>0</v>
      </c>
      <c r="G329" s="5" t="s">
        <v>85</v>
      </c>
      <c r="H329" s="10" t="s">
        <v>86</v>
      </c>
      <c r="I329" s="94">
        <v>1</v>
      </c>
      <c r="J329" s="5" t="s">
        <v>86</v>
      </c>
      <c r="K329" s="94">
        <v>1</v>
      </c>
      <c r="L329" s="2" t="s">
        <v>578</v>
      </c>
      <c r="M329" s="8"/>
      <c r="AM329" s="9"/>
      <c r="AN329" s="9"/>
      <c r="AO329" s="9"/>
      <c r="AP329" s="86" t="s">
        <v>578</v>
      </c>
      <c r="AY329" t="s">
        <v>579</v>
      </c>
      <c r="AZ329" t="s">
        <v>531</v>
      </c>
      <c r="BE329" s="99"/>
      <c r="BF329" s="99"/>
      <c r="BG329" s="99"/>
      <c r="BH329" s="99"/>
      <c r="BI329">
        <v>20200923</v>
      </c>
      <c r="CG329" s="17"/>
      <c r="CH329" s="17"/>
      <c r="CI329" s="17"/>
      <c r="CJ329" s="17"/>
      <c r="CK329" s="17"/>
      <c r="CL329" s="17"/>
      <c r="CM329" s="17"/>
      <c r="CN329" s="17"/>
      <c r="CO329" s="17"/>
      <c r="CP329" s="17"/>
      <c r="CQ329" s="17"/>
      <c r="CR329" s="17"/>
      <c r="CS329" s="17"/>
      <c r="CT329" s="17"/>
      <c r="CU329" s="17"/>
      <c r="DH329" s="17"/>
    </row>
    <row r="330" hidden="true" spans="1:112">
      <c r="A330" s="2" t="s">
        <v>580</v>
      </c>
      <c r="D330" s="9">
        <v>1</v>
      </c>
      <c r="E330" s="10" t="s">
        <v>85</v>
      </c>
      <c r="F330" s="94">
        <v>0</v>
      </c>
      <c r="G330" s="5" t="s">
        <v>85</v>
      </c>
      <c r="H330" s="10" t="s">
        <v>95</v>
      </c>
      <c r="I330" s="94">
        <v>0</v>
      </c>
      <c r="J330" s="5" t="s">
        <v>95</v>
      </c>
      <c r="K330" s="94">
        <v>1</v>
      </c>
      <c r="L330" s="2" t="s">
        <v>580</v>
      </c>
      <c r="M330" s="8"/>
      <c r="AM330" s="9"/>
      <c r="AN330" s="9"/>
      <c r="AO330" s="9"/>
      <c r="AP330" s="86" t="s">
        <v>580</v>
      </c>
      <c r="AY330" t="s">
        <v>581</v>
      </c>
      <c r="AZ330" t="s">
        <v>531</v>
      </c>
      <c r="BE330" s="99"/>
      <c r="BF330" s="99"/>
      <c r="BG330" s="99"/>
      <c r="BH330" s="99"/>
      <c r="BI330">
        <v>20200929</v>
      </c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  <c r="CT330" s="17"/>
      <c r="CU330" s="17"/>
      <c r="DH330" s="17"/>
    </row>
    <row r="331" hidden="true" spans="1:112">
      <c r="A331" s="2" t="s">
        <v>582</v>
      </c>
      <c r="D331" s="9">
        <v>1</v>
      </c>
      <c r="E331" s="10" t="s">
        <v>91</v>
      </c>
      <c r="F331" s="94">
        <v>1</v>
      </c>
      <c r="G331" s="5" t="s">
        <v>91</v>
      </c>
      <c r="H331" s="10" t="s">
        <v>86</v>
      </c>
      <c r="I331" s="94">
        <v>1</v>
      </c>
      <c r="J331" s="5" t="s">
        <v>86</v>
      </c>
      <c r="K331" s="94">
        <v>1</v>
      </c>
      <c r="L331" s="2" t="s">
        <v>582</v>
      </c>
      <c r="M331" s="8"/>
      <c r="AM331" s="9"/>
      <c r="AN331" s="9"/>
      <c r="AO331" s="9"/>
      <c r="AP331" s="86" t="s">
        <v>582</v>
      </c>
      <c r="AY331" t="s">
        <v>551</v>
      </c>
      <c r="AZ331" t="s">
        <v>531</v>
      </c>
      <c r="BE331" s="99"/>
      <c r="BF331" s="99"/>
      <c r="BG331" s="99"/>
      <c r="BH331" s="99"/>
      <c r="BI331">
        <v>20200605</v>
      </c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  <c r="CT331" s="17"/>
      <c r="CU331" s="17"/>
      <c r="DH331" s="17"/>
    </row>
    <row r="332" hidden="true" spans="1:112">
      <c r="A332" s="2" t="s">
        <v>583</v>
      </c>
      <c r="D332" s="9">
        <v>1</v>
      </c>
      <c r="E332" s="10" t="s">
        <v>85</v>
      </c>
      <c r="F332" s="94">
        <v>0</v>
      </c>
      <c r="G332" s="5" t="s">
        <v>85</v>
      </c>
      <c r="H332" s="10" t="s">
        <v>95</v>
      </c>
      <c r="I332" s="94">
        <v>0</v>
      </c>
      <c r="J332" s="5" t="s">
        <v>95</v>
      </c>
      <c r="K332" s="94">
        <v>1</v>
      </c>
      <c r="L332" s="2" t="s">
        <v>583</v>
      </c>
      <c r="M332" s="8"/>
      <c r="AM332" s="9"/>
      <c r="AN332" s="9"/>
      <c r="AO332" s="9"/>
      <c r="AP332" s="86" t="s">
        <v>583</v>
      </c>
      <c r="AY332" t="s">
        <v>557</v>
      </c>
      <c r="AZ332" t="s">
        <v>525</v>
      </c>
      <c r="BE332" s="99"/>
      <c r="BF332" s="99"/>
      <c r="BG332" s="99"/>
      <c r="BH332" s="99"/>
      <c r="BI332">
        <v>20200605</v>
      </c>
      <c r="CG332" s="17"/>
      <c r="CH332" s="17"/>
      <c r="CI332" s="17"/>
      <c r="CJ332" s="17"/>
      <c r="CK332" s="17"/>
      <c r="CL332" s="17"/>
      <c r="CM332" s="17"/>
      <c r="CN332" s="17"/>
      <c r="CO332" s="17"/>
      <c r="CP332" s="17"/>
      <c r="CQ332" s="17"/>
      <c r="CR332" s="17"/>
      <c r="CS332" s="17"/>
      <c r="CT332" s="17"/>
      <c r="CU332" s="17"/>
      <c r="DH332" s="17"/>
    </row>
    <row r="333" hidden="true" spans="1:112">
      <c r="A333" s="2" t="s">
        <v>584</v>
      </c>
      <c r="D333" s="9">
        <v>1</v>
      </c>
      <c r="E333" s="10" t="s">
        <v>85</v>
      </c>
      <c r="F333" s="94">
        <v>0</v>
      </c>
      <c r="G333" s="5" t="s">
        <v>85</v>
      </c>
      <c r="H333" s="10" t="s">
        <v>86</v>
      </c>
      <c r="I333" s="94">
        <v>1</v>
      </c>
      <c r="J333" s="5" t="s">
        <v>86</v>
      </c>
      <c r="K333" s="94">
        <v>1</v>
      </c>
      <c r="L333" s="2" t="s">
        <v>584</v>
      </c>
      <c r="M333" s="8"/>
      <c r="AM333" s="9"/>
      <c r="AN333" s="9"/>
      <c r="AO333" s="9"/>
      <c r="AP333" s="86" t="s">
        <v>584</v>
      </c>
      <c r="AY333" t="s">
        <v>585</v>
      </c>
      <c r="AZ333" t="s">
        <v>531</v>
      </c>
      <c r="BE333" s="99"/>
      <c r="BF333" s="99"/>
      <c r="BG333" s="99"/>
      <c r="BH333" s="99"/>
      <c r="BI333">
        <v>20200609</v>
      </c>
      <c r="CG333" s="17"/>
      <c r="CH333" s="17"/>
      <c r="CI333" s="17"/>
      <c r="CJ333" s="17"/>
      <c r="CK333" s="17"/>
      <c r="CL333" s="17"/>
      <c r="CM333" s="17"/>
      <c r="CN333" s="17"/>
      <c r="CO333" s="17"/>
      <c r="CP333" s="17"/>
      <c r="CQ333" s="17"/>
      <c r="CR333" s="17"/>
      <c r="CS333" s="17"/>
      <c r="CT333" s="17"/>
      <c r="CU333" s="17"/>
      <c r="DH333" s="17"/>
    </row>
    <row r="334" hidden="true" spans="1:112">
      <c r="A334" s="2" t="s">
        <v>586</v>
      </c>
      <c r="B334" s="8" t="s">
        <v>587</v>
      </c>
      <c r="F334" s="95"/>
      <c r="G334" s="5"/>
      <c r="I334" s="95"/>
      <c r="J334" s="5"/>
      <c r="K334" s="94"/>
      <c r="L334" s="2" t="s">
        <v>586</v>
      </c>
      <c r="M334" s="8" t="s">
        <v>587</v>
      </c>
      <c r="AM334" s="9"/>
      <c r="AN334" s="9"/>
      <c r="AO334" s="9"/>
      <c r="AP334" s="86" t="s">
        <v>586</v>
      </c>
      <c r="AY334" t="s">
        <v>588</v>
      </c>
      <c r="AZ334" t="s">
        <v>525</v>
      </c>
      <c r="BE334" s="99"/>
      <c r="BF334" s="99"/>
      <c r="BG334" s="99"/>
      <c r="BH334" s="99"/>
      <c r="BI334">
        <v>20200609</v>
      </c>
      <c r="CG334" s="17"/>
      <c r="CH334" s="17"/>
      <c r="CI334" s="17"/>
      <c r="CJ334" s="17"/>
      <c r="CK334" s="17"/>
      <c r="CL334" s="17"/>
      <c r="CM334" s="17"/>
      <c r="CN334" s="17"/>
      <c r="CO334" s="17"/>
      <c r="CP334" s="17"/>
      <c r="CQ334" s="17"/>
      <c r="CR334" s="17"/>
      <c r="CS334" s="17"/>
      <c r="CT334" s="17"/>
      <c r="CU334" s="17"/>
      <c r="DH334" s="17"/>
    </row>
    <row r="335" hidden="true" spans="1:112">
      <c r="A335" s="2" t="s">
        <v>589</v>
      </c>
      <c r="D335" s="9">
        <v>1</v>
      </c>
      <c r="E335" s="10" t="s">
        <v>85</v>
      </c>
      <c r="F335" s="94">
        <v>0</v>
      </c>
      <c r="G335" s="5" t="s">
        <v>85</v>
      </c>
      <c r="H335" s="10" t="s">
        <v>95</v>
      </c>
      <c r="I335" s="94">
        <v>0</v>
      </c>
      <c r="J335" s="5" t="s">
        <v>95</v>
      </c>
      <c r="K335" s="94">
        <v>1</v>
      </c>
      <c r="L335" s="2" t="s">
        <v>589</v>
      </c>
      <c r="M335" s="8"/>
      <c r="AM335" s="9"/>
      <c r="AN335" s="9"/>
      <c r="AO335" s="9"/>
      <c r="AP335" s="86" t="s">
        <v>589</v>
      </c>
      <c r="AY335" t="s">
        <v>588</v>
      </c>
      <c r="AZ335" t="s">
        <v>525</v>
      </c>
      <c r="BE335" s="99"/>
      <c r="BF335" s="99"/>
      <c r="BG335" s="99"/>
      <c r="BH335" s="99"/>
      <c r="BI335">
        <v>20200609</v>
      </c>
      <c r="CG335" s="17"/>
      <c r="CH335" s="17"/>
      <c r="CI335" s="17"/>
      <c r="CJ335" s="17"/>
      <c r="CK335" s="17"/>
      <c r="CL335" s="17"/>
      <c r="CM335" s="17"/>
      <c r="CN335" s="17"/>
      <c r="CO335" s="17"/>
      <c r="CP335" s="17"/>
      <c r="CQ335" s="17"/>
      <c r="CR335" s="17"/>
      <c r="CS335" s="17"/>
      <c r="CT335" s="17"/>
      <c r="CU335" s="17"/>
      <c r="DH335" s="17"/>
    </row>
    <row r="336" hidden="true" spans="1:112">
      <c r="A336" s="2" t="s">
        <v>590</v>
      </c>
      <c r="D336" s="9">
        <v>1</v>
      </c>
      <c r="E336" s="10" t="s">
        <v>91</v>
      </c>
      <c r="F336" s="94">
        <v>1</v>
      </c>
      <c r="G336" s="5" t="s">
        <v>91</v>
      </c>
      <c r="H336" s="10" t="s">
        <v>95</v>
      </c>
      <c r="I336" s="94">
        <v>0</v>
      </c>
      <c r="J336" s="5" t="s">
        <v>95</v>
      </c>
      <c r="K336" s="94">
        <v>1</v>
      </c>
      <c r="L336" s="2" t="s">
        <v>590</v>
      </c>
      <c r="M336" s="8"/>
      <c r="AM336" s="9"/>
      <c r="AN336" s="9"/>
      <c r="AO336" s="9"/>
      <c r="AP336" s="86" t="s">
        <v>590</v>
      </c>
      <c r="AY336" t="s">
        <v>591</v>
      </c>
      <c r="AZ336" t="s">
        <v>531</v>
      </c>
      <c r="BE336" s="99"/>
      <c r="BF336" s="99"/>
      <c r="BG336" s="99"/>
      <c r="BH336" s="99"/>
      <c r="BI336">
        <v>20200701</v>
      </c>
      <c r="CG336" s="17"/>
      <c r="CH336" s="17"/>
      <c r="CI336" s="17"/>
      <c r="CJ336" s="17"/>
      <c r="CK336" s="17"/>
      <c r="CL336" s="17"/>
      <c r="CM336" s="17"/>
      <c r="CN336" s="17"/>
      <c r="CO336" s="17"/>
      <c r="CP336" s="17"/>
      <c r="CQ336" s="17"/>
      <c r="CR336" s="17"/>
      <c r="CS336" s="17"/>
      <c r="CT336" s="17"/>
      <c r="CU336" s="17"/>
      <c r="DH336" s="17"/>
    </row>
    <row r="337" hidden="true" spans="1:112">
      <c r="A337" s="2" t="s">
        <v>592</v>
      </c>
      <c r="D337" s="9">
        <v>1</v>
      </c>
      <c r="E337" s="10" t="s">
        <v>91</v>
      </c>
      <c r="F337" s="94">
        <v>1</v>
      </c>
      <c r="G337" s="5" t="s">
        <v>91</v>
      </c>
      <c r="H337" s="10" t="s">
        <v>86</v>
      </c>
      <c r="I337" s="94">
        <v>1</v>
      </c>
      <c r="J337" s="5" t="s">
        <v>86</v>
      </c>
      <c r="K337" s="94">
        <v>1</v>
      </c>
      <c r="L337" s="2" t="s">
        <v>592</v>
      </c>
      <c r="M337" s="8"/>
      <c r="AM337" s="9"/>
      <c r="AN337" s="9"/>
      <c r="AO337" s="9"/>
      <c r="AP337" s="86" t="s">
        <v>592</v>
      </c>
      <c r="AY337" t="s">
        <v>593</v>
      </c>
      <c r="AZ337" t="s">
        <v>531</v>
      </c>
      <c r="BE337" s="99"/>
      <c r="BF337" s="99"/>
      <c r="BG337" s="99"/>
      <c r="BH337" s="99"/>
      <c r="BI337">
        <v>20200707</v>
      </c>
      <c r="CG337" s="17"/>
      <c r="CH337" s="17"/>
      <c r="CI337" s="17"/>
      <c r="CJ337" s="17"/>
      <c r="CK337" s="17"/>
      <c r="CL337" s="17"/>
      <c r="CM337" s="17"/>
      <c r="CN337" s="17"/>
      <c r="CO337" s="17"/>
      <c r="CP337" s="17"/>
      <c r="CQ337" s="17"/>
      <c r="CR337" s="17"/>
      <c r="CS337" s="17"/>
      <c r="CT337" s="17"/>
      <c r="CU337" s="17"/>
      <c r="DH337" s="17"/>
    </row>
    <row r="338" hidden="true" spans="1:112">
      <c r="A338" s="2" t="s">
        <v>594</v>
      </c>
      <c r="D338" s="9">
        <v>1</v>
      </c>
      <c r="E338" s="10" t="s">
        <v>91</v>
      </c>
      <c r="F338" s="94">
        <v>1</v>
      </c>
      <c r="G338" s="5" t="s">
        <v>91</v>
      </c>
      <c r="H338" s="10" t="s">
        <v>95</v>
      </c>
      <c r="I338" s="94">
        <v>0</v>
      </c>
      <c r="J338" s="5" t="s">
        <v>95</v>
      </c>
      <c r="K338" s="94">
        <v>1</v>
      </c>
      <c r="L338" s="2" t="s">
        <v>594</v>
      </c>
      <c r="M338" s="8"/>
      <c r="AM338" s="9"/>
      <c r="AN338" s="9"/>
      <c r="AO338" s="9"/>
      <c r="AP338" s="86" t="s">
        <v>594</v>
      </c>
      <c r="AY338" t="s">
        <v>560</v>
      </c>
      <c r="AZ338" t="s">
        <v>525</v>
      </c>
      <c r="BE338" s="99"/>
      <c r="BF338" s="99"/>
      <c r="BG338" s="99"/>
      <c r="BH338" s="99"/>
      <c r="BI338">
        <v>20200707</v>
      </c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17"/>
      <c r="CR338" s="17"/>
      <c r="CS338" s="17"/>
      <c r="CT338" s="17"/>
      <c r="CU338" s="17"/>
      <c r="DH338" s="17"/>
    </row>
    <row r="339" hidden="true" spans="1:112">
      <c r="A339" s="2" t="s">
        <v>595</v>
      </c>
      <c r="D339" s="9">
        <v>1</v>
      </c>
      <c r="E339" s="10" t="s">
        <v>85</v>
      </c>
      <c r="F339" s="94">
        <v>0</v>
      </c>
      <c r="G339" s="5" t="s">
        <v>85</v>
      </c>
      <c r="H339" s="10" t="s">
        <v>95</v>
      </c>
      <c r="I339" s="94">
        <v>0</v>
      </c>
      <c r="J339" s="5" t="s">
        <v>95</v>
      </c>
      <c r="K339" s="94">
        <v>1</v>
      </c>
      <c r="L339" s="2" t="s">
        <v>595</v>
      </c>
      <c r="M339" s="8"/>
      <c r="AM339" s="9"/>
      <c r="AN339" s="9"/>
      <c r="AO339" s="9"/>
      <c r="AP339" s="86" t="s">
        <v>595</v>
      </c>
      <c r="AY339" t="s">
        <v>596</v>
      </c>
      <c r="AZ339" t="s">
        <v>525</v>
      </c>
      <c r="BE339" s="99"/>
      <c r="BF339" s="99"/>
      <c r="BG339" s="99"/>
      <c r="BH339" s="99"/>
      <c r="BI339">
        <v>20200803</v>
      </c>
      <c r="CG339" s="17"/>
      <c r="CH339" s="17"/>
      <c r="CI339" s="17"/>
      <c r="CJ339" s="17"/>
      <c r="CK339" s="17"/>
      <c r="CL339" s="17"/>
      <c r="CM339" s="17"/>
      <c r="CN339" s="17"/>
      <c r="CO339" s="17"/>
      <c r="CP339" s="17"/>
      <c r="CQ339" s="17"/>
      <c r="CR339" s="17"/>
      <c r="CS339" s="17"/>
      <c r="CT339" s="17"/>
      <c r="CU339" s="17"/>
      <c r="DH339" s="17"/>
    </row>
    <row r="340" hidden="true" spans="1:112">
      <c r="A340" s="2" t="s">
        <v>597</v>
      </c>
      <c r="D340" s="9">
        <v>1</v>
      </c>
      <c r="E340" s="10" t="s">
        <v>85</v>
      </c>
      <c r="F340" s="94">
        <v>0</v>
      </c>
      <c r="G340" s="5" t="s">
        <v>85</v>
      </c>
      <c r="H340" s="10" t="s">
        <v>95</v>
      </c>
      <c r="I340" s="102">
        <v>0</v>
      </c>
      <c r="J340" s="5" t="s">
        <v>95</v>
      </c>
      <c r="K340" s="94">
        <v>1</v>
      </c>
      <c r="L340" s="2" t="s">
        <v>597</v>
      </c>
      <c r="M340" s="8"/>
      <c r="AM340" s="9"/>
      <c r="AN340" s="9"/>
      <c r="AO340" s="9"/>
      <c r="AP340" s="86" t="s">
        <v>597</v>
      </c>
      <c r="AY340" t="s">
        <v>598</v>
      </c>
      <c r="AZ340" t="s">
        <v>525</v>
      </c>
      <c r="BE340" s="99"/>
      <c r="BF340" s="99"/>
      <c r="BG340" s="99"/>
      <c r="BH340" s="99"/>
      <c r="BI340">
        <v>20200804</v>
      </c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17"/>
      <c r="CR340" s="17"/>
      <c r="CS340" s="17"/>
      <c r="CT340" s="17"/>
      <c r="CU340" s="17"/>
      <c r="DH340" s="17"/>
    </row>
    <row r="341" hidden="true" spans="1:112">
      <c r="A341" s="2" t="s">
        <v>599</v>
      </c>
      <c r="D341" s="9">
        <v>1</v>
      </c>
      <c r="E341" s="10" t="s">
        <v>85</v>
      </c>
      <c r="F341" s="94">
        <v>0</v>
      </c>
      <c r="G341" s="5" t="s">
        <v>85</v>
      </c>
      <c r="H341" s="10" t="s">
        <v>95</v>
      </c>
      <c r="I341" s="94">
        <v>0</v>
      </c>
      <c r="J341" s="5" t="s">
        <v>95</v>
      </c>
      <c r="K341" s="94">
        <v>1</v>
      </c>
      <c r="L341" s="2" t="s">
        <v>599</v>
      </c>
      <c r="M341" s="8"/>
      <c r="AM341" s="9"/>
      <c r="AN341" s="9"/>
      <c r="AO341" s="9"/>
      <c r="AP341" s="86" t="s">
        <v>599</v>
      </c>
      <c r="AY341" t="s">
        <v>598</v>
      </c>
      <c r="AZ341" t="s">
        <v>531</v>
      </c>
      <c r="BE341" s="99"/>
      <c r="BF341" s="99"/>
      <c r="BG341" s="99"/>
      <c r="BH341" s="99"/>
      <c r="BI341">
        <v>20200805</v>
      </c>
      <c r="CG341" s="17"/>
      <c r="CH341" s="17"/>
      <c r="CI341" s="17"/>
      <c r="CJ341" s="17"/>
      <c r="CK341" s="17"/>
      <c r="CL341" s="17"/>
      <c r="CM341" s="17"/>
      <c r="CN341" s="17"/>
      <c r="CO341" s="17"/>
      <c r="CP341" s="17"/>
      <c r="CQ341" s="17"/>
      <c r="CR341" s="17"/>
      <c r="CS341" s="17"/>
      <c r="CT341" s="17"/>
      <c r="CU341" s="17"/>
      <c r="DH341" s="17"/>
    </row>
    <row r="342" hidden="true" spans="1:112">
      <c r="A342" s="2" t="s">
        <v>600</v>
      </c>
      <c r="D342" s="9">
        <v>1</v>
      </c>
      <c r="E342" s="10" t="s">
        <v>91</v>
      </c>
      <c r="F342" s="94">
        <v>1</v>
      </c>
      <c r="G342" s="5" t="s">
        <v>91</v>
      </c>
      <c r="H342" s="10" t="s">
        <v>86</v>
      </c>
      <c r="I342" s="94">
        <v>1</v>
      </c>
      <c r="J342" s="5" t="s">
        <v>86</v>
      </c>
      <c r="K342" s="94">
        <v>1</v>
      </c>
      <c r="L342" s="2" t="s">
        <v>600</v>
      </c>
      <c r="M342" s="8"/>
      <c r="AM342" s="9"/>
      <c r="AN342" s="9"/>
      <c r="AO342" s="9"/>
      <c r="AP342" s="86" t="s">
        <v>600</v>
      </c>
      <c r="AY342" t="s">
        <v>553</v>
      </c>
      <c r="AZ342" t="s">
        <v>525</v>
      </c>
      <c r="BE342" s="99"/>
      <c r="BF342" s="99"/>
      <c r="BG342" s="99"/>
      <c r="BH342" s="99"/>
      <c r="BI342">
        <v>20200805</v>
      </c>
      <c r="CG342" s="17"/>
      <c r="CH342" s="17"/>
      <c r="CI342" s="17"/>
      <c r="CJ342" s="17"/>
      <c r="CK342" s="17"/>
      <c r="CL342" s="17"/>
      <c r="CM342" s="17"/>
      <c r="CN342" s="17"/>
      <c r="CO342" s="17"/>
      <c r="CP342" s="17"/>
      <c r="CQ342" s="17"/>
      <c r="CR342" s="17"/>
      <c r="CS342" s="17"/>
      <c r="CT342" s="17"/>
      <c r="CU342" s="17"/>
      <c r="DH342" s="17"/>
    </row>
    <row r="343" hidden="true" spans="1:112">
      <c r="A343" s="2" t="s">
        <v>601</v>
      </c>
      <c r="D343" s="9">
        <v>1</v>
      </c>
      <c r="E343" s="10" t="s">
        <v>91</v>
      </c>
      <c r="F343" s="94">
        <v>1</v>
      </c>
      <c r="G343" s="5" t="s">
        <v>91</v>
      </c>
      <c r="H343" s="10" t="s">
        <v>86</v>
      </c>
      <c r="I343" s="94">
        <v>1</v>
      </c>
      <c r="J343" s="5" t="s">
        <v>86</v>
      </c>
      <c r="K343" s="94">
        <v>1</v>
      </c>
      <c r="L343" s="2" t="s">
        <v>601</v>
      </c>
      <c r="M343" s="8"/>
      <c r="AM343" s="9"/>
      <c r="AN343" s="9"/>
      <c r="AO343" s="9"/>
      <c r="AP343" s="86" t="s">
        <v>601</v>
      </c>
      <c r="AY343" t="s">
        <v>530</v>
      </c>
      <c r="AZ343" t="s">
        <v>525</v>
      </c>
      <c r="BE343" s="99"/>
      <c r="BF343" s="99"/>
      <c r="BG343" s="99"/>
      <c r="BH343" s="99"/>
      <c r="BI343">
        <v>20200805</v>
      </c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  <c r="CT343" s="17"/>
      <c r="CU343" s="17"/>
      <c r="DH343" s="17"/>
    </row>
    <row r="344" hidden="true" spans="1:112">
      <c r="A344" s="2" t="s">
        <v>602</v>
      </c>
      <c r="D344" s="9">
        <v>1</v>
      </c>
      <c r="E344" s="10" t="s">
        <v>91</v>
      </c>
      <c r="F344" s="94">
        <v>1</v>
      </c>
      <c r="G344" s="5" t="s">
        <v>91</v>
      </c>
      <c r="H344" s="10" t="s">
        <v>95</v>
      </c>
      <c r="I344" s="94">
        <v>0</v>
      </c>
      <c r="J344" s="5" t="s">
        <v>95</v>
      </c>
      <c r="K344" s="94">
        <v>1</v>
      </c>
      <c r="L344" s="2" t="s">
        <v>602</v>
      </c>
      <c r="M344" s="8"/>
      <c r="AM344" s="9"/>
      <c r="AN344" s="9"/>
      <c r="AO344" s="9"/>
      <c r="AP344" s="86" t="s">
        <v>602</v>
      </c>
      <c r="AY344" t="s">
        <v>555</v>
      </c>
      <c r="AZ344" t="s">
        <v>525</v>
      </c>
      <c r="BE344" s="99"/>
      <c r="BF344" s="99"/>
      <c r="BG344" s="99"/>
      <c r="BH344" s="99"/>
      <c r="BI344">
        <v>20200807</v>
      </c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  <c r="CT344" s="17"/>
      <c r="CU344" s="17"/>
      <c r="DH344" s="17"/>
    </row>
    <row r="345" hidden="true" spans="1:112">
      <c r="A345" s="2" t="s">
        <v>603</v>
      </c>
      <c r="D345" s="9">
        <v>1</v>
      </c>
      <c r="E345" s="10" t="s">
        <v>91</v>
      </c>
      <c r="F345" s="94">
        <v>1</v>
      </c>
      <c r="G345" s="5" t="s">
        <v>91</v>
      </c>
      <c r="H345" s="10" t="s">
        <v>86</v>
      </c>
      <c r="I345" s="94">
        <v>1</v>
      </c>
      <c r="J345" s="5" t="s">
        <v>86</v>
      </c>
      <c r="K345" s="94">
        <v>1</v>
      </c>
      <c r="L345" s="2" t="s">
        <v>603</v>
      </c>
      <c r="M345" s="8"/>
      <c r="AM345" s="9"/>
      <c r="AN345" s="9"/>
      <c r="AO345" s="9"/>
      <c r="AP345" s="86" t="s">
        <v>603</v>
      </c>
      <c r="AY345" t="s">
        <v>575</v>
      </c>
      <c r="AZ345" t="s">
        <v>531</v>
      </c>
      <c r="BE345" s="99"/>
      <c r="BF345" s="99"/>
      <c r="BG345" s="99"/>
      <c r="BH345" s="99"/>
      <c r="BI345">
        <v>20200901</v>
      </c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  <c r="CT345" s="17"/>
      <c r="CU345" s="17"/>
      <c r="DH345" s="17"/>
    </row>
    <row r="346" hidden="true" spans="1:112">
      <c r="A346" s="2" t="s">
        <v>604</v>
      </c>
      <c r="D346" s="9">
        <v>1</v>
      </c>
      <c r="E346" s="10" t="s">
        <v>91</v>
      </c>
      <c r="F346" s="94">
        <v>1</v>
      </c>
      <c r="G346" s="5" t="s">
        <v>91</v>
      </c>
      <c r="H346" s="10" t="s">
        <v>86</v>
      </c>
      <c r="I346" s="94">
        <v>1</v>
      </c>
      <c r="J346" s="5" t="s">
        <v>86</v>
      </c>
      <c r="K346" s="94">
        <v>1</v>
      </c>
      <c r="L346" s="2" t="s">
        <v>604</v>
      </c>
      <c r="M346" s="8"/>
      <c r="AM346" s="9"/>
      <c r="AN346" s="9"/>
      <c r="AO346" s="9"/>
      <c r="AP346" s="86" t="s">
        <v>604</v>
      </c>
      <c r="AY346" t="s">
        <v>588</v>
      </c>
      <c r="AZ346" t="s">
        <v>531</v>
      </c>
      <c r="BE346" s="99"/>
      <c r="BF346" s="99"/>
      <c r="BG346" s="99"/>
      <c r="BH346" s="99"/>
      <c r="BI346">
        <v>20200903</v>
      </c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  <c r="CT346" s="17"/>
      <c r="CU346" s="17"/>
      <c r="DH346" s="17"/>
    </row>
    <row r="347" hidden="true" spans="1:112">
      <c r="A347" s="2" t="s">
        <v>605</v>
      </c>
      <c r="D347" s="9">
        <v>1</v>
      </c>
      <c r="E347" s="10" t="s">
        <v>85</v>
      </c>
      <c r="F347" s="94">
        <v>0</v>
      </c>
      <c r="G347" s="5" t="s">
        <v>85</v>
      </c>
      <c r="H347" s="10" t="s">
        <v>95</v>
      </c>
      <c r="I347" s="94">
        <v>0</v>
      </c>
      <c r="J347" s="5" t="s">
        <v>95</v>
      </c>
      <c r="K347" s="94">
        <v>1</v>
      </c>
      <c r="L347" s="2" t="s">
        <v>605</v>
      </c>
      <c r="M347" s="8"/>
      <c r="AM347" s="9"/>
      <c r="AN347" s="9"/>
      <c r="AO347" s="9"/>
      <c r="AP347" s="86" t="s">
        <v>605</v>
      </c>
      <c r="AY347" t="s">
        <v>581</v>
      </c>
      <c r="AZ347" t="s">
        <v>525</v>
      </c>
      <c r="BE347" s="99"/>
      <c r="BF347" s="99"/>
      <c r="BG347" s="99"/>
      <c r="BH347" s="99"/>
      <c r="BI347">
        <v>20200904</v>
      </c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  <c r="CT347" s="17"/>
      <c r="CU347" s="17"/>
      <c r="DH347" s="17"/>
    </row>
    <row r="348" hidden="true" spans="1:112">
      <c r="A348" s="2" t="s">
        <v>606</v>
      </c>
      <c r="D348" s="9">
        <v>1</v>
      </c>
      <c r="E348" s="10" t="s">
        <v>85</v>
      </c>
      <c r="F348" s="94">
        <v>0</v>
      </c>
      <c r="G348" s="5" t="s">
        <v>85</v>
      </c>
      <c r="H348" s="10" t="s">
        <v>86</v>
      </c>
      <c r="I348" s="94">
        <v>1</v>
      </c>
      <c r="J348" s="5" t="s">
        <v>86</v>
      </c>
      <c r="K348" s="94">
        <v>1</v>
      </c>
      <c r="L348" s="2" t="s">
        <v>606</v>
      </c>
      <c r="M348" s="8"/>
      <c r="AM348" s="9"/>
      <c r="AN348" s="9"/>
      <c r="AO348" s="9"/>
      <c r="AP348" s="86" t="s">
        <v>606</v>
      </c>
      <c r="AY348" t="s">
        <v>581</v>
      </c>
      <c r="AZ348" t="s">
        <v>531</v>
      </c>
      <c r="BE348" s="99"/>
      <c r="BF348" s="99"/>
      <c r="BG348" s="99"/>
      <c r="BH348" s="99"/>
      <c r="BI348">
        <v>20200904</v>
      </c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DH348" s="17"/>
    </row>
    <row r="349" hidden="true" spans="1:112">
      <c r="A349" s="2" t="s">
        <v>607</v>
      </c>
      <c r="D349" s="9">
        <v>1</v>
      </c>
      <c r="E349" s="10" t="s">
        <v>85</v>
      </c>
      <c r="F349" s="94">
        <v>0</v>
      </c>
      <c r="G349" s="5" t="s">
        <v>85</v>
      </c>
      <c r="H349" s="10" t="s">
        <v>86</v>
      </c>
      <c r="I349" s="94">
        <v>1</v>
      </c>
      <c r="J349" s="5" t="s">
        <v>86</v>
      </c>
      <c r="K349" s="94">
        <v>1</v>
      </c>
      <c r="L349" s="2" t="s">
        <v>607</v>
      </c>
      <c r="M349" s="8"/>
      <c r="AM349" s="9"/>
      <c r="AN349" s="9"/>
      <c r="AO349" s="9"/>
      <c r="AP349" s="86" t="s">
        <v>607</v>
      </c>
      <c r="AY349" t="s">
        <v>596</v>
      </c>
      <c r="AZ349" t="s">
        <v>525</v>
      </c>
      <c r="BE349" s="99"/>
      <c r="BF349" s="99"/>
      <c r="BG349" s="99"/>
      <c r="BH349" s="99"/>
      <c r="BI349">
        <v>20200908</v>
      </c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  <c r="CT349" s="17"/>
      <c r="CU349" s="17"/>
      <c r="DH349" s="17"/>
    </row>
    <row r="350" hidden="true" spans="1:112">
      <c r="A350" s="2" t="s">
        <v>608</v>
      </c>
      <c r="D350" s="9">
        <v>1</v>
      </c>
      <c r="E350" s="10" t="s">
        <v>85</v>
      </c>
      <c r="F350" s="94">
        <v>0</v>
      </c>
      <c r="G350" s="5" t="s">
        <v>85</v>
      </c>
      <c r="H350" s="10" t="s">
        <v>86</v>
      </c>
      <c r="I350" s="94">
        <v>1</v>
      </c>
      <c r="J350" s="5" t="s">
        <v>86</v>
      </c>
      <c r="K350" s="94">
        <v>1</v>
      </c>
      <c r="L350" s="2" t="s">
        <v>608</v>
      </c>
      <c r="M350" s="8"/>
      <c r="AM350" s="9"/>
      <c r="AN350" s="9"/>
      <c r="AO350" s="9"/>
      <c r="AP350" s="86" t="s">
        <v>608</v>
      </c>
      <c r="AY350" t="s">
        <v>609</v>
      </c>
      <c r="AZ350" t="s">
        <v>531</v>
      </c>
      <c r="BE350" s="99"/>
      <c r="BF350" s="99"/>
      <c r="BG350" s="99"/>
      <c r="BH350" s="99"/>
      <c r="BI350">
        <v>20200908</v>
      </c>
      <c r="CG350" s="17"/>
      <c r="CH350" s="17"/>
      <c r="CI350" s="17"/>
      <c r="CJ350" s="17"/>
      <c r="CK350" s="17"/>
      <c r="CL350" s="17"/>
      <c r="CM350" s="17"/>
      <c r="CN350" s="17"/>
      <c r="CO350" s="17"/>
      <c r="CP350" s="17"/>
      <c r="CQ350" s="17"/>
      <c r="CR350" s="17"/>
      <c r="CS350" s="17"/>
      <c r="CT350" s="17"/>
      <c r="CU350" s="17"/>
      <c r="DH350" s="17"/>
    </row>
    <row r="351" hidden="true" spans="1:112">
      <c r="A351" s="2" t="s">
        <v>610</v>
      </c>
      <c r="D351" s="9">
        <v>1</v>
      </c>
      <c r="E351" s="10" t="s">
        <v>85</v>
      </c>
      <c r="F351" s="94">
        <v>0</v>
      </c>
      <c r="G351" s="5" t="s">
        <v>85</v>
      </c>
      <c r="H351" s="10" t="s">
        <v>86</v>
      </c>
      <c r="I351" s="94">
        <v>1</v>
      </c>
      <c r="J351" s="5" t="s">
        <v>86</v>
      </c>
      <c r="K351" s="94">
        <v>1</v>
      </c>
      <c r="L351" s="2" t="s">
        <v>610</v>
      </c>
      <c r="M351" s="8"/>
      <c r="AM351" s="9"/>
      <c r="AN351" s="9"/>
      <c r="AO351" s="9"/>
      <c r="AP351" s="86" t="s">
        <v>610</v>
      </c>
      <c r="AY351" t="s">
        <v>611</v>
      </c>
      <c r="AZ351" t="s">
        <v>531</v>
      </c>
      <c r="BE351" s="99"/>
      <c r="BF351" s="99"/>
      <c r="BG351" s="99"/>
      <c r="BH351" s="99"/>
      <c r="BI351">
        <v>20200909</v>
      </c>
      <c r="CG351" s="17"/>
      <c r="CH351" s="17"/>
      <c r="CI351" s="17"/>
      <c r="CJ351" s="17"/>
      <c r="CK351" s="17"/>
      <c r="CL351" s="17"/>
      <c r="CM351" s="17"/>
      <c r="CN351" s="17"/>
      <c r="CO351" s="17"/>
      <c r="CP351" s="17"/>
      <c r="CQ351" s="17"/>
      <c r="CR351" s="17"/>
      <c r="CS351" s="17"/>
      <c r="CT351" s="17"/>
      <c r="CU351" s="17"/>
      <c r="DH351" s="17"/>
    </row>
    <row r="352" hidden="true" spans="1:112">
      <c r="A352" s="2" t="s">
        <v>522</v>
      </c>
      <c r="D352" s="34">
        <v>1</v>
      </c>
      <c r="E352" s="10" t="s">
        <v>85</v>
      </c>
      <c r="F352" s="10">
        <v>0</v>
      </c>
      <c r="G352" s="5" t="s">
        <v>85</v>
      </c>
      <c r="H352" s="10" t="s">
        <v>86</v>
      </c>
      <c r="I352" s="10">
        <v>1</v>
      </c>
      <c r="J352" s="5" t="s">
        <v>86</v>
      </c>
      <c r="K352" s="95"/>
      <c r="L352" s="34"/>
      <c r="AM352" s="9"/>
      <c r="AN352" s="9"/>
      <c r="AO352" s="9"/>
      <c r="AP352" s="86" t="s">
        <v>522</v>
      </c>
      <c r="AY352" s="89">
        <v>73</v>
      </c>
      <c r="AZ352" s="89">
        <v>1</v>
      </c>
      <c r="BA352" s="90"/>
      <c r="BB352" s="90"/>
      <c r="BC352" s="91">
        <v>43999</v>
      </c>
      <c r="BD352" s="90"/>
      <c r="BE352" s="104"/>
      <c r="BF352" s="104"/>
      <c r="BG352" s="104"/>
      <c r="BH352" s="104"/>
      <c r="BI352" s="105">
        <v>43999.88125</v>
      </c>
      <c r="CG352" s="17"/>
      <c r="CH352" s="17"/>
      <c r="CI352" s="17"/>
      <c r="CJ352" s="17"/>
      <c r="CK352" s="17"/>
      <c r="CL352" s="17"/>
      <c r="CM352" s="17"/>
      <c r="CN352" s="17"/>
      <c r="CO352" s="17"/>
      <c r="CP352" s="17"/>
      <c r="CQ352" s="17"/>
      <c r="CR352" s="17"/>
      <c r="CS352" s="17"/>
      <c r="CT352" s="17"/>
      <c r="CU352" s="17"/>
      <c r="DH352" s="17"/>
    </row>
    <row r="353" spans="51:52">
      <c r="AY353" s="103"/>
      <c r="AZ353" s="103"/>
    </row>
    <row r="354" spans="51:52">
      <c r="AY354" s="103"/>
      <c r="AZ354" s="103"/>
    </row>
    <row r="355" spans="51:52">
      <c r="AY355" s="103"/>
      <c r="AZ355" s="103"/>
    </row>
    <row r="356" spans="51:52">
      <c r="AY356" s="103"/>
      <c r="AZ356" s="103"/>
    </row>
    <row r="357" spans="51:52">
      <c r="AY357" s="103"/>
      <c r="AZ357" s="103"/>
    </row>
    <row r="358" spans="51:52">
      <c r="AY358" s="103"/>
      <c r="AZ358" s="103"/>
    </row>
    <row r="359" spans="51:52">
      <c r="AY359" s="103"/>
      <c r="AZ359" s="103"/>
    </row>
    <row r="360" spans="51:52">
      <c r="AY360" s="103"/>
      <c r="AZ360" s="103"/>
    </row>
    <row r="361" spans="51:52">
      <c r="AY361" s="103"/>
      <c r="AZ361" s="103"/>
    </row>
    <row r="362" spans="51:52">
      <c r="AY362" s="103"/>
      <c r="AZ362" s="103"/>
    </row>
    <row r="363" spans="51:52">
      <c r="AY363" s="103"/>
      <c r="AZ363" s="103"/>
    </row>
    <row r="364" spans="51:52">
      <c r="AY364" s="103"/>
      <c r="AZ364" s="103"/>
    </row>
    <row r="365" spans="51:52">
      <c r="AY365" s="103"/>
      <c r="AZ365" s="103"/>
    </row>
    <row r="366" spans="51:52">
      <c r="AY366" s="103"/>
      <c r="AZ366" s="103"/>
    </row>
    <row r="367" spans="51:52">
      <c r="AY367" s="103"/>
      <c r="AZ367" s="103"/>
    </row>
    <row r="368" spans="51:52">
      <c r="AY368" s="103"/>
      <c r="AZ368" s="103"/>
    </row>
    <row r="369" spans="51:52">
      <c r="AY369" s="103"/>
      <c r="AZ369" s="103"/>
    </row>
    <row r="370" spans="51:52">
      <c r="AY370" s="103"/>
      <c r="AZ370" s="103"/>
    </row>
    <row r="371" spans="51:52">
      <c r="AY371" s="103"/>
      <c r="AZ371" s="103"/>
    </row>
    <row r="372" spans="51:52">
      <c r="AY372" s="103"/>
      <c r="AZ372" s="103"/>
    </row>
    <row r="373" spans="51:52">
      <c r="AY373" s="103"/>
      <c r="AZ373" s="103"/>
    </row>
    <row r="374" spans="51:52">
      <c r="AY374" s="103"/>
      <c r="AZ374" s="103"/>
    </row>
    <row r="375" spans="51:52">
      <c r="AY375" s="103"/>
      <c r="AZ375" s="103"/>
    </row>
    <row r="376" spans="51:52">
      <c r="AY376" s="103"/>
      <c r="AZ376" s="103"/>
    </row>
    <row r="377" spans="51:52">
      <c r="AY377" s="103"/>
      <c r="AZ377" s="103"/>
    </row>
    <row r="378" spans="51:52">
      <c r="AY378" s="103"/>
      <c r="AZ378" s="103"/>
    </row>
    <row r="379" spans="51:52">
      <c r="AY379" s="103"/>
      <c r="AZ379" s="103"/>
    </row>
    <row r="380" spans="51:52">
      <c r="AY380" s="103"/>
      <c r="AZ380" s="103"/>
    </row>
    <row r="381" spans="51:52">
      <c r="AY381" s="103"/>
      <c r="AZ381" s="103"/>
    </row>
    <row r="382" spans="51:52">
      <c r="AY382" s="103"/>
      <c r="AZ382" s="103"/>
    </row>
    <row r="383" spans="51:52">
      <c r="AY383" s="103"/>
      <c r="AZ383" s="103"/>
    </row>
    <row r="384" spans="51:52">
      <c r="AY384" s="103"/>
      <c r="AZ384" s="103"/>
    </row>
    <row r="385" spans="51:52">
      <c r="AY385" s="103"/>
      <c r="AZ385" s="103"/>
    </row>
    <row r="386" spans="51:52">
      <c r="AY386" s="103"/>
      <c r="AZ386" s="103"/>
    </row>
    <row r="387" spans="51:52">
      <c r="AY387" s="103"/>
      <c r="AZ387" s="103"/>
    </row>
    <row r="388" spans="51:52">
      <c r="AY388" s="103"/>
      <c r="AZ388" s="103"/>
    </row>
    <row r="389" spans="51:52">
      <c r="AY389" s="103"/>
      <c r="AZ389" s="103"/>
    </row>
    <row r="390" spans="51:52">
      <c r="AY390" s="103"/>
      <c r="AZ390" s="103"/>
    </row>
    <row r="391" spans="51:52">
      <c r="AY391" s="103"/>
      <c r="AZ391" s="103"/>
    </row>
    <row r="392" spans="51:52">
      <c r="AY392" s="103"/>
      <c r="AZ392" s="103"/>
    </row>
    <row r="393" spans="51:52">
      <c r="AY393" s="103"/>
      <c r="AZ393" s="103"/>
    </row>
    <row r="394" spans="51:52">
      <c r="AY394" s="103"/>
      <c r="AZ394" s="103"/>
    </row>
  </sheetData>
  <autoFilter ref="A1:DX352">
    <filterColumn colId="2">
      <filters blank="1"/>
    </filterColumn>
    <filterColumn colId="84">
      <filters>
        <filter val="0"/>
        <filter val="1"/>
        <filter val="2"/>
        <filter val="3"/>
      </filters>
    </filterColumn>
    <filterColumn colId="111">
      <filters>
        <filter val="0"/>
        <filter val="1"/>
        <filter val="2"/>
        <filter val="3"/>
        <filter val="4"/>
        <filter val="5"/>
      </filters>
    </filterColumn>
    <extLst/>
  </autoFilter>
  <sortState ref="A2:EB233">
    <sortCondition ref="A2:A233"/>
  </sortState>
  <pageMargins left="0.7" right="0.7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true"/>
  <dimension ref="A1:G351"/>
  <sheetViews>
    <sheetView topLeftCell="A240" workbookViewId="0">
      <selection activeCell="D302" sqref="D302:E302"/>
    </sheetView>
  </sheetViews>
  <sheetFormatPr defaultColWidth="11" defaultRowHeight="16.5" outlineLevelCol="6"/>
  <sheetData>
    <row r="1" spans="1:7">
      <c r="A1" s="1" t="s">
        <v>612</v>
      </c>
      <c r="B1" s="3" t="s">
        <v>0</v>
      </c>
      <c r="C1" s="1" t="s">
        <v>613</v>
      </c>
      <c r="D1" s="1" t="s">
        <v>614</v>
      </c>
      <c r="E1" s="1" t="s">
        <v>615</v>
      </c>
      <c r="F1" s="1" t="s">
        <v>616</v>
      </c>
      <c r="G1" s="4"/>
    </row>
    <row r="2" hidden="true" spans="1:7">
      <c r="A2" s="1" t="s">
        <v>84</v>
      </c>
      <c r="B2" s="4"/>
      <c r="C2" s="5">
        <v>0</v>
      </c>
      <c r="D2" s="5" t="s">
        <v>85</v>
      </c>
      <c r="E2" s="5" t="s">
        <v>86</v>
      </c>
      <c r="F2" s="5" t="s">
        <v>617</v>
      </c>
      <c r="G2" s="4"/>
    </row>
    <row r="3" hidden="true" spans="1:7">
      <c r="A3" s="1" t="s">
        <v>90</v>
      </c>
      <c r="B3" s="4"/>
      <c r="C3" s="5">
        <v>0</v>
      </c>
      <c r="D3" s="5" t="s">
        <v>91</v>
      </c>
      <c r="E3" s="5" t="s">
        <v>86</v>
      </c>
      <c r="F3" s="5" t="s">
        <v>617</v>
      </c>
      <c r="G3" s="4"/>
    </row>
    <row r="4" hidden="true" spans="1:7">
      <c r="A4" s="1" t="s">
        <v>94</v>
      </c>
      <c r="B4" s="4"/>
      <c r="C4" s="5">
        <v>0</v>
      </c>
      <c r="D4" s="5" t="s">
        <v>91</v>
      </c>
      <c r="E4" s="5" t="s">
        <v>95</v>
      </c>
      <c r="F4" s="5" t="s">
        <v>617</v>
      </c>
      <c r="G4" s="4"/>
    </row>
    <row r="5" spans="1:7">
      <c r="A5" s="1" t="s">
        <v>97</v>
      </c>
      <c r="B5" s="4"/>
      <c r="C5" s="5">
        <v>1</v>
      </c>
      <c r="D5" s="5" t="s">
        <v>85</v>
      </c>
      <c r="E5" s="5" t="s">
        <v>95</v>
      </c>
      <c r="F5" s="4"/>
      <c r="G5" s="4"/>
    </row>
    <row r="6" hidden="true" spans="1:7">
      <c r="A6" s="1" t="s">
        <v>100</v>
      </c>
      <c r="B6" s="4"/>
      <c r="C6" s="5">
        <v>0</v>
      </c>
      <c r="D6" s="5" t="s">
        <v>85</v>
      </c>
      <c r="E6" s="5" t="s">
        <v>86</v>
      </c>
      <c r="F6" s="5" t="s">
        <v>617</v>
      </c>
      <c r="G6" s="4"/>
    </row>
    <row r="7" hidden="true" spans="1:7">
      <c r="A7" s="1" t="s">
        <v>103</v>
      </c>
      <c r="B7" s="5" t="s">
        <v>104</v>
      </c>
      <c r="C7" s="5">
        <v>0</v>
      </c>
      <c r="D7" s="5" t="s">
        <v>85</v>
      </c>
      <c r="E7" s="5" t="s">
        <v>95</v>
      </c>
      <c r="F7" s="4"/>
      <c r="G7" s="4"/>
    </row>
    <row r="8" hidden="true" spans="1:7">
      <c r="A8" s="1" t="s">
        <v>106</v>
      </c>
      <c r="B8" s="4"/>
      <c r="C8" s="5">
        <v>0</v>
      </c>
      <c r="D8" s="5" t="s">
        <v>85</v>
      </c>
      <c r="E8" s="5" t="s">
        <v>95</v>
      </c>
      <c r="F8" s="5" t="s">
        <v>617</v>
      </c>
      <c r="G8" s="4"/>
    </row>
    <row r="9" spans="1:7">
      <c r="A9" s="1" t="s">
        <v>108</v>
      </c>
      <c r="B9" s="4"/>
      <c r="C9" s="5">
        <v>1</v>
      </c>
      <c r="D9" s="5" t="s">
        <v>85</v>
      </c>
      <c r="E9" s="5" t="s">
        <v>95</v>
      </c>
      <c r="F9" s="4"/>
      <c r="G9" s="4"/>
    </row>
    <row r="10" hidden="true" spans="1:7">
      <c r="A10" s="1" t="s">
        <v>110</v>
      </c>
      <c r="B10" s="4"/>
      <c r="C10" s="5">
        <v>0</v>
      </c>
      <c r="D10" s="5" t="s">
        <v>85</v>
      </c>
      <c r="E10" s="5" t="s">
        <v>95</v>
      </c>
      <c r="F10" s="5" t="s">
        <v>617</v>
      </c>
      <c r="G10" s="4"/>
    </row>
    <row r="11" hidden="true" spans="1:7">
      <c r="A11" s="1" t="s">
        <v>113</v>
      </c>
      <c r="B11" s="4"/>
      <c r="C11" s="5">
        <v>0</v>
      </c>
      <c r="D11" s="5" t="s">
        <v>91</v>
      </c>
      <c r="E11" s="5" t="s">
        <v>95</v>
      </c>
      <c r="F11" s="5" t="s">
        <v>617</v>
      </c>
      <c r="G11" s="4"/>
    </row>
    <row r="12" hidden="true" spans="1:7">
      <c r="A12" s="1" t="s">
        <v>115</v>
      </c>
      <c r="B12" s="6" t="s">
        <v>116</v>
      </c>
      <c r="C12" s="4"/>
      <c r="D12" s="4"/>
      <c r="E12" s="4"/>
      <c r="F12" s="4"/>
      <c r="G12" s="4"/>
    </row>
    <row r="13" hidden="true" spans="1:7">
      <c r="A13" s="1" t="s">
        <v>118</v>
      </c>
      <c r="B13" s="6" t="s">
        <v>116</v>
      </c>
      <c r="C13" s="4"/>
      <c r="D13" s="4"/>
      <c r="E13" s="4"/>
      <c r="F13" s="4"/>
      <c r="G13" s="4"/>
    </row>
    <row r="14" spans="1:7">
      <c r="A14" s="1" t="s">
        <v>119</v>
      </c>
      <c r="B14" s="4"/>
      <c r="C14" s="5">
        <v>1</v>
      </c>
      <c r="D14" s="5" t="s">
        <v>85</v>
      </c>
      <c r="E14" s="5" t="s">
        <v>95</v>
      </c>
      <c r="F14" s="4"/>
      <c r="G14" s="4"/>
    </row>
    <row r="15" hidden="true" spans="1:7">
      <c r="A15" s="1" t="s">
        <v>121</v>
      </c>
      <c r="B15" s="4"/>
      <c r="C15" s="5">
        <v>0</v>
      </c>
      <c r="D15" s="5" t="s">
        <v>91</v>
      </c>
      <c r="E15" s="5" t="s">
        <v>95</v>
      </c>
      <c r="F15" s="5" t="s">
        <v>617</v>
      </c>
      <c r="G15" s="4"/>
    </row>
    <row r="16" spans="1:7">
      <c r="A16" s="1" t="s">
        <v>123</v>
      </c>
      <c r="B16" s="4"/>
      <c r="C16" s="5">
        <v>1</v>
      </c>
      <c r="D16" s="5" t="s">
        <v>85</v>
      </c>
      <c r="E16" s="5" t="s">
        <v>95</v>
      </c>
      <c r="F16" s="4"/>
      <c r="G16" s="4"/>
    </row>
    <row r="17" spans="1:7">
      <c r="A17" s="1" t="s">
        <v>125</v>
      </c>
      <c r="B17" s="4"/>
      <c r="C17" s="5">
        <v>1</v>
      </c>
      <c r="D17" s="5" t="s">
        <v>85</v>
      </c>
      <c r="E17" s="5" t="s">
        <v>86</v>
      </c>
      <c r="F17" s="4"/>
      <c r="G17" s="4"/>
    </row>
    <row r="18" hidden="true" spans="1:7">
      <c r="A18" s="1" t="s">
        <v>127</v>
      </c>
      <c r="B18" s="6" t="s">
        <v>116</v>
      </c>
      <c r="C18" s="4"/>
      <c r="D18" s="4"/>
      <c r="E18" s="4"/>
      <c r="F18" s="4"/>
      <c r="G18" s="4"/>
    </row>
    <row r="19" hidden="true" spans="1:7">
      <c r="A19" s="1" t="s">
        <v>129</v>
      </c>
      <c r="B19" s="4"/>
      <c r="C19" s="5">
        <v>0</v>
      </c>
      <c r="D19" s="5" t="s">
        <v>91</v>
      </c>
      <c r="E19" s="5" t="s">
        <v>95</v>
      </c>
      <c r="F19" s="5" t="s">
        <v>617</v>
      </c>
      <c r="G19" s="4"/>
    </row>
    <row r="20" hidden="true" spans="1:7">
      <c r="A20" s="1" t="s">
        <v>132</v>
      </c>
      <c r="B20" s="4"/>
      <c r="C20" s="5">
        <v>0</v>
      </c>
      <c r="D20" s="5" t="s">
        <v>91</v>
      </c>
      <c r="E20" s="5" t="s">
        <v>95</v>
      </c>
      <c r="F20" s="5" t="s">
        <v>617</v>
      </c>
      <c r="G20" s="4"/>
    </row>
    <row r="21" hidden="true" spans="1:7">
      <c r="A21" s="1" t="s">
        <v>134</v>
      </c>
      <c r="B21" s="6" t="s">
        <v>116</v>
      </c>
      <c r="C21" s="4"/>
      <c r="D21" s="4"/>
      <c r="E21" s="4"/>
      <c r="F21" s="4"/>
      <c r="G21" s="4"/>
    </row>
    <row r="22" hidden="true" spans="1:7">
      <c r="A22" s="1" t="s">
        <v>137</v>
      </c>
      <c r="B22" s="4"/>
      <c r="C22" s="5">
        <v>0</v>
      </c>
      <c r="D22" s="5" t="s">
        <v>85</v>
      </c>
      <c r="E22" s="5" t="s">
        <v>95</v>
      </c>
      <c r="F22" s="5" t="s">
        <v>617</v>
      </c>
      <c r="G22" s="4"/>
    </row>
    <row r="23" hidden="true" spans="1:7">
      <c r="A23" s="1" t="s">
        <v>139</v>
      </c>
      <c r="B23" s="6" t="s">
        <v>116</v>
      </c>
      <c r="C23" s="4"/>
      <c r="D23" s="4"/>
      <c r="E23" s="4"/>
      <c r="F23" s="4"/>
      <c r="G23" s="4"/>
    </row>
    <row r="24" hidden="true" spans="1:7">
      <c r="A24" s="1" t="s">
        <v>141</v>
      </c>
      <c r="B24" s="6" t="s">
        <v>116</v>
      </c>
      <c r="C24" s="4"/>
      <c r="D24" s="4"/>
      <c r="E24" s="4"/>
      <c r="F24" s="4"/>
      <c r="G24" s="4"/>
    </row>
    <row r="25" spans="1:7">
      <c r="A25" s="1" t="s">
        <v>143</v>
      </c>
      <c r="B25" s="4"/>
      <c r="C25" s="5">
        <v>1</v>
      </c>
      <c r="D25" s="5" t="s">
        <v>85</v>
      </c>
      <c r="E25" s="5" t="s">
        <v>86</v>
      </c>
      <c r="F25" s="4"/>
      <c r="G25" s="4"/>
    </row>
    <row r="26" hidden="true" spans="1:7">
      <c r="A26" s="1" t="s">
        <v>145</v>
      </c>
      <c r="B26" s="4"/>
      <c r="C26" s="5">
        <v>0</v>
      </c>
      <c r="D26" s="5" t="s">
        <v>85</v>
      </c>
      <c r="E26" s="5" t="s">
        <v>95</v>
      </c>
      <c r="F26" s="5" t="s">
        <v>617</v>
      </c>
      <c r="G26" s="4"/>
    </row>
    <row r="27" spans="1:7">
      <c r="A27" s="1" t="s">
        <v>146</v>
      </c>
      <c r="B27" s="4"/>
      <c r="C27" s="5">
        <v>1</v>
      </c>
      <c r="D27" s="5" t="s">
        <v>85</v>
      </c>
      <c r="E27" s="5" t="s">
        <v>95</v>
      </c>
      <c r="F27" s="4"/>
      <c r="G27" s="4"/>
    </row>
    <row r="28" spans="1:7">
      <c r="A28" s="1" t="s">
        <v>148</v>
      </c>
      <c r="B28" s="4"/>
      <c r="C28" s="5">
        <v>1</v>
      </c>
      <c r="D28" s="5" t="s">
        <v>85</v>
      </c>
      <c r="E28" s="5" t="s">
        <v>95</v>
      </c>
      <c r="F28" s="4"/>
      <c r="G28" s="4"/>
    </row>
    <row r="29" spans="1:7">
      <c r="A29" s="1" t="s">
        <v>149</v>
      </c>
      <c r="B29" s="4"/>
      <c r="C29" s="5">
        <v>1</v>
      </c>
      <c r="D29" s="5" t="s">
        <v>85</v>
      </c>
      <c r="E29" s="5" t="s">
        <v>95</v>
      </c>
      <c r="F29" s="4"/>
      <c r="G29" s="4"/>
    </row>
    <row r="30" spans="1:7">
      <c r="A30" s="1" t="s">
        <v>151</v>
      </c>
      <c r="B30" s="4"/>
      <c r="C30" s="5">
        <v>1</v>
      </c>
      <c r="D30" s="5" t="s">
        <v>85</v>
      </c>
      <c r="E30" s="5" t="s">
        <v>95</v>
      </c>
      <c r="F30" s="4"/>
      <c r="G30" s="4"/>
    </row>
    <row r="31" hidden="true" spans="1:7">
      <c r="A31" s="1" t="s">
        <v>153</v>
      </c>
      <c r="B31" s="4"/>
      <c r="C31" s="5">
        <v>0</v>
      </c>
      <c r="D31" s="5" t="s">
        <v>91</v>
      </c>
      <c r="E31" s="5" t="s">
        <v>86</v>
      </c>
      <c r="F31" s="5" t="s">
        <v>617</v>
      </c>
      <c r="G31" s="4"/>
    </row>
    <row r="32" spans="1:7">
      <c r="A32" s="1" t="s">
        <v>155</v>
      </c>
      <c r="B32" s="4"/>
      <c r="C32" s="5">
        <v>1</v>
      </c>
      <c r="D32" s="5" t="s">
        <v>91</v>
      </c>
      <c r="E32" s="5" t="s">
        <v>86</v>
      </c>
      <c r="F32" s="4"/>
      <c r="G32" s="4"/>
    </row>
    <row r="33" hidden="true" spans="1:7">
      <c r="A33" s="1" t="s">
        <v>157</v>
      </c>
      <c r="B33" s="4"/>
      <c r="C33" s="5">
        <v>0</v>
      </c>
      <c r="D33" s="5" t="s">
        <v>91</v>
      </c>
      <c r="E33" s="5" t="s">
        <v>95</v>
      </c>
      <c r="F33" s="5" t="s">
        <v>617</v>
      </c>
      <c r="G33" s="4"/>
    </row>
    <row r="34" spans="1:7">
      <c r="A34" s="1" t="s">
        <v>159</v>
      </c>
      <c r="B34" s="4"/>
      <c r="C34" s="5">
        <v>1</v>
      </c>
      <c r="D34" s="5" t="s">
        <v>85</v>
      </c>
      <c r="E34" s="5" t="s">
        <v>95</v>
      </c>
      <c r="F34" s="4"/>
      <c r="G34" s="4"/>
    </row>
    <row r="35" hidden="true" spans="1:7">
      <c r="A35" s="1" t="s">
        <v>161</v>
      </c>
      <c r="B35" s="6" t="s">
        <v>162</v>
      </c>
      <c r="C35" s="4"/>
      <c r="D35" s="4"/>
      <c r="E35" s="4"/>
      <c r="F35" s="4"/>
      <c r="G35" s="4"/>
    </row>
    <row r="36" hidden="true" spans="1:7">
      <c r="A36" s="1" t="s">
        <v>166</v>
      </c>
      <c r="B36" s="6" t="s">
        <v>167</v>
      </c>
      <c r="C36" s="4"/>
      <c r="D36" s="4"/>
      <c r="E36" s="4"/>
      <c r="F36" s="4"/>
      <c r="G36" s="4"/>
    </row>
    <row r="37" spans="1:7">
      <c r="A37" s="1" t="s">
        <v>169</v>
      </c>
      <c r="B37" s="4"/>
      <c r="C37" s="5">
        <v>1</v>
      </c>
      <c r="D37" s="5" t="s">
        <v>91</v>
      </c>
      <c r="E37" s="5" t="s">
        <v>86</v>
      </c>
      <c r="F37" s="4"/>
      <c r="G37" s="4"/>
    </row>
    <row r="38" spans="1:7">
      <c r="A38" s="1" t="s">
        <v>170</v>
      </c>
      <c r="B38" s="4"/>
      <c r="C38" s="5">
        <v>1</v>
      </c>
      <c r="D38" s="5" t="s">
        <v>85</v>
      </c>
      <c r="E38" s="5" t="s">
        <v>95</v>
      </c>
      <c r="F38" s="4"/>
      <c r="G38" s="4"/>
    </row>
    <row r="39" spans="1:7">
      <c r="A39" s="1" t="s">
        <v>172</v>
      </c>
      <c r="B39" s="4"/>
      <c r="C39" s="5">
        <v>1</v>
      </c>
      <c r="D39" s="5" t="s">
        <v>85</v>
      </c>
      <c r="E39" s="5" t="s">
        <v>86</v>
      </c>
      <c r="F39" s="4"/>
      <c r="G39" s="4"/>
    </row>
    <row r="40" spans="1:7">
      <c r="A40" s="1" t="s">
        <v>174</v>
      </c>
      <c r="B40" s="4"/>
      <c r="C40" s="5">
        <v>1</v>
      </c>
      <c r="D40" s="5" t="s">
        <v>85</v>
      </c>
      <c r="E40" s="5" t="s">
        <v>86</v>
      </c>
      <c r="F40" s="4"/>
      <c r="G40" s="4"/>
    </row>
    <row r="41" hidden="true" spans="1:7">
      <c r="A41" s="1" t="s">
        <v>176</v>
      </c>
      <c r="B41" s="4"/>
      <c r="C41" s="5">
        <v>0</v>
      </c>
      <c r="D41" s="5" t="s">
        <v>91</v>
      </c>
      <c r="E41" s="5" t="s">
        <v>95</v>
      </c>
      <c r="F41" s="5" t="s">
        <v>617</v>
      </c>
      <c r="G41" s="4"/>
    </row>
    <row r="42" spans="1:7">
      <c r="A42" s="1" t="s">
        <v>178</v>
      </c>
      <c r="B42" s="4"/>
      <c r="C42" s="5">
        <v>1</v>
      </c>
      <c r="D42" s="5" t="s">
        <v>85</v>
      </c>
      <c r="E42" s="5" t="s">
        <v>95</v>
      </c>
      <c r="F42" s="4"/>
      <c r="G42" s="4"/>
    </row>
    <row r="43" hidden="true" spans="1:7">
      <c r="A43" s="1" t="s">
        <v>180</v>
      </c>
      <c r="B43" s="4"/>
      <c r="C43" s="5">
        <v>0</v>
      </c>
      <c r="D43" s="5" t="s">
        <v>85</v>
      </c>
      <c r="E43" s="5" t="s">
        <v>95</v>
      </c>
      <c r="F43" s="5" t="s">
        <v>617</v>
      </c>
      <c r="G43" s="4"/>
    </row>
    <row r="44" hidden="true" spans="1:7">
      <c r="A44" s="1" t="s">
        <v>182</v>
      </c>
      <c r="B44" s="4"/>
      <c r="C44" s="5">
        <v>0</v>
      </c>
      <c r="D44" s="5" t="s">
        <v>91</v>
      </c>
      <c r="E44" s="5" t="s">
        <v>86</v>
      </c>
      <c r="F44" s="5" t="s">
        <v>617</v>
      </c>
      <c r="G44" s="4"/>
    </row>
    <row r="45" hidden="true" spans="1:7">
      <c r="A45" s="1" t="s">
        <v>184</v>
      </c>
      <c r="B45" s="6" t="s">
        <v>185</v>
      </c>
      <c r="C45" s="4"/>
      <c r="D45" s="4"/>
      <c r="E45" s="4"/>
      <c r="F45" s="4"/>
      <c r="G45" s="4"/>
    </row>
    <row r="46" spans="1:7">
      <c r="A46" s="1" t="s">
        <v>187</v>
      </c>
      <c r="B46" s="4"/>
      <c r="C46" s="5">
        <v>1</v>
      </c>
      <c r="D46" s="5" t="s">
        <v>85</v>
      </c>
      <c r="E46" s="5" t="s">
        <v>95</v>
      </c>
      <c r="F46" s="4"/>
      <c r="G46" s="4"/>
    </row>
    <row r="47" hidden="true" spans="1:7">
      <c r="A47" s="1" t="s">
        <v>189</v>
      </c>
      <c r="B47" s="4"/>
      <c r="C47" s="5">
        <v>0</v>
      </c>
      <c r="D47" s="5" t="s">
        <v>91</v>
      </c>
      <c r="E47" s="5" t="s">
        <v>95</v>
      </c>
      <c r="F47" s="5" t="s">
        <v>617</v>
      </c>
      <c r="G47" s="4"/>
    </row>
    <row r="48" spans="1:7">
      <c r="A48" s="1" t="s">
        <v>191</v>
      </c>
      <c r="B48" s="4"/>
      <c r="C48" s="5">
        <v>1</v>
      </c>
      <c r="D48" s="5" t="s">
        <v>91</v>
      </c>
      <c r="E48" s="5" t="s">
        <v>95</v>
      </c>
      <c r="F48" s="4"/>
      <c r="G48" s="4"/>
    </row>
    <row r="49" spans="1:7">
      <c r="A49" s="1" t="s">
        <v>194</v>
      </c>
      <c r="B49" s="4"/>
      <c r="C49" s="5">
        <v>1</v>
      </c>
      <c r="D49" s="5" t="s">
        <v>85</v>
      </c>
      <c r="E49" s="5" t="s">
        <v>95</v>
      </c>
      <c r="F49" s="4"/>
      <c r="G49" s="4"/>
    </row>
    <row r="50" hidden="true" spans="1:7">
      <c r="A50" s="1" t="s">
        <v>196</v>
      </c>
      <c r="B50" s="6" t="s">
        <v>116</v>
      </c>
      <c r="C50" s="4"/>
      <c r="D50" s="4"/>
      <c r="E50" s="4"/>
      <c r="F50" s="4"/>
      <c r="G50" s="4"/>
    </row>
    <row r="51" hidden="true" spans="1:7">
      <c r="A51" s="1" t="s">
        <v>197</v>
      </c>
      <c r="B51" s="4"/>
      <c r="C51" s="5">
        <v>0</v>
      </c>
      <c r="D51" s="5" t="s">
        <v>91</v>
      </c>
      <c r="E51" s="5" t="s">
        <v>95</v>
      </c>
      <c r="F51" s="5" t="s">
        <v>617</v>
      </c>
      <c r="G51" s="4"/>
    </row>
    <row r="52" spans="1:7">
      <c r="A52" s="1" t="s">
        <v>199</v>
      </c>
      <c r="B52" s="4"/>
      <c r="C52" s="5">
        <v>1</v>
      </c>
      <c r="D52" s="5" t="s">
        <v>91</v>
      </c>
      <c r="E52" s="5" t="s">
        <v>95</v>
      </c>
      <c r="F52" s="4"/>
      <c r="G52" s="4"/>
    </row>
    <row r="53" hidden="true" spans="1:7">
      <c r="A53" s="1" t="s">
        <v>200</v>
      </c>
      <c r="B53" s="4"/>
      <c r="C53" s="5">
        <v>0</v>
      </c>
      <c r="D53" s="5" t="s">
        <v>91</v>
      </c>
      <c r="E53" s="5" t="s">
        <v>86</v>
      </c>
      <c r="F53" s="5" t="s">
        <v>617</v>
      </c>
      <c r="G53" s="4"/>
    </row>
    <row r="54" spans="1:7">
      <c r="A54" s="1" t="s">
        <v>203</v>
      </c>
      <c r="B54" s="4"/>
      <c r="C54" s="5">
        <v>1</v>
      </c>
      <c r="D54" s="5" t="s">
        <v>85</v>
      </c>
      <c r="E54" s="5" t="s">
        <v>95</v>
      </c>
      <c r="F54" s="4"/>
      <c r="G54" s="4"/>
    </row>
    <row r="55" hidden="true" spans="1:7">
      <c r="A55" s="1" t="s">
        <v>205</v>
      </c>
      <c r="B55" s="4"/>
      <c r="C55" s="5">
        <v>0</v>
      </c>
      <c r="D55" s="5" t="s">
        <v>85</v>
      </c>
      <c r="E55" s="5" t="s">
        <v>95</v>
      </c>
      <c r="F55" s="5" t="s">
        <v>617</v>
      </c>
      <c r="G55" s="4"/>
    </row>
    <row r="56" hidden="true" spans="1:7">
      <c r="A56" s="1" t="s">
        <v>206</v>
      </c>
      <c r="B56" s="5" t="s">
        <v>104</v>
      </c>
      <c r="C56" s="5">
        <v>1</v>
      </c>
      <c r="D56" s="5" t="s">
        <v>85</v>
      </c>
      <c r="E56" s="5" t="s">
        <v>95</v>
      </c>
      <c r="F56" s="4"/>
      <c r="G56" s="4"/>
    </row>
    <row r="57" hidden="true" spans="1:7">
      <c r="A57" s="1" t="s">
        <v>208</v>
      </c>
      <c r="B57" s="4"/>
      <c r="C57" s="5">
        <v>0</v>
      </c>
      <c r="D57" s="5" t="s">
        <v>85</v>
      </c>
      <c r="E57" s="5" t="s">
        <v>95</v>
      </c>
      <c r="F57" s="5" t="s">
        <v>617</v>
      </c>
      <c r="G57" s="4"/>
    </row>
    <row r="58" hidden="true" spans="1:7">
      <c r="A58" s="1" t="s">
        <v>210</v>
      </c>
      <c r="B58" s="4"/>
      <c r="C58" s="5">
        <v>0</v>
      </c>
      <c r="D58" s="5" t="s">
        <v>85</v>
      </c>
      <c r="E58" s="5" t="s">
        <v>95</v>
      </c>
      <c r="F58" s="5" t="s">
        <v>617</v>
      </c>
      <c r="G58" s="4"/>
    </row>
    <row r="59" hidden="true" spans="1:7">
      <c r="A59" s="1" t="s">
        <v>212</v>
      </c>
      <c r="B59" s="4"/>
      <c r="C59" s="5">
        <v>0</v>
      </c>
      <c r="D59" s="5" t="s">
        <v>85</v>
      </c>
      <c r="E59" s="5" t="s">
        <v>95</v>
      </c>
      <c r="F59" s="5" t="s">
        <v>617</v>
      </c>
      <c r="G59" s="4"/>
    </row>
    <row r="60" spans="1:7">
      <c r="A60" s="1" t="s">
        <v>213</v>
      </c>
      <c r="B60" s="4"/>
      <c r="C60" s="5">
        <v>1</v>
      </c>
      <c r="D60" s="5" t="s">
        <v>85</v>
      </c>
      <c r="E60" s="5" t="s">
        <v>86</v>
      </c>
      <c r="F60" s="4"/>
      <c r="G60" s="4"/>
    </row>
    <row r="61" spans="1:7">
      <c r="A61" s="1" t="s">
        <v>214</v>
      </c>
      <c r="B61" s="4"/>
      <c r="C61" s="5">
        <v>1</v>
      </c>
      <c r="D61" s="5" t="s">
        <v>91</v>
      </c>
      <c r="E61" s="5" t="s">
        <v>95</v>
      </c>
      <c r="F61" s="4"/>
      <c r="G61" s="4"/>
    </row>
    <row r="62" spans="1:7">
      <c r="A62" s="1" t="s">
        <v>216</v>
      </c>
      <c r="B62" s="4"/>
      <c r="C62" s="5">
        <v>1</v>
      </c>
      <c r="D62" s="5" t="s">
        <v>85</v>
      </c>
      <c r="E62" s="5" t="s">
        <v>86</v>
      </c>
      <c r="F62" s="4"/>
      <c r="G62" s="4"/>
    </row>
    <row r="63" hidden="true" spans="1:7">
      <c r="A63" s="1" t="s">
        <v>218</v>
      </c>
      <c r="B63" s="4"/>
      <c r="C63" s="5">
        <v>0</v>
      </c>
      <c r="D63" s="5" t="s">
        <v>91</v>
      </c>
      <c r="E63" s="5" t="s">
        <v>95</v>
      </c>
      <c r="F63" s="5" t="s">
        <v>617</v>
      </c>
      <c r="G63" s="4"/>
    </row>
    <row r="64" spans="1:7">
      <c r="A64" s="1" t="s">
        <v>220</v>
      </c>
      <c r="B64" s="4"/>
      <c r="C64" s="5">
        <v>1</v>
      </c>
      <c r="D64" s="5" t="s">
        <v>91</v>
      </c>
      <c r="E64" s="5" t="s">
        <v>95</v>
      </c>
      <c r="F64" s="4"/>
      <c r="G64" s="4"/>
    </row>
    <row r="65" hidden="true" spans="1:7">
      <c r="A65" s="1" t="s">
        <v>222</v>
      </c>
      <c r="B65" s="4"/>
      <c r="C65" s="5">
        <v>0</v>
      </c>
      <c r="D65" s="5" t="s">
        <v>85</v>
      </c>
      <c r="E65" s="5" t="s">
        <v>95</v>
      </c>
      <c r="F65" s="5" t="s">
        <v>617</v>
      </c>
      <c r="G65" s="4"/>
    </row>
    <row r="66" spans="1:7">
      <c r="A66" s="1" t="s">
        <v>224</v>
      </c>
      <c r="B66" s="4"/>
      <c r="C66" s="5">
        <v>1</v>
      </c>
      <c r="D66" s="5" t="s">
        <v>91</v>
      </c>
      <c r="E66" s="5" t="s">
        <v>95</v>
      </c>
      <c r="F66" s="4"/>
      <c r="G66" s="4"/>
    </row>
    <row r="67" hidden="true" spans="1:7">
      <c r="A67" s="1" t="s">
        <v>226</v>
      </c>
      <c r="B67" s="4"/>
      <c r="C67" s="5">
        <v>0</v>
      </c>
      <c r="D67" s="5" t="s">
        <v>85</v>
      </c>
      <c r="E67" s="5" t="s">
        <v>86</v>
      </c>
      <c r="F67" s="5" t="s">
        <v>617</v>
      </c>
      <c r="G67" s="4"/>
    </row>
    <row r="68" hidden="true" spans="1:7">
      <c r="A68" s="1" t="s">
        <v>228</v>
      </c>
      <c r="B68" s="4"/>
      <c r="C68" s="5">
        <v>0</v>
      </c>
      <c r="D68" s="5" t="s">
        <v>91</v>
      </c>
      <c r="E68" s="5" t="s">
        <v>86</v>
      </c>
      <c r="F68" s="5" t="s">
        <v>617</v>
      </c>
      <c r="G68" s="4"/>
    </row>
    <row r="69" spans="1:7">
      <c r="A69" s="1" t="s">
        <v>229</v>
      </c>
      <c r="B69" s="4"/>
      <c r="C69" s="5">
        <v>1</v>
      </c>
      <c r="D69" s="5" t="s">
        <v>85</v>
      </c>
      <c r="E69" s="5" t="s">
        <v>95</v>
      </c>
      <c r="F69" s="4"/>
      <c r="G69" s="4"/>
    </row>
    <row r="70" hidden="true" spans="1:7">
      <c r="A70" s="1" t="s">
        <v>231</v>
      </c>
      <c r="B70" s="4"/>
      <c r="C70" s="5">
        <v>0</v>
      </c>
      <c r="D70" s="5" t="s">
        <v>85</v>
      </c>
      <c r="E70" s="5" t="s">
        <v>86</v>
      </c>
      <c r="F70" s="5" t="s">
        <v>617</v>
      </c>
      <c r="G70" s="4"/>
    </row>
    <row r="71" hidden="true" spans="1:7">
      <c r="A71" s="1" t="s">
        <v>233</v>
      </c>
      <c r="B71" s="4"/>
      <c r="C71" s="5">
        <v>0</v>
      </c>
      <c r="D71" s="5" t="s">
        <v>85</v>
      </c>
      <c r="E71" s="5" t="s">
        <v>95</v>
      </c>
      <c r="F71" s="5" t="s">
        <v>617</v>
      </c>
      <c r="G71" s="4"/>
    </row>
    <row r="72" hidden="true" spans="1:7">
      <c r="A72" s="1" t="s">
        <v>235</v>
      </c>
      <c r="B72" s="5" t="s">
        <v>104</v>
      </c>
      <c r="C72" s="5">
        <v>1</v>
      </c>
      <c r="D72" s="5" t="s">
        <v>85</v>
      </c>
      <c r="E72" s="5" t="s">
        <v>95</v>
      </c>
      <c r="F72" s="4"/>
      <c r="G72" s="4"/>
    </row>
    <row r="73" hidden="true" spans="1:7">
      <c r="A73" s="1" t="s">
        <v>237</v>
      </c>
      <c r="B73" s="4"/>
      <c r="C73" s="5">
        <v>0</v>
      </c>
      <c r="D73" s="5" t="s">
        <v>85</v>
      </c>
      <c r="E73" s="5" t="s">
        <v>95</v>
      </c>
      <c r="F73" s="5" t="s">
        <v>617</v>
      </c>
      <c r="G73" s="4"/>
    </row>
    <row r="74" spans="1:7">
      <c r="A74" s="1" t="s">
        <v>239</v>
      </c>
      <c r="B74" s="4"/>
      <c r="C74" s="5">
        <v>1</v>
      </c>
      <c r="D74" s="5" t="s">
        <v>240</v>
      </c>
      <c r="E74" s="5" t="s">
        <v>95</v>
      </c>
      <c r="F74" s="4"/>
      <c r="G74" s="4"/>
    </row>
    <row r="75" spans="1:7">
      <c r="A75" s="1" t="s">
        <v>242</v>
      </c>
      <c r="B75" s="4"/>
      <c r="C75" s="5">
        <v>1</v>
      </c>
      <c r="D75" s="5" t="s">
        <v>91</v>
      </c>
      <c r="E75" s="5" t="s">
        <v>86</v>
      </c>
      <c r="F75" s="4"/>
      <c r="G75" s="4"/>
    </row>
    <row r="76" spans="1:7">
      <c r="A76" s="1" t="s">
        <v>244</v>
      </c>
      <c r="B76" s="4"/>
      <c r="C76" s="5">
        <v>1</v>
      </c>
      <c r="D76" s="5" t="s">
        <v>91</v>
      </c>
      <c r="E76" s="5" t="s">
        <v>86</v>
      </c>
      <c r="F76" s="4"/>
      <c r="G76" s="4"/>
    </row>
    <row r="77" hidden="true" spans="1:7">
      <c r="A77" s="1" t="s">
        <v>246</v>
      </c>
      <c r="B77" s="5" t="s">
        <v>104</v>
      </c>
      <c r="C77" s="5">
        <v>1</v>
      </c>
      <c r="D77" s="5" t="s">
        <v>85</v>
      </c>
      <c r="E77" s="5" t="s">
        <v>86</v>
      </c>
      <c r="F77" s="4"/>
      <c r="G77" s="4"/>
    </row>
    <row r="78" hidden="true" spans="1:7">
      <c r="A78" s="1" t="s">
        <v>248</v>
      </c>
      <c r="B78" s="4"/>
      <c r="C78" s="5">
        <v>0</v>
      </c>
      <c r="D78" s="5" t="s">
        <v>91</v>
      </c>
      <c r="E78" s="5" t="s">
        <v>95</v>
      </c>
      <c r="F78" s="5" t="s">
        <v>617</v>
      </c>
      <c r="G78" s="4"/>
    </row>
    <row r="79" spans="1:7">
      <c r="A79" s="1" t="s">
        <v>251</v>
      </c>
      <c r="B79" s="4"/>
      <c r="C79" s="5">
        <v>1</v>
      </c>
      <c r="D79" s="5" t="s">
        <v>85</v>
      </c>
      <c r="E79" s="5" t="s">
        <v>95</v>
      </c>
      <c r="F79" s="4"/>
      <c r="G79" s="4"/>
    </row>
    <row r="80" hidden="true" spans="1:7">
      <c r="A80" s="1" t="s">
        <v>253</v>
      </c>
      <c r="B80" s="4"/>
      <c r="C80" s="5">
        <v>0</v>
      </c>
      <c r="D80" s="5" t="s">
        <v>85</v>
      </c>
      <c r="E80" s="5" t="s">
        <v>86</v>
      </c>
      <c r="F80" s="5" t="s">
        <v>617</v>
      </c>
      <c r="G80" s="4"/>
    </row>
    <row r="81" hidden="true" spans="1:7">
      <c r="A81" s="1" t="s">
        <v>255</v>
      </c>
      <c r="B81" s="4"/>
      <c r="C81" s="5">
        <v>0</v>
      </c>
      <c r="D81" s="5" t="s">
        <v>91</v>
      </c>
      <c r="E81" s="5" t="s">
        <v>95</v>
      </c>
      <c r="F81" s="5" t="s">
        <v>617</v>
      </c>
      <c r="G81" s="4"/>
    </row>
    <row r="82" hidden="true" spans="1:7">
      <c r="A82" s="1" t="s">
        <v>257</v>
      </c>
      <c r="B82" s="6" t="s">
        <v>185</v>
      </c>
      <c r="C82" s="4"/>
      <c r="D82" s="4"/>
      <c r="E82" s="4"/>
      <c r="F82" s="4"/>
      <c r="G82" s="4"/>
    </row>
    <row r="83" hidden="true" spans="1:7">
      <c r="A83" s="1" t="s">
        <v>258</v>
      </c>
      <c r="B83" s="4"/>
      <c r="C83" s="5">
        <v>0</v>
      </c>
      <c r="D83" s="5" t="s">
        <v>91</v>
      </c>
      <c r="E83" s="5" t="s">
        <v>95</v>
      </c>
      <c r="F83" s="5" t="s">
        <v>617</v>
      </c>
      <c r="G83" s="4"/>
    </row>
    <row r="84" spans="1:7">
      <c r="A84" s="1" t="s">
        <v>259</v>
      </c>
      <c r="B84" s="4"/>
      <c r="C84" s="5">
        <v>1</v>
      </c>
      <c r="D84" s="5" t="s">
        <v>91</v>
      </c>
      <c r="E84" s="5" t="s">
        <v>95</v>
      </c>
      <c r="F84" s="4"/>
      <c r="G84" s="4"/>
    </row>
    <row r="85" hidden="true" spans="1:7">
      <c r="A85" s="1" t="s">
        <v>260</v>
      </c>
      <c r="B85" s="4"/>
      <c r="C85" s="5">
        <v>0</v>
      </c>
      <c r="D85" s="5" t="s">
        <v>85</v>
      </c>
      <c r="E85" s="5" t="s">
        <v>86</v>
      </c>
      <c r="F85" s="5" t="s">
        <v>617</v>
      </c>
      <c r="G85" s="4"/>
    </row>
    <row r="86" hidden="true" spans="1:7">
      <c r="A86" s="1" t="s">
        <v>262</v>
      </c>
      <c r="B86" s="4"/>
      <c r="C86" s="5">
        <v>0</v>
      </c>
      <c r="D86" s="5" t="s">
        <v>85</v>
      </c>
      <c r="E86" s="5" t="s">
        <v>86</v>
      </c>
      <c r="F86" s="5" t="s">
        <v>617</v>
      </c>
      <c r="G86" s="4"/>
    </row>
    <row r="87" spans="1:7">
      <c r="A87" s="1" t="s">
        <v>264</v>
      </c>
      <c r="B87" s="4"/>
      <c r="C87" s="5">
        <v>1</v>
      </c>
      <c r="D87" s="5" t="s">
        <v>91</v>
      </c>
      <c r="E87" s="5" t="s">
        <v>95</v>
      </c>
      <c r="F87" s="4"/>
      <c r="G87" s="4"/>
    </row>
    <row r="88" spans="1:7">
      <c r="A88" s="1" t="s">
        <v>266</v>
      </c>
      <c r="B88" s="4"/>
      <c r="C88" s="5">
        <v>1</v>
      </c>
      <c r="D88" s="5" t="s">
        <v>91</v>
      </c>
      <c r="E88" s="5" t="s">
        <v>86</v>
      </c>
      <c r="F88" s="4"/>
      <c r="G88" s="4"/>
    </row>
    <row r="89" hidden="true" spans="1:7">
      <c r="A89" s="1" t="s">
        <v>268</v>
      </c>
      <c r="B89" s="4"/>
      <c r="C89" s="5">
        <v>0</v>
      </c>
      <c r="D89" s="5" t="s">
        <v>85</v>
      </c>
      <c r="E89" s="5" t="s">
        <v>86</v>
      </c>
      <c r="F89" s="5" t="s">
        <v>617</v>
      </c>
      <c r="G89" s="4"/>
    </row>
    <row r="90" spans="1:7">
      <c r="A90" s="1" t="s">
        <v>269</v>
      </c>
      <c r="B90" s="4"/>
      <c r="C90" s="5">
        <v>1</v>
      </c>
      <c r="D90" s="5" t="s">
        <v>91</v>
      </c>
      <c r="E90" s="5" t="s">
        <v>86</v>
      </c>
      <c r="F90" s="4"/>
      <c r="G90" s="4"/>
    </row>
    <row r="91" spans="1:7">
      <c r="A91" s="1" t="s">
        <v>270</v>
      </c>
      <c r="B91" s="4"/>
      <c r="C91" s="5">
        <v>1</v>
      </c>
      <c r="D91" s="5" t="s">
        <v>85</v>
      </c>
      <c r="E91" s="5" t="s">
        <v>86</v>
      </c>
      <c r="F91" s="4"/>
      <c r="G91" s="4"/>
    </row>
    <row r="92" spans="1:7">
      <c r="A92" s="1" t="s">
        <v>272</v>
      </c>
      <c r="B92" s="4"/>
      <c r="C92" s="5">
        <v>1</v>
      </c>
      <c r="D92" s="5" t="s">
        <v>85</v>
      </c>
      <c r="E92" s="5" t="s">
        <v>95</v>
      </c>
      <c r="F92" s="4"/>
      <c r="G92" s="4"/>
    </row>
    <row r="93" spans="1:7">
      <c r="A93" s="1" t="s">
        <v>274</v>
      </c>
      <c r="B93" s="4"/>
      <c r="C93" s="5">
        <v>1</v>
      </c>
      <c r="D93" s="5" t="s">
        <v>85</v>
      </c>
      <c r="E93" s="5" t="s">
        <v>95</v>
      </c>
      <c r="F93" s="4"/>
      <c r="G93" s="4"/>
    </row>
    <row r="94" hidden="true" spans="1:7">
      <c r="A94" s="1" t="s">
        <v>276</v>
      </c>
      <c r="B94" s="6" t="s">
        <v>116</v>
      </c>
      <c r="C94" s="4"/>
      <c r="D94" s="4"/>
      <c r="E94" s="4"/>
      <c r="F94" s="4"/>
      <c r="G94" s="4"/>
    </row>
    <row r="95" spans="1:7">
      <c r="A95" s="1" t="s">
        <v>278</v>
      </c>
      <c r="B95" s="4"/>
      <c r="C95" s="5">
        <v>1</v>
      </c>
      <c r="D95" s="5" t="s">
        <v>85</v>
      </c>
      <c r="E95" s="5" t="s">
        <v>95</v>
      </c>
      <c r="F95" s="4"/>
      <c r="G95" s="4"/>
    </row>
    <row r="96" spans="1:7">
      <c r="A96" s="1" t="s">
        <v>280</v>
      </c>
      <c r="B96" s="4"/>
      <c r="C96" s="5">
        <v>1</v>
      </c>
      <c r="D96" s="5" t="s">
        <v>85</v>
      </c>
      <c r="E96" s="5" t="s">
        <v>95</v>
      </c>
      <c r="F96" s="4"/>
      <c r="G96" s="4"/>
    </row>
    <row r="97" hidden="true" spans="1:7">
      <c r="A97" s="1" t="s">
        <v>281</v>
      </c>
      <c r="B97" s="4"/>
      <c r="C97" s="5">
        <v>0</v>
      </c>
      <c r="D97" s="5" t="s">
        <v>85</v>
      </c>
      <c r="E97" s="5" t="s">
        <v>95</v>
      </c>
      <c r="F97" s="5" t="s">
        <v>617</v>
      </c>
      <c r="G97" s="4"/>
    </row>
    <row r="98" spans="1:7">
      <c r="A98" s="1" t="s">
        <v>283</v>
      </c>
      <c r="B98" s="4"/>
      <c r="C98" s="5">
        <v>1</v>
      </c>
      <c r="D98" s="5" t="s">
        <v>85</v>
      </c>
      <c r="E98" s="5" t="s">
        <v>95</v>
      </c>
      <c r="F98" s="4"/>
      <c r="G98" s="4"/>
    </row>
    <row r="99" spans="1:7">
      <c r="A99" s="1" t="s">
        <v>285</v>
      </c>
      <c r="B99" s="4"/>
      <c r="C99" s="5">
        <v>1</v>
      </c>
      <c r="D99" s="5" t="s">
        <v>91</v>
      </c>
      <c r="E99" s="5" t="s">
        <v>95</v>
      </c>
      <c r="F99" s="4"/>
      <c r="G99" s="4"/>
    </row>
    <row r="100" hidden="true" spans="1:7">
      <c r="A100" s="1" t="s">
        <v>287</v>
      </c>
      <c r="B100" s="6" t="s">
        <v>185</v>
      </c>
      <c r="C100" s="4"/>
      <c r="D100" s="4"/>
      <c r="E100" s="4"/>
      <c r="F100" s="4"/>
      <c r="G100" s="4"/>
    </row>
    <row r="101" spans="1:7">
      <c r="A101" s="1" t="s">
        <v>290</v>
      </c>
      <c r="B101" s="4"/>
      <c r="C101" s="5">
        <v>1</v>
      </c>
      <c r="D101" s="5" t="s">
        <v>91</v>
      </c>
      <c r="E101" s="5" t="s">
        <v>95</v>
      </c>
      <c r="F101" s="4"/>
      <c r="G101" s="4"/>
    </row>
    <row r="102" hidden="true" spans="1:7">
      <c r="A102" s="1" t="s">
        <v>291</v>
      </c>
      <c r="B102" s="5" t="s">
        <v>104</v>
      </c>
      <c r="C102" s="5">
        <v>1</v>
      </c>
      <c r="D102" s="5" t="s">
        <v>85</v>
      </c>
      <c r="E102" s="5" t="s">
        <v>86</v>
      </c>
      <c r="F102" s="4"/>
      <c r="G102" s="4"/>
    </row>
    <row r="103" spans="1:7">
      <c r="A103" s="1" t="s">
        <v>293</v>
      </c>
      <c r="B103" s="4"/>
      <c r="C103" s="5">
        <v>1</v>
      </c>
      <c r="D103" s="5" t="s">
        <v>85</v>
      </c>
      <c r="E103" s="5" t="s">
        <v>86</v>
      </c>
      <c r="F103" s="4"/>
      <c r="G103" s="4"/>
    </row>
    <row r="104" spans="1:7">
      <c r="A104" s="1" t="s">
        <v>294</v>
      </c>
      <c r="B104" s="4"/>
      <c r="C104" s="5">
        <v>1</v>
      </c>
      <c r="D104" s="5" t="s">
        <v>85</v>
      </c>
      <c r="E104" s="5" t="s">
        <v>86</v>
      </c>
      <c r="F104" s="4"/>
      <c r="G104" s="4"/>
    </row>
    <row r="105" hidden="true" spans="1:7">
      <c r="A105" s="1" t="s">
        <v>295</v>
      </c>
      <c r="B105" s="4"/>
      <c r="C105" s="5">
        <v>0</v>
      </c>
      <c r="D105" s="5" t="s">
        <v>85</v>
      </c>
      <c r="E105" s="5" t="s">
        <v>86</v>
      </c>
      <c r="F105" s="5" t="s">
        <v>617</v>
      </c>
      <c r="G105" s="4"/>
    </row>
    <row r="106" spans="1:7">
      <c r="A106" s="1" t="s">
        <v>297</v>
      </c>
      <c r="B106" s="4"/>
      <c r="C106" s="5">
        <v>1</v>
      </c>
      <c r="D106" s="5" t="s">
        <v>91</v>
      </c>
      <c r="E106" s="5" t="s">
        <v>95</v>
      </c>
      <c r="F106" s="4"/>
      <c r="G106" s="4"/>
    </row>
    <row r="107" hidden="true" spans="1:7">
      <c r="A107" s="1" t="s">
        <v>298</v>
      </c>
      <c r="B107" s="6" t="s">
        <v>299</v>
      </c>
      <c r="C107" s="4"/>
      <c r="D107" s="4"/>
      <c r="E107" s="4"/>
      <c r="F107" s="4"/>
      <c r="G107" s="4"/>
    </row>
    <row r="108" spans="1:7">
      <c r="A108" s="1" t="s">
        <v>301</v>
      </c>
      <c r="B108" s="4"/>
      <c r="C108" s="5">
        <v>1</v>
      </c>
      <c r="D108" s="5" t="s">
        <v>85</v>
      </c>
      <c r="E108" s="5" t="s">
        <v>95</v>
      </c>
      <c r="F108" s="4"/>
      <c r="G108" s="4"/>
    </row>
    <row r="109" hidden="true" spans="1:7">
      <c r="A109" s="1" t="s">
        <v>302</v>
      </c>
      <c r="B109" s="4"/>
      <c r="C109" s="5">
        <v>0</v>
      </c>
      <c r="D109" s="5" t="s">
        <v>85</v>
      </c>
      <c r="E109" s="5" t="s">
        <v>86</v>
      </c>
      <c r="F109" s="5" t="s">
        <v>617</v>
      </c>
      <c r="G109" s="4"/>
    </row>
    <row r="110" hidden="true" spans="1:7">
      <c r="A110" s="1" t="s">
        <v>304</v>
      </c>
      <c r="B110" s="4"/>
      <c r="C110" s="5">
        <v>0</v>
      </c>
      <c r="D110" s="5" t="s">
        <v>85</v>
      </c>
      <c r="E110" s="5" t="s">
        <v>95</v>
      </c>
      <c r="F110" s="5" t="s">
        <v>617</v>
      </c>
      <c r="G110" s="4"/>
    </row>
    <row r="111" hidden="true" spans="1:7">
      <c r="A111" s="1" t="s">
        <v>306</v>
      </c>
      <c r="B111" s="6" t="s">
        <v>116</v>
      </c>
      <c r="C111" s="4"/>
      <c r="D111" s="4"/>
      <c r="E111" s="4"/>
      <c r="F111" s="4"/>
      <c r="G111" s="4"/>
    </row>
    <row r="112" hidden="true" spans="1:7">
      <c r="A112" s="1" t="s">
        <v>307</v>
      </c>
      <c r="B112" s="4"/>
      <c r="C112" s="5">
        <v>0</v>
      </c>
      <c r="D112" s="5" t="s">
        <v>85</v>
      </c>
      <c r="E112" s="5" t="s">
        <v>95</v>
      </c>
      <c r="F112" s="5" t="s">
        <v>617</v>
      </c>
      <c r="G112" s="4"/>
    </row>
    <row r="113" spans="1:7">
      <c r="A113" s="1" t="s">
        <v>308</v>
      </c>
      <c r="B113" s="4"/>
      <c r="C113" s="5">
        <v>1</v>
      </c>
      <c r="D113" s="5" t="s">
        <v>85</v>
      </c>
      <c r="E113" s="5" t="s">
        <v>95</v>
      </c>
      <c r="F113" s="4"/>
      <c r="G113" s="4"/>
    </row>
    <row r="114" hidden="true" spans="1:7">
      <c r="A114" s="1" t="s">
        <v>309</v>
      </c>
      <c r="B114" s="4"/>
      <c r="C114" s="5">
        <v>0</v>
      </c>
      <c r="D114" s="5" t="s">
        <v>85</v>
      </c>
      <c r="E114" s="5" t="s">
        <v>95</v>
      </c>
      <c r="F114" s="5" t="s">
        <v>617</v>
      </c>
      <c r="G114" s="4"/>
    </row>
    <row r="115" hidden="true" spans="1:7">
      <c r="A115" s="1" t="s">
        <v>311</v>
      </c>
      <c r="B115" s="4"/>
      <c r="C115" s="5">
        <v>0</v>
      </c>
      <c r="D115" s="5" t="s">
        <v>85</v>
      </c>
      <c r="E115" s="5" t="s">
        <v>95</v>
      </c>
      <c r="F115" s="5" t="s">
        <v>617</v>
      </c>
      <c r="G115" s="4"/>
    </row>
    <row r="116" hidden="true" spans="1:7">
      <c r="A116" s="1" t="s">
        <v>313</v>
      </c>
      <c r="B116" s="6" t="s">
        <v>116</v>
      </c>
      <c r="C116" s="4"/>
      <c r="D116" s="4"/>
      <c r="E116" s="4"/>
      <c r="F116" s="4"/>
      <c r="G116" s="4"/>
    </row>
    <row r="117" spans="1:7">
      <c r="A117" s="1" t="s">
        <v>314</v>
      </c>
      <c r="B117" s="4"/>
      <c r="C117" s="5">
        <v>1</v>
      </c>
      <c r="D117" s="5" t="s">
        <v>91</v>
      </c>
      <c r="E117" s="5" t="s">
        <v>86</v>
      </c>
      <c r="F117" s="4"/>
      <c r="G117" s="4"/>
    </row>
    <row r="118" hidden="true" spans="1:7">
      <c r="A118" s="1" t="s">
        <v>315</v>
      </c>
      <c r="B118" s="4"/>
      <c r="C118" s="5">
        <v>0</v>
      </c>
      <c r="D118" s="5" t="s">
        <v>85</v>
      </c>
      <c r="E118" s="5" t="s">
        <v>86</v>
      </c>
      <c r="F118" s="5" t="s">
        <v>617</v>
      </c>
      <c r="G118" s="4"/>
    </row>
    <row r="119" hidden="true" spans="1:7">
      <c r="A119" s="1" t="s">
        <v>317</v>
      </c>
      <c r="B119" s="6" t="s">
        <v>318</v>
      </c>
      <c r="C119" s="4"/>
      <c r="D119" s="4"/>
      <c r="E119" s="4"/>
      <c r="F119" s="4"/>
      <c r="G119" s="4"/>
    </row>
    <row r="120" hidden="true" spans="1:7">
      <c r="A120" s="1" t="s">
        <v>320</v>
      </c>
      <c r="B120" s="4"/>
      <c r="C120" s="5">
        <v>0</v>
      </c>
      <c r="D120" s="5" t="s">
        <v>91</v>
      </c>
      <c r="E120" s="5" t="s">
        <v>86</v>
      </c>
      <c r="F120" s="5" t="s">
        <v>617</v>
      </c>
      <c r="G120" s="4"/>
    </row>
    <row r="121" spans="1:7">
      <c r="A121" s="1" t="s">
        <v>322</v>
      </c>
      <c r="B121" s="4"/>
      <c r="C121" s="5">
        <v>1</v>
      </c>
      <c r="D121" s="5" t="s">
        <v>91</v>
      </c>
      <c r="E121" s="5" t="s">
        <v>86</v>
      </c>
      <c r="F121" s="4"/>
      <c r="G121" s="4"/>
    </row>
    <row r="122" spans="1:7">
      <c r="A122" s="1" t="s">
        <v>323</v>
      </c>
      <c r="B122" s="4"/>
      <c r="C122" s="5">
        <v>1</v>
      </c>
      <c r="D122" s="5" t="s">
        <v>85</v>
      </c>
      <c r="E122" s="5" t="s">
        <v>95</v>
      </c>
      <c r="F122" s="4"/>
      <c r="G122" s="4"/>
    </row>
    <row r="123" hidden="true" spans="1:7">
      <c r="A123" s="1" t="s">
        <v>324</v>
      </c>
      <c r="B123" s="6" t="s">
        <v>162</v>
      </c>
      <c r="C123" s="4"/>
      <c r="D123" s="4"/>
      <c r="E123" s="4"/>
      <c r="F123" s="4"/>
      <c r="G123" s="4"/>
    </row>
    <row r="124" hidden="true" spans="1:7">
      <c r="A124" s="1" t="s">
        <v>327</v>
      </c>
      <c r="B124" s="4"/>
      <c r="C124" s="5">
        <v>0</v>
      </c>
      <c r="D124" s="5" t="s">
        <v>85</v>
      </c>
      <c r="E124" s="5" t="s">
        <v>95</v>
      </c>
      <c r="F124" s="5" t="s">
        <v>617</v>
      </c>
      <c r="G124" s="4"/>
    </row>
    <row r="125" hidden="true" spans="1:7">
      <c r="A125" s="1" t="s">
        <v>328</v>
      </c>
      <c r="B125" s="4"/>
      <c r="C125" s="5">
        <v>0</v>
      </c>
      <c r="D125" s="5" t="s">
        <v>91</v>
      </c>
      <c r="E125" s="5" t="s">
        <v>95</v>
      </c>
      <c r="F125" s="5" t="s">
        <v>617</v>
      </c>
      <c r="G125" s="4"/>
    </row>
    <row r="126" spans="1:7">
      <c r="A126" s="1" t="s">
        <v>330</v>
      </c>
      <c r="B126" s="4"/>
      <c r="C126" s="5">
        <v>1</v>
      </c>
      <c r="D126" s="5" t="s">
        <v>85</v>
      </c>
      <c r="E126" s="5" t="s">
        <v>95</v>
      </c>
      <c r="F126" s="4"/>
      <c r="G126" s="4"/>
    </row>
    <row r="127" hidden="true" spans="1:7">
      <c r="A127" s="1" t="s">
        <v>331</v>
      </c>
      <c r="B127" s="6" t="s">
        <v>116</v>
      </c>
      <c r="C127" s="4"/>
      <c r="D127" s="4"/>
      <c r="E127" s="4"/>
      <c r="F127" s="4"/>
      <c r="G127" s="4"/>
    </row>
    <row r="128" spans="1:7">
      <c r="A128" s="1" t="s">
        <v>332</v>
      </c>
      <c r="B128" s="4"/>
      <c r="C128" s="5">
        <v>1</v>
      </c>
      <c r="D128" s="5" t="s">
        <v>91</v>
      </c>
      <c r="E128" s="5" t="s">
        <v>95</v>
      </c>
      <c r="F128" s="4"/>
      <c r="G128" s="4"/>
    </row>
    <row r="129" spans="1:7">
      <c r="A129" s="1" t="s">
        <v>334</v>
      </c>
      <c r="B129" s="4"/>
      <c r="C129" s="5">
        <v>1</v>
      </c>
      <c r="D129" s="5" t="s">
        <v>85</v>
      </c>
      <c r="E129" s="5" t="s">
        <v>95</v>
      </c>
      <c r="F129" s="4"/>
      <c r="G129" s="4"/>
    </row>
    <row r="130" spans="1:7">
      <c r="A130" s="1" t="s">
        <v>336</v>
      </c>
      <c r="B130" s="4"/>
      <c r="C130" s="5">
        <v>1</v>
      </c>
      <c r="D130" s="5" t="s">
        <v>91</v>
      </c>
      <c r="E130" s="5" t="s">
        <v>95</v>
      </c>
      <c r="F130" s="4"/>
      <c r="G130" s="4"/>
    </row>
    <row r="131" spans="1:7">
      <c r="A131" s="1" t="s">
        <v>337</v>
      </c>
      <c r="B131" s="4"/>
      <c r="C131" s="5">
        <v>1</v>
      </c>
      <c r="D131" s="5" t="s">
        <v>85</v>
      </c>
      <c r="E131" s="5" t="s">
        <v>95</v>
      </c>
      <c r="F131" s="4"/>
      <c r="G131" s="4"/>
    </row>
    <row r="132" hidden="true" spans="1:7">
      <c r="A132" s="1" t="s">
        <v>338</v>
      </c>
      <c r="B132" s="4"/>
      <c r="C132" s="5">
        <v>0</v>
      </c>
      <c r="D132" s="5" t="s">
        <v>91</v>
      </c>
      <c r="E132" s="5" t="s">
        <v>95</v>
      </c>
      <c r="F132" s="5" t="s">
        <v>617</v>
      </c>
      <c r="G132" s="4"/>
    </row>
    <row r="133" hidden="true" spans="1:7">
      <c r="A133" s="1" t="s">
        <v>339</v>
      </c>
      <c r="B133" s="4"/>
      <c r="C133" s="5">
        <v>0</v>
      </c>
      <c r="D133" s="5" t="s">
        <v>85</v>
      </c>
      <c r="E133" s="5" t="s">
        <v>95</v>
      </c>
      <c r="F133" s="5" t="s">
        <v>617</v>
      </c>
      <c r="G133" s="4"/>
    </row>
    <row r="134" spans="1:7">
      <c r="A134" s="1" t="s">
        <v>340</v>
      </c>
      <c r="B134" s="4"/>
      <c r="C134" s="5">
        <v>1</v>
      </c>
      <c r="D134" s="5" t="s">
        <v>91</v>
      </c>
      <c r="E134" s="5" t="s">
        <v>86</v>
      </c>
      <c r="F134" s="4"/>
      <c r="G134" s="4"/>
    </row>
    <row r="135" hidden="true" spans="1:7">
      <c r="A135" s="1" t="s">
        <v>341</v>
      </c>
      <c r="B135" s="6" t="s">
        <v>342</v>
      </c>
      <c r="C135" s="4"/>
      <c r="D135" s="4"/>
      <c r="E135" s="4"/>
      <c r="F135" s="4"/>
      <c r="G135" s="4"/>
    </row>
    <row r="136" hidden="true" spans="1:7">
      <c r="A136" s="1" t="s">
        <v>343</v>
      </c>
      <c r="B136" s="6" t="s">
        <v>116</v>
      </c>
      <c r="C136" s="4"/>
      <c r="D136" s="4"/>
      <c r="E136" s="4"/>
      <c r="F136" s="4"/>
      <c r="G136" s="4"/>
    </row>
    <row r="137" spans="1:7">
      <c r="A137" s="1" t="s">
        <v>344</v>
      </c>
      <c r="B137" s="4"/>
      <c r="C137" s="5">
        <v>1</v>
      </c>
      <c r="D137" s="5" t="s">
        <v>91</v>
      </c>
      <c r="E137" s="5" t="s">
        <v>86</v>
      </c>
      <c r="F137" s="4"/>
      <c r="G137" s="4"/>
    </row>
    <row r="138" hidden="true" spans="1:7">
      <c r="A138" s="1" t="s">
        <v>345</v>
      </c>
      <c r="B138" s="4"/>
      <c r="C138" s="5">
        <v>0</v>
      </c>
      <c r="D138" s="5" t="s">
        <v>85</v>
      </c>
      <c r="E138" s="5" t="s">
        <v>95</v>
      </c>
      <c r="F138" s="5" t="s">
        <v>617</v>
      </c>
      <c r="G138" s="4"/>
    </row>
    <row r="139" hidden="true" spans="1:7">
      <c r="A139" s="1" t="s">
        <v>346</v>
      </c>
      <c r="B139" s="4"/>
      <c r="C139" s="5">
        <v>0</v>
      </c>
      <c r="D139" s="5" t="s">
        <v>91</v>
      </c>
      <c r="E139" s="5" t="s">
        <v>95</v>
      </c>
      <c r="F139" s="5" t="s">
        <v>617</v>
      </c>
      <c r="G139" s="4"/>
    </row>
    <row r="140" hidden="true" spans="1:7">
      <c r="A140" s="1" t="s">
        <v>347</v>
      </c>
      <c r="B140" s="4"/>
      <c r="C140" s="5">
        <v>0</v>
      </c>
      <c r="D140" s="5" t="s">
        <v>91</v>
      </c>
      <c r="E140" s="5" t="s">
        <v>86</v>
      </c>
      <c r="F140" s="5" t="s">
        <v>617</v>
      </c>
      <c r="G140" s="4"/>
    </row>
    <row r="141" hidden="true" spans="1:7">
      <c r="A141" s="1" t="s">
        <v>348</v>
      </c>
      <c r="B141" s="4"/>
      <c r="C141" s="5">
        <v>0</v>
      </c>
      <c r="D141" s="5" t="s">
        <v>85</v>
      </c>
      <c r="E141" s="5" t="s">
        <v>95</v>
      </c>
      <c r="F141" s="5" t="s">
        <v>617</v>
      </c>
      <c r="G141" s="4"/>
    </row>
    <row r="142" hidden="true" spans="1:7">
      <c r="A142" s="1" t="s">
        <v>349</v>
      </c>
      <c r="B142" s="5" t="s">
        <v>104</v>
      </c>
      <c r="C142" s="5">
        <v>1</v>
      </c>
      <c r="D142" s="5" t="s">
        <v>85</v>
      </c>
      <c r="E142" s="5" t="s">
        <v>95</v>
      </c>
      <c r="F142" s="4"/>
      <c r="G142" s="4"/>
    </row>
    <row r="143" hidden="true" spans="1:7">
      <c r="A143" s="1" t="s">
        <v>350</v>
      </c>
      <c r="B143" s="4"/>
      <c r="C143" s="5">
        <v>0</v>
      </c>
      <c r="D143" s="5" t="s">
        <v>91</v>
      </c>
      <c r="E143" s="5" t="s">
        <v>95</v>
      </c>
      <c r="F143" s="5" t="s">
        <v>617</v>
      </c>
      <c r="G143" s="4"/>
    </row>
    <row r="144" spans="1:7">
      <c r="A144" s="1" t="s">
        <v>351</v>
      </c>
      <c r="B144" s="4"/>
      <c r="C144" s="5">
        <v>1</v>
      </c>
      <c r="D144" s="5" t="s">
        <v>85</v>
      </c>
      <c r="E144" s="5" t="s">
        <v>95</v>
      </c>
      <c r="F144" s="4"/>
      <c r="G144" s="4"/>
    </row>
    <row r="145" hidden="true" spans="1:7">
      <c r="A145" s="1" t="s">
        <v>352</v>
      </c>
      <c r="B145" s="4"/>
      <c r="C145" s="5">
        <v>0</v>
      </c>
      <c r="D145" s="5" t="s">
        <v>85</v>
      </c>
      <c r="E145" s="5" t="s">
        <v>86</v>
      </c>
      <c r="F145" s="5" t="s">
        <v>617</v>
      </c>
      <c r="G145" s="4"/>
    </row>
    <row r="146" spans="1:7">
      <c r="A146" s="1" t="s">
        <v>353</v>
      </c>
      <c r="B146" s="4"/>
      <c r="C146" s="5">
        <v>1</v>
      </c>
      <c r="D146" s="5" t="s">
        <v>85</v>
      </c>
      <c r="E146" s="5" t="s">
        <v>95</v>
      </c>
      <c r="F146" s="4"/>
      <c r="G146" s="4"/>
    </row>
    <row r="147" hidden="true" spans="1:7">
      <c r="A147" s="1" t="s">
        <v>354</v>
      </c>
      <c r="B147" s="4"/>
      <c r="C147" s="5">
        <v>0</v>
      </c>
      <c r="D147" s="5" t="s">
        <v>85</v>
      </c>
      <c r="E147" s="5" t="s">
        <v>95</v>
      </c>
      <c r="F147" s="5" t="s">
        <v>617</v>
      </c>
      <c r="G147" s="4"/>
    </row>
    <row r="148" spans="1:7">
      <c r="A148" s="1" t="s">
        <v>355</v>
      </c>
      <c r="B148" s="4"/>
      <c r="C148" s="5">
        <v>1</v>
      </c>
      <c r="D148" s="5" t="s">
        <v>85</v>
      </c>
      <c r="E148" s="5" t="s">
        <v>95</v>
      </c>
      <c r="F148" s="4"/>
      <c r="G148" s="4"/>
    </row>
    <row r="149" spans="1:7">
      <c r="A149" s="1" t="s">
        <v>356</v>
      </c>
      <c r="B149" s="4"/>
      <c r="C149" s="5">
        <v>1</v>
      </c>
      <c r="D149" s="5" t="s">
        <v>85</v>
      </c>
      <c r="E149" s="5" t="s">
        <v>86</v>
      </c>
      <c r="F149" s="4"/>
      <c r="G149" s="4"/>
    </row>
    <row r="150" spans="1:7">
      <c r="A150" s="1" t="s">
        <v>357</v>
      </c>
      <c r="B150" s="4"/>
      <c r="C150" s="5">
        <v>1</v>
      </c>
      <c r="D150" s="5" t="s">
        <v>85</v>
      </c>
      <c r="E150" s="5" t="s">
        <v>86</v>
      </c>
      <c r="F150" s="4"/>
      <c r="G150" s="4"/>
    </row>
    <row r="151" spans="1:7">
      <c r="A151" s="1" t="s">
        <v>358</v>
      </c>
      <c r="B151" s="4"/>
      <c r="C151" s="5">
        <v>1</v>
      </c>
      <c r="D151" s="5" t="s">
        <v>85</v>
      </c>
      <c r="E151" s="5" t="s">
        <v>95</v>
      </c>
      <c r="F151" s="4"/>
      <c r="G151" s="4"/>
    </row>
    <row r="152" hidden="true" spans="1:7">
      <c r="A152" s="1" t="s">
        <v>359</v>
      </c>
      <c r="B152" s="4"/>
      <c r="C152" s="5">
        <v>0</v>
      </c>
      <c r="D152" s="5" t="s">
        <v>91</v>
      </c>
      <c r="E152" s="5" t="s">
        <v>86</v>
      </c>
      <c r="F152" s="5" t="s">
        <v>617</v>
      </c>
      <c r="G152" s="4"/>
    </row>
    <row r="153" spans="1:7">
      <c r="A153" s="1" t="s">
        <v>360</v>
      </c>
      <c r="B153" s="4"/>
      <c r="C153" s="5">
        <v>1</v>
      </c>
      <c r="D153" s="5" t="s">
        <v>85</v>
      </c>
      <c r="E153" s="5" t="s">
        <v>95</v>
      </c>
      <c r="F153" s="4"/>
      <c r="G153" s="4"/>
    </row>
    <row r="154" hidden="true" spans="1:7">
      <c r="A154" s="1" t="s">
        <v>361</v>
      </c>
      <c r="B154" s="6" t="s">
        <v>116</v>
      </c>
      <c r="C154" s="4"/>
      <c r="D154" s="4"/>
      <c r="E154" s="4"/>
      <c r="F154" s="4"/>
      <c r="G154" s="4"/>
    </row>
    <row r="155" spans="1:7">
      <c r="A155" s="1" t="s">
        <v>362</v>
      </c>
      <c r="B155" s="4"/>
      <c r="C155" s="5">
        <v>1</v>
      </c>
      <c r="D155" s="5" t="s">
        <v>91</v>
      </c>
      <c r="E155" s="5" t="s">
        <v>95</v>
      </c>
      <c r="F155" s="4"/>
      <c r="G155" s="4"/>
    </row>
    <row r="156" spans="1:7">
      <c r="A156" s="1" t="s">
        <v>363</v>
      </c>
      <c r="B156" s="4"/>
      <c r="C156" s="5">
        <v>1</v>
      </c>
      <c r="D156" s="5" t="s">
        <v>85</v>
      </c>
      <c r="E156" s="5" t="s">
        <v>95</v>
      </c>
      <c r="F156" s="4"/>
      <c r="G156" s="4"/>
    </row>
    <row r="157" spans="1:7">
      <c r="A157" s="1" t="s">
        <v>364</v>
      </c>
      <c r="B157" s="4"/>
      <c r="C157" s="5">
        <v>1</v>
      </c>
      <c r="D157" s="5" t="s">
        <v>85</v>
      </c>
      <c r="E157" s="5" t="s">
        <v>95</v>
      </c>
      <c r="F157" s="4"/>
      <c r="G157" s="4"/>
    </row>
    <row r="158" spans="1:7">
      <c r="A158" s="1" t="s">
        <v>365</v>
      </c>
      <c r="B158" s="4"/>
      <c r="C158" s="5">
        <v>1</v>
      </c>
      <c r="D158" s="5" t="s">
        <v>85</v>
      </c>
      <c r="E158" s="5" t="s">
        <v>95</v>
      </c>
      <c r="F158" s="4"/>
      <c r="G158" s="4"/>
    </row>
    <row r="159" spans="1:7">
      <c r="A159" s="1" t="s">
        <v>366</v>
      </c>
      <c r="B159" s="4"/>
      <c r="C159" s="5">
        <v>1</v>
      </c>
      <c r="D159" s="5" t="s">
        <v>85</v>
      </c>
      <c r="E159" s="5" t="s">
        <v>95</v>
      </c>
      <c r="F159" s="4"/>
      <c r="G159" s="4"/>
    </row>
    <row r="160" spans="1:7">
      <c r="A160" s="1" t="s">
        <v>367</v>
      </c>
      <c r="B160" s="4"/>
      <c r="C160" s="5">
        <v>1</v>
      </c>
      <c r="D160" s="5" t="s">
        <v>85</v>
      </c>
      <c r="E160" s="5" t="s">
        <v>95</v>
      </c>
      <c r="F160" s="4"/>
      <c r="G160" s="4"/>
    </row>
    <row r="161" spans="1:7">
      <c r="A161" s="1" t="s">
        <v>369</v>
      </c>
      <c r="B161" s="4"/>
      <c r="C161" s="5">
        <v>1</v>
      </c>
      <c r="D161" s="5" t="s">
        <v>85</v>
      </c>
      <c r="E161" s="5" t="s">
        <v>95</v>
      </c>
      <c r="F161" s="4"/>
      <c r="G161" s="4"/>
    </row>
    <row r="162" spans="1:7">
      <c r="A162" s="1" t="s">
        <v>370</v>
      </c>
      <c r="B162" s="4"/>
      <c r="C162" s="5">
        <v>1</v>
      </c>
      <c r="D162" s="5" t="s">
        <v>85</v>
      </c>
      <c r="E162" s="5" t="s">
        <v>95</v>
      </c>
      <c r="F162" s="4"/>
      <c r="G162" s="4"/>
    </row>
    <row r="163" spans="1:7">
      <c r="A163" s="1" t="s">
        <v>372</v>
      </c>
      <c r="B163" s="4"/>
      <c r="C163" s="5">
        <v>1</v>
      </c>
      <c r="D163" s="5" t="s">
        <v>91</v>
      </c>
      <c r="E163" s="5" t="s">
        <v>95</v>
      </c>
      <c r="F163" s="4"/>
      <c r="G163" s="4"/>
    </row>
    <row r="164" spans="1:7">
      <c r="A164" s="1" t="s">
        <v>373</v>
      </c>
      <c r="B164" s="4"/>
      <c r="C164" s="5">
        <v>1</v>
      </c>
      <c r="D164" s="5" t="s">
        <v>85</v>
      </c>
      <c r="E164" s="5" t="s">
        <v>95</v>
      </c>
      <c r="F164" s="4"/>
      <c r="G164" s="4"/>
    </row>
    <row r="165" spans="1:7">
      <c r="A165" s="1" t="s">
        <v>374</v>
      </c>
      <c r="B165" s="4"/>
      <c r="C165" s="5">
        <v>1</v>
      </c>
      <c r="D165" s="5" t="s">
        <v>240</v>
      </c>
      <c r="E165" s="5" t="s">
        <v>95</v>
      </c>
      <c r="F165" s="4"/>
      <c r="G165" s="4"/>
    </row>
    <row r="166" spans="1:7">
      <c r="A166" s="1" t="s">
        <v>375</v>
      </c>
      <c r="B166" s="4"/>
      <c r="C166" s="5">
        <v>1</v>
      </c>
      <c r="D166" s="5" t="s">
        <v>91</v>
      </c>
      <c r="E166" s="5" t="s">
        <v>86</v>
      </c>
      <c r="F166" s="4"/>
      <c r="G166" s="4"/>
    </row>
    <row r="167" spans="1:7">
      <c r="A167" s="1" t="s">
        <v>376</v>
      </c>
      <c r="B167" s="4"/>
      <c r="C167" s="5">
        <v>1</v>
      </c>
      <c r="D167" s="5" t="s">
        <v>85</v>
      </c>
      <c r="E167" s="5" t="s">
        <v>95</v>
      </c>
      <c r="F167" s="4"/>
      <c r="G167" s="4"/>
    </row>
    <row r="168" spans="1:7">
      <c r="A168" s="1" t="s">
        <v>377</v>
      </c>
      <c r="B168" s="4"/>
      <c r="C168" s="5">
        <v>1</v>
      </c>
      <c r="D168" s="5" t="s">
        <v>85</v>
      </c>
      <c r="E168" s="5" t="s">
        <v>95</v>
      </c>
      <c r="F168" s="4"/>
      <c r="G168" s="4"/>
    </row>
    <row r="169" spans="1:7">
      <c r="A169" s="1" t="s">
        <v>378</v>
      </c>
      <c r="B169" s="4"/>
      <c r="C169" s="5">
        <v>1</v>
      </c>
      <c r="D169" s="5" t="s">
        <v>240</v>
      </c>
      <c r="E169" s="5" t="s">
        <v>86</v>
      </c>
      <c r="F169" s="4"/>
      <c r="G169" s="4"/>
    </row>
    <row r="170" spans="1:7">
      <c r="A170" s="1" t="s">
        <v>379</v>
      </c>
      <c r="B170" s="4"/>
      <c r="C170" s="5">
        <v>1</v>
      </c>
      <c r="D170" s="5" t="s">
        <v>240</v>
      </c>
      <c r="E170" s="5" t="s">
        <v>95</v>
      </c>
      <c r="F170" s="4"/>
      <c r="G170" s="4"/>
    </row>
    <row r="171" spans="1:7">
      <c r="A171" s="1" t="s">
        <v>380</v>
      </c>
      <c r="B171" s="4"/>
      <c r="C171" s="5">
        <v>1</v>
      </c>
      <c r="D171" s="5" t="s">
        <v>91</v>
      </c>
      <c r="E171" s="5" t="s">
        <v>86</v>
      </c>
      <c r="F171" s="4"/>
      <c r="G171" s="4"/>
    </row>
    <row r="172" spans="1:7">
      <c r="A172" s="1" t="s">
        <v>381</v>
      </c>
      <c r="B172" s="4"/>
      <c r="C172" s="5">
        <v>1</v>
      </c>
      <c r="D172" s="5" t="s">
        <v>85</v>
      </c>
      <c r="E172" s="5" t="s">
        <v>86</v>
      </c>
      <c r="F172" s="4"/>
      <c r="G172" s="4"/>
    </row>
    <row r="173" spans="1:7">
      <c r="A173" s="1" t="s">
        <v>382</v>
      </c>
      <c r="B173" s="4"/>
      <c r="C173" s="5">
        <v>1</v>
      </c>
      <c r="D173" s="5" t="s">
        <v>85</v>
      </c>
      <c r="E173" s="5" t="s">
        <v>86</v>
      </c>
      <c r="F173" s="4"/>
      <c r="G173" s="4"/>
    </row>
    <row r="174" spans="1:7">
      <c r="A174" s="1" t="s">
        <v>383</v>
      </c>
      <c r="B174" s="4"/>
      <c r="C174" s="5">
        <v>1</v>
      </c>
      <c r="D174" s="5" t="s">
        <v>85</v>
      </c>
      <c r="E174" s="5" t="s">
        <v>86</v>
      </c>
      <c r="F174" s="4"/>
      <c r="G174" s="4"/>
    </row>
    <row r="175" spans="1:7">
      <c r="A175" s="1" t="s">
        <v>384</v>
      </c>
      <c r="B175" s="4"/>
      <c r="C175" s="5">
        <v>1</v>
      </c>
      <c r="D175" s="5" t="s">
        <v>85</v>
      </c>
      <c r="E175" s="5" t="s">
        <v>95</v>
      </c>
      <c r="F175" s="4"/>
      <c r="G175" s="4"/>
    </row>
    <row r="176" spans="1:7">
      <c r="A176" s="1" t="s">
        <v>385</v>
      </c>
      <c r="B176" s="4"/>
      <c r="C176" s="5">
        <v>1</v>
      </c>
      <c r="D176" s="5" t="s">
        <v>85</v>
      </c>
      <c r="E176" s="5" t="s">
        <v>86</v>
      </c>
      <c r="F176" s="4"/>
      <c r="G176" s="4"/>
    </row>
    <row r="177" spans="1:7">
      <c r="A177" s="1" t="s">
        <v>386</v>
      </c>
      <c r="B177" s="4"/>
      <c r="C177" s="5">
        <v>1</v>
      </c>
      <c r="D177" s="5" t="s">
        <v>240</v>
      </c>
      <c r="E177" s="5" t="s">
        <v>95</v>
      </c>
      <c r="F177" s="4"/>
      <c r="G177" s="4"/>
    </row>
    <row r="178" spans="1:7">
      <c r="A178" s="1" t="s">
        <v>387</v>
      </c>
      <c r="B178" s="4"/>
      <c r="C178" s="5">
        <v>1</v>
      </c>
      <c r="D178" s="5" t="s">
        <v>85</v>
      </c>
      <c r="E178" s="5" t="s">
        <v>86</v>
      </c>
      <c r="F178" s="4"/>
      <c r="G178" s="4"/>
    </row>
    <row r="179" spans="1:7">
      <c r="A179" s="1" t="s">
        <v>388</v>
      </c>
      <c r="B179" s="4"/>
      <c r="C179" s="5">
        <v>1</v>
      </c>
      <c r="D179" s="5" t="s">
        <v>91</v>
      </c>
      <c r="E179" s="5" t="s">
        <v>86</v>
      </c>
      <c r="F179" s="4"/>
      <c r="G179" s="4"/>
    </row>
    <row r="180" spans="1:7">
      <c r="A180" s="1" t="s">
        <v>389</v>
      </c>
      <c r="B180" s="4"/>
      <c r="C180" s="5">
        <v>1</v>
      </c>
      <c r="D180" s="5" t="s">
        <v>85</v>
      </c>
      <c r="E180" s="5" t="s">
        <v>95</v>
      </c>
      <c r="F180" s="4"/>
      <c r="G180" s="4"/>
    </row>
    <row r="181" spans="1:7">
      <c r="A181" s="1" t="s">
        <v>390</v>
      </c>
      <c r="B181" s="4"/>
      <c r="C181" s="5">
        <v>1</v>
      </c>
      <c r="D181" s="5" t="s">
        <v>91</v>
      </c>
      <c r="E181" s="5" t="s">
        <v>86</v>
      </c>
      <c r="F181" s="4"/>
      <c r="G181" s="4"/>
    </row>
    <row r="182" spans="1:7">
      <c r="A182" s="1" t="s">
        <v>391</v>
      </c>
      <c r="B182" s="4"/>
      <c r="C182" s="5">
        <v>1</v>
      </c>
      <c r="D182" s="5" t="s">
        <v>91</v>
      </c>
      <c r="E182" s="5" t="s">
        <v>95</v>
      </c>
      <c r="F182" s="4"/>
      <c r="G182" s="4"/>
    </row>
    <row r="183" hidden="true" spans="1:7">
      <c r="A183" s="1" t="s">
        <v>392</v>
      </c>
      <c r="B183" s="6" t="s">
        <v>318</v>
      </c>
      <c r="C183" s="4"/>
      <c r="D183" s="4"/>
      <c r="E183" s="4"/>
      <c r="F183" s="4"/>
      <c r="G183" s="4"/>
    </row>
    <row r="184" spans="1:7">
      <c r="A184" s="1" t="s">
        <v>393</v>
      </c>
      <c r="B184" s="4"/>
      <c r="C184" s="5">
        <v>1</v>
      </c>
      <c r="D184" s="5" t="s">
        <v>85</v>
      </c>
      <c r="E184" s="5" t="s">
        <v>95</v>
      </c>
      <c r="F184" s="4"/>
      <c r="G184" s="4"/>
    </row>
    <row r="185" spans="1:7">
      <c r="A185" s="1" t="s">
        <v>394</v>
      </c>
      <c r="B185" s="4"/>
      <c r="C185" s="5">
        <v>1</v>
      </c>
      <c r="D185" s="5" t="s">
        <v>91</v>
      </c>
      <c r="E185" s="5" t="s">
        <v>95</v>
      </c>
      <c r="F185" s="4"/>
      <c r="G185" s="4"/>
    </row>
    <row r="186" spans="1:7">
      <c r="A186" s="1" t="s">
        <v>395</v>
      </c>
      <c r="B186" s="4"/>
      <c r="C186" s="5">
        <v>1</v>
      </c>
      <c r="D186" s="5" t="s">
        <v>240</v>
      </c>
      <c r="E186" s="5" t="s">
        <v>95</v>
      </c>
      <c r="F186" s="4"/>
      <c r="G186" s="4"/>
    </row>
    <row r="187" spans="1:7">
      <c r="A187" s="1" t="s">
        <v>397</v>
      </c>
      <c r="B187" s="4"/>
      <c r="C187" s="5">
        <v>1</v>
      </c>
      <c r="D187" s="5" t="s">
        <v>85</v>
      </c>
      <c r="E187" s="5" t="s">
        <v>95</v>
      </c>
      <c r="F187" s="4"/>
      <c r="G187" s="4"/>
    </row>
    <row r="188" spans="1:7">
      <c r="A188" s="1" t="s">
        <v>398</v>
      </c>
      <c r="B188" s="4"/>
      <c r="C188" s="5">
        <v>1</v>
      </c>
      <c r="D188" s="5" t="s">
        <v>85</v>
      </c>
      <c r="E188" s="5" t="s">
        <v>95</v>
      </c>
      <c r="F188" s="4"/>
      <c r="G188" s="4"/>
    </row>
    <row r="189" spans="1:7">
      <c r="A189" s="1" t="s">
        <v>399</v>
      </c>
      <c r="B189" s="4"/>
      <c r="C189" s="5">
        <v>1</v>
      </c>
      <c r="D189" s="5" t="s">
        <v>91</v>
      </c>
      <c r="E189" s="5" t="s">
        <v>86</v>
      </c>
      <c r="F189" s="4"/>
      <c r="G189" s="4"/>
    </row>
    <row r="190" spans="1:7">
      <c r="A190" s="1" t="s">
        <v>400</v>
      </c>
      <c r="B190" s="4"/>
      <c r="C190" s="5">
        <v>1</v>
      </c>
      <c r="D190" s="5" t="s">
        <v>85</v>
      </c>
      <c r="E190" s="5" t="s">
        <v>86</v>
      </c>
      <c r="F190" s="4"/>
      <c r="G190" s="4"/>
    </row>
    <row r="191" spans="1:7">
      <c r="A191" s="1" t="s">
        <v>401</v>
      </c>
      <c r="B191" s="4"/>
      <c r="C191" s="5">
        <v>1</v>
      </c>
      <c r="D191" s="5" t="s">
        <v>91</v>
      </c>
      <c r="E191" s="5" t="s">
        <v>95</v>
      </c>
      <c r="F191" s="4"/>
      <c r="G191" s="4"/>
    </row>
    <row r="192" spans="1:7">
      <c r="A192" s="1" t="s">
        <v>402</v>
      </c>
      <c r="B192" s="4"/>
      <c r="C192" s="5">
        <v>1</v>
      </c>
      <c r="D192" s="5" t="s">
        <v>91</v>
      </c>
      <c r="E192" s="5" t="s">
        <v>86</v>
      </c>
      <c r="F192" s="4"/>
      <c r="G192" s="4"/>
    </row>
    <row r="193" spans="1:7">
      <c r="A193" s="1" t="s">
        <v>403</v>
      </c>
      <c r="B193" s="4"/>
      <c r="C193" s="5">
        <v>1</v>
      </c>
      <c r="D193" s="5" t="s">
        <v>85</v>
      </c>
      <c r="E193" s="5" t="s">
        <v>86</v>
      </c>
      <c r="F193" s="4"/>
      <c r="G193" s="4"/>
    </row>
    <row r="194" hidden="true" spans="1:7">
      <c r="A194" s="1" t="s">
        <v>404</v>
      </c>
      <c r="B194" s="6" t="s">
        <v>318</v>
      </c>
      <c r="C194" s="4"/>
      <c r="D194" s="4"/>
      <c r="E194" s="4"/>
      <c r="F194" s="4"/>
      <c r="G194" s="4"/>
    </row>
    <row r="195" spans="1:7">
      <c r="A195" s="1" t="s">
        <v>405</v>
      </c>
      <c r="B195" s="4"/>
      <c r="C195" s="5">
        <v>1</v>
      </c>
      <c r="D195" s="5" t="s">
        <v>85</v>
      </c>
      <c r="E195" s="5" t="s">
        <v>95</v>
      </c>
      <c r="F195" s="4"/>
      <c r="G195" s="4"/>
    </row>
    <row r="196" spans="1:7">
      <c r="A196" s="1" t="s">
        <v>406</v>
      </c>
      <c r="B196" s="4"/>
      <c r="C196" s="5">
        <v>1</v>
      </c>
      <c r="D196" s="5" t="s">
        <v>240</v>
      </c>
      <c r="E196" s="5" t="s">
        <v>86</v>
      </c>
      <c r="F196" s="4"/>
      <c r="G196" s="4"/>
    </row>
    <row r="197" spans="1:7">
      <c r="A197" s="1" t="s">
        <v>407</v>
      </c>
      <c r="B197" s="4"/>
      <c r="C197" s="5">
        <v>1</v>
      </c>
      <c r="D197" s="5" t="s">
        <v>85</v>
      </c>
      <c r="E197" s="5" t="s">
        <v>86</v>
      </c>
      <c r="F197" s="4"/>
      <c r="G197" s="4"/>
    </row>
    <row r="198" spans="1:7">
      <c r="A198" s="1" t="s">
        <v>408</v>
      </c>
      <c r="B198" s="4"/>
      <c r="C198" s="5">
        <v>1</v>
      </c>
      <c r="D198" s="5" t="s">
        <v>85</v>
      </c>
      <c r="E198" s="5" t="s">
        <v>86</v>
      </c>
      <c r="F198" s="4"/>
      <c r="G198" s="4"/>
    </row>
    <row r="199" hidden="true" spans="1:7">
      <c r="A199" s="1" t="s">
        <v>409</v>
      </c>
      <c r="B199" s="6" t="s">
        <v>410</v>
      </c>
      <c r="C199" s="4"/>
      <c r="D199" s="4"/>
      <c r="E199" s="4"/>
      <c r="F199" s="4"/>
      <c r="G199" s="4"/>
    </row>
    <row r="200" spans="1:7">
      <c r="A200" s="1" t="s">
        <v>411</v>
      </c>
      <c r="B200" s="4"/>
      <c r="C200" s="5">
        <v>1</v>
      </c>
      <c r="D200" s="5" t="s">
        <v>85</v>
      </c>
      <c r="E200" s="5" t="s">
        <v>86</v>
      </c>
      <c r="F200" s="4"/>
      <c r="G200" s="4"/>
    </row>
    <row r="201" hidden="true" spans="1:7">
      <c r="A201" s="1" t="s">
        <v>412</v>
      </c>
      <c r="B201" s="6" t="s">
        <v>413</v>
      </c>
      <c r="C201" s="4"/>
      <c r="D201" s="4"/>
      <c r="E201" s="4"/>
      <c r="F201" s="4"/>
      <c r="G201" s="4"/>
    </row>
    <row r="202" spans="1:7">
      <c r="A202" s="1" t="s">
        <v>415</v>
      </c>
      <c r="B202" s="4"/>
      <c r="C202" s="5">
        <v>1</v>
      </c>
      <c r="D202" s="5" t="s">
        <v>91</v>
      </c>
      <c r="E202" s="5" t="s">
        <v>86</v>
      </c>
      <c r="F202" s="4"/>
      <c r="G202" s="4"/>
    </row>
    <row r="203" spans="1:7">
      <c r="A203" s="1" t="s">
        <v>416</v>
      </c>
      <c r="B203" s="4"/>
      <c r="C203" s="5">
        <v>1</v>
      </c>
      <c r="D203" s="5" t="s">
        <v>91</v>
      </c>
      <c r="E203" s="5" t="s">
        <v>95</v>
      </c>
      <c r="F203" s="4"/>
      <c r="G203" s="4"/>
    </row>
    <row r="204" spans="1:7">
      <c r="A204" s="1" t="s">
        <v>417</v>
      </c>
      <c r="B204" s="4"/>
      <c r="C204" s="5">
        <v>1</v>
      </c>
      <c r="D204" s="5" t="s">
        <v>85</v>
      </c>
      <c r="E204" s="5" t="s">
        <v>95</v>
      </c>
      <c r="F204" s="4"/>
      <c r="G204" s="4"/>
    </row>
    <row r="205" spans="1:7">
      <c r="A205" s="1" t="s">
        <v>418</v>
      </c>
      <c r="B205" s="4"/>
      <c r="C205" s="5">
        <v>1</v>
      </c>
      <c r="D205" s="5" t="s">
        <v>85</v>
      </c>
      <c r="E205" s="5" t="s">
        <v>95</v>
      </c>
      <c r="F205" s="4"/>
      <c r="G205" s="4"/>
    </row>
    <row r="206" spans="1:7">
      <c r="A206" s="1" t="s">
        <v>419</v>
      </c>
      <c r="B206" s="4"/>
      <c r="C206" s="5">
        <v>1</v>
      </c>
      <c r="D206" s="5" t="s">
        <v>240</v>
      </c>
      <c r="E206" s="5" t="s">
        <v>95</v>
      </c>
      <c r="F206" s="4"/>
      <c r="G206" s="4"/>
    </row>
    <row r="207" spans="1:7">
      <c r="A207" s="1" t="s">
        <v>420</v>
      </c>
      <c r="B207" s="4"/>
      <c r="C207" s="5">
        <v>1</v>
      </c>
      <c r="D207" s="5" t="s">
        <v>85</v>
      </c>
      <c r="E207" s="5" t="s">
        <v>95</v>
      </c>
      <c r="F207" s="4"/>
      <c r="G207" s="4"/>
    </row>
    <row r="208" spans="1:7">
      <c r="A208" s="1" t="s">
        <v>421</v>
      </c>
      <c r="B208" s="4"/>
      <c r="C208" s="5">
        <v>1</v>
      </c>
      <c r="D208" s="5" t="s">
        <v>85</v>
      </c>
      <c r="E208" s="5" t="s">
        <v>95</v>
      </c>
      <c r="F208" s="4"/>
      <c r="G208" s="4"/>
    </row>
    <row r="209" spans="1:7">
      <c r="A209" s="1" t="s">
        <v>422</v>
      </c>
      <c r="B209" s="4"/>
      <c r="C209" s="5">
        <v>1</v>
      </c>
      <c r="D209" s="5" t="s">
        <v>85</v>
      </c>
      <c r="E209" s="5" t="s">
        <v>95</v>
      </c>
      <c r="F209" s="4"/>
      <c r="G209" s="4"/>
    </row>
    <row r="210" spans="1:7">
      <c r="A210" s="1" t="s">
        <v>424</v>
      </c>
      <c r="B210" s="4"/>
      <c r="C210" s="5">
        <v>1</v>
      </c>
      <c r="D210" s="5" t="s">
        <v>85</v>
      </c>
      <c r="E210" s="5" t="s">
        <v>95</v>
      </c>
      <c r="F210" s="4"/>
      <c r="G210" s="4"/>
    </row>
    <row r="211" spans="1:7">
      <c r="A211" s="1" t="s">
        <v>425</v>
      </c>
      <c r="B211" s="4"/>
      <c r="C211" s="5">
        <v>1</v>
      </c>
      <c r="D211" s="5" t="s">
        <v>91</v>
      </c>
      <c r="E211" s="5" t="s">
        <v>86</v>
      </c>
      <c r="F211" s="4"/>
      <c r="G211" s="4"/>
    </row>
    <row r="212" spans="1:7">
      <c r="A212" s="1" t="s">
        <v>426</v>
      </c>
      <c r="B212" s="4"/>
      <c r="C212" s="5">
        <v>1</v>
      </c>
      <c r="D212" s="5" t="s">
        <v>85</v>
      </c>
      <c r="E212" s="5" t="s">
        <v>86</v>
      </c>
      <c r="F212" s="4"/>
      <c r="G212" s="4"/>
    </row>
    <row r="213" spans="1:7">
      <c r="A213" s="1" t="s">
        <v>427</v>
      </c>
      <c r="B213" s="4"/>
      <c r="C213" s="5">
        <v>1</v>
      </c>
      <c r="D213" s="5" t="s">
        <v>85</v>
      </c>
      <c r="E213" s="5" t="s">
        <v>86</v>
      </c>
      <c r="F213" s="4"/>
      <c r="G213" s="4"/>
    </row>
    <row r="214" spans="1:7">
      <c r="A214" s="1" t="s">
        <v>428</v>
      </c>
      <c r="B214" s="4"/>
      <c r="C214" s="5">
        <v>1</v>
      </c>
      <c r="D214" s="5" t="s">
        <v>85</v>
      </c>
      <c r="E214" s="5" t="s">
        <v>95</v>
      </c>
      <c r="F214" s="4"/>
      <c r="G214" s="4"/>
    </row>
    <row r="215" spans="1:7">
      <c r="A215" s="1" t="s">
        <v>429</v>
      </c>
      <c r="B215" s="4"/>
      <c r="C215" s="5">
        <v>1</v>
      </c>
      <c r="D215" s="5" t="s">
        <v>85</v>
      </c>
      <c r="E215" s="5" t="s">
        <v>95</v>
      </c>
      <c r="F215" s="4"/>
      <c r="G215" s="4"/>
    </row>
    <row r="216" spans="1:7">
      <c r="A216" s="1" t="s">
        <v>430</v>
      </c>
      <c r="B216" s="4"/>
      <c r="C216" s="5">
        <v>1</v>
      </c>
      <c r="D216" s="5" t="s">
        <v>85</v>
      </c>
      <c r="E216" s="5" t="s">
        <v>95</v>
      </c>
      <c r="F216" s="4"/>
      <c r="G216" s="4"/>
    </row>
    <row r="217" spans="1:7">
      <c r="A217" s="1" t="s">
        <v>431</v>
      </c>
      <c r="B217" s="4"/>
      <c r="C217" s="5">
        <v>1</v>
      </c>
      <c r="D217" s="5" t="s">
        <v>85</v>
      </c>
      <c r="E217" s="5" t="s">
        <v>95</v>
      </c>
      <c r="F217" s="4"/>
      <c r="G217" s="4"/>
    </row>
    <row r="218" spans="1:7">
      <c r="A218" s="1" t="s">
        <v>432</v>
      </c>
      <c r="B218" s="4"/>
      <c r="C218" s="5">
        <v>1</v>
      </c>
      <c r="D218" s="5" t="s">
        <v>85</v>
      </c>
      <c r="E218" s="5" t="s">
        <v>95</v>
      </c>
      <c r="F218" s="4"/>
      <c r="G218" s="4"/>
    </row>
    <row r="219" spans="1:7">
      <c r="A219" s="1" t="s">
        <v>433</v>
      </c>
      <c r="B219" s="4"/>
      <c r="C219" s="5">
        <v>1</v>
      </c>
      <c r="D219" s="5" t="s">
        <v>85</v>
      </c>
      <c r="E219" s="5" t="s">
        <v>95</v>
      </c>
      <c r="F219" s="4"/>
      <c r="G219" s="4"/>
    </row>
    <row r="220" spans="1:7">
      <c r="A220" s="1" t="s">
        <v>434</v>
      </c>
      <c r="B220" s="4"/>
      <c r="C220" s="5">
        <v>1</v>
      </c>
      <c r="D220" s="5" t="s">
        <v>85</v>
      </c>
      <c r="E220" s="5" t="s">
        <v>95</v>
      </c>
      <c r="F220" s="4"/>
      <c r="G220" s="4"/>
    </row>
    <row r="221" spans="1:7">
      <c r="A221" s="1" t="s">
        <v>436</v>
      </c>
      <c r="B221" s="4"/>
      <c r="C221" s="5">
        <v>1</v>
      </c>
      <c r="D221" s="5" t="s">
        <v>85</v>
      </c>
      <c r="E221" s="5" t="s">
        <v>86</v>
      </c>
      <c r="F221" s="4"/>
      <c r="G221" s="4"/>
    </row>
    <row r="222" spans="1:7">
      <c r="A222" s="1" t="s">
        <v>437</v>
      </c>
      <c r="B222" s="4"/>
      <c r="C222" s="5">
        <v>1</v>
      </c>
      <c r="D222" s="5" t="s">
        <v>85</v>
      </c>
      <c r="E222" s="5" t="s">
        <v>95</v>
      </c>
      <c r="F222" s="4"/>
      <c r="G222" s="4"/>
    </row>
    <row r="223" spans="1:7">
      <c r="A223" s="1" t="s">
        <v>438</v>
      </c>
      <c r="B223" s="4"/>
      <c r="C223" s="5">
        <v>1</v>
      </c>
      <c r="D223" s="5" t="s">
        <v>85</v>
      </c>
      <c r="E223" s="5" t="s">
        <v>95</v>
      </c>
      <c r="F223" s="4"/>
      <c r="G223" s="4"/>
    </row>
    <row r="224" spans="1:7">
      <c r="A224" s="1" t="s">
        <v>439</v>
      </c>
      <c r="B224" s="4"/>
      <c r="C224" s="5">
        <v>1</v>
      </c>
      <c r="D224" s="5" t="s">
        <v>91</v>
      </c>
      <c r="E224" s="5" t="s">
        <v>95</v>
      </c>
      <c r="F224" s="4"/>
      <c r="G224" s="4"/>
    </row>
    <row r="225" spans="1:7">
      <c r="A225" s="1" t="s">
        <v>440</v>
      </c>
      <c r="B225" s="4"/>
      <c r="C225" s="5">
        <v>1</v>
      </c>
      <c r="D225" s="5" t="s">
        <v>85</v>
      </c>
      <c r="E225" s="5" t="s">
        <v>95</v>
      </c>
      <c r="F225" s="4"/>
      <c r="G225" s="4"/>
    </row>
    <row r="226" spans="1:7">
      <c r="A226" s="1" t="s">
        <v>441</v>
      </c>
      <c r="B226" s="4"/>
      <c r="C226" s="5">
        <v>1</v>
      </c>
      <c r="D226" s="5" t="s">
        <v>85</v>
      </c>
      <c r="E226" s="5" t="s">
        <v>95</v>
      </c>
      <c r="F226" s="4"/>
      <c r="G226" s="4"/>
    </row>
    <row r="227" spans="1:7">
      <c r="A227" s="1" t="s">
        <v>442</v>
      </c>
      <c r="B227" s="4"/>
      <c r="C227" s="5">
        <v>1</v>
      </c>
      <c r="D227" s="5" t="s">
        <v>85</v>
      </c>
      <c r="E227" s="5" t="s">
        <v>95</v>
      </c>
      <c r="F227" s="4"/>
      <c r="G227" s="4"/>
    </row>
    <row r="228" spans="1:7">
      <c r="A228" s="1" t="s">
        <v>443</v>
      </c>
      <c r="B228" s="4"/>
      <c r="C228" s="5">
        <v>1</v>
      </c>
      <c r="D228" s="5" t="s">
        <v>85</v>
      </c>
      <c r="E228" s="5" t="s">
        <v>86</v>
      </c>
      <c r="F228" s="4"/>
      <c r="G228" s="4"/>
    </row>
    <row r="229" spans="1:7">
      <c r="A229" s="1" t="s">
        <v>444</v>
      </c>
      <c r="B229" s="4"/>
      <c r="C229" s="5">
        <v>1</v>
      </c>
      <c r="D229" s="5" t="s">
        <v>85</v>
      </c>
      <c r="E229" s="5" t="s">
        <v>86</v>
      </c>
      <c r="F229" s="4"/>
      <c r="G229" s="4"/>
    </row>
    <row r="230" spans="1:7">
      <c r="A230" s="1" t="s">
        <v>445</v>
      </c>
      <c r="B230" s="4"/>
      <c r="C230" s="5">
        <v>1</v>
      </c>
      <c r="D230" s="5" t="s">
        <v>85</v>
      </c>
      <c r="E230" s="5" t="s">
        <v>86</v>
      </c>
      <c r="F230" s="4"/>
      <c r="G230" s="4"/>
    </row>
    <row r="231" spans="1:7">
      <c r="A231" s="1" t="s">
        <v>446</v>
      </c>
      <c r="B231" s="4"/>
      <c r="C231" s="5">
        <v>1</v>
      </c>
      <c r="D231" s="5" t="s">
        <v>85</v>
      </c>
      <c r="E231" s="5" t="s">
        <v>95</v>
      </c>
      <c r="F231" s="4"/>
      <c r="G231" s="4"/>
    </row>
    <row r="232" spans="1:7">
      <c r="A232" s="1" t="s">
        <v>447</v>
      </c>
      <c r="B232" s="4"/>
      <c r="C232" s="5">
        <v>1</v>
      </c>
      <c r="D232" s="5" t="s">
        <v>85</v>
      </c>
      <c r="E232" s="5" t="s">
        <v>95</v>
      </c>
      <c r="F232" s="4"/>
      <c r="G232" s="4"/>
    </row>
    <row r="233" spans="1:7">
      <c r="A233" s="1" t="s">
        <v>448</v>
      </c>
      <c r="B233" s="4"/>
      <c r="C233" s="5">
        <v>1</v>
      </c>
      <c r="D233" s="5" t="s">
        <v>85</v>
      </c>
      <c r="E233" s="5" t="s">
        <v>95</v>
      </c>
      <c r="F233" s="5" t="s">
        <v>617</v>
      </c>
      <c r="G233" s="4"/>
    </row>
    <row r="234" spans="1:7">
      <c r="A234" s="1" t="s">
        <v>450</v>
      </c>
      <c r="B234" s="4"/>
      <c r="C234" s="5">
        <v>1</v>
      </c>
      <c r="D234" s="5" t="s">
        <v>85</v>
      </c>
      <c r="E234" s="5" t="s">
        <v>86</v>
      </c>
      <c r="F234" s="5" t="s">
        <v>617</v>
      </c>
      <c r="G234" s="4"/>
    </row>
    <row r="235" spans="1:7">
      <c r="A235" s="1" t="s">
        <v>451</v>
      </c>
      <c r="B235" s="4"/>
      <c r="C235" s="5">
        <v>1</v>
      </c>
      <c r="D235" s="5" t="s">
        <v>91</v>
      </c>
      <c r="E235" s="5" t="s">
        <v>95</v>
      </c>
      <c r="F235" s="5" t="s">
        <v>617</v>
      </c>
      <c r="G235" s="4"/>
    </row>
    <row r="236" spans="1:7">
      <c r="A236" s="1" t="s">
        <v>452</v>
      </c>
      <c r="B236" s="4"/>
      <c r="C236" s="5">
        <v>1</v>
      </c>
      <c r="D236" s="5" t="s">
        <v>85</v>
      </c>
      <c r="E236" s="5" t="s">
        <v>86</v>
      </c>
      <c r="F236" s="5" t="s">
        <v>617</v>
      </c>
      <c r="G236" s="4"/>
    </row>
    <row r="237" spans="1:7">
      <c r="A237" s="1" t="s">
        <v>453</v>
      </c>
      <c r="B237" s="4"/>
      <c r="C237" s="5">
        <v>1</v>
      </c>
      <c r="D237" s="5" t="s">
        <v>85</v>
      </c>
      <c r="E237" s="5" t="s">
        <v>95</v>
      </c>
      <c r="F237" s="5" t="s">
        <v>617</v>
      </c>
      <c r="G237" s="4"/>
    </row>
    <row r="238" spans="1:7">
      <c r="A238" s="1" t="s">
        <v>454</v>
      </c>
      <c r="B238" s="4"/>
      <c r="C238" s="5">
        <v>1</v>
      </c>
      <c r="D238" s="5" t="s">
        <v>85</v>
      </c>
      <c r="E238" s="5" t="s">
        <v>86</v>
      </c>
      <c r="F238" s="5" t="s">
        <v>617</v>
      </c>
      <c r="G238" s="4"/>
    </row>
    <row r="239" hidden="true" spans="1:7">
      <c r="A239" s="1" t="s">
        <v>455</v>
      </c>
      <c r="B239" s="4"/>
      <c r="C239" s="5">
        <v>0</v>
      </c>
      <c r="D239" s="5" t="s">
        <v>91</v>
      </c>
      <c r="E239" s="5" t="s">
        <v>86</v>
      </c>
      <c r="F239" s="5" t="s">
        <v>617</v>
      </c>
      <c r="G239" s="4"/>
    </row>
    <row r="240" spans="1:7">
      <c r="A240" s="1" t="s">
        <v>456</v>
      </c>
      <c r="B240" s="4"/>
      <c r="C240" s="5">
        <v>1</v>
      </c>
      <c r="D240" s="5" t="s">
        <v>85</v>
      </c>
      <c r="E240" s="5" t="s">
        <v>86</v>
      </c>
      <c r="F240" s="5" t="s">
        <v>617</v>
      </c>
      <c r="G240" s="4"/>
    </row>
    <row r="241" spans="1:7">
      <c r="A241" s="1" t="s">
        <v>457</v>
      </c>
      <c r="B241" s="4"/>
      <c r="C241" s="5">
        <v>1</v>
      </c>
      <c r="D241" s="5" t="s">
        <v>85</v>
      </c>
      <c r="E241" s="5" t="s">
        <v>95</v>
      </c>
      <c r="F241" s="5" t="s">
        <v>617</v>
      </c>
      <c r="G241" s="4"/>
    </row>
    <row r="242" spans="1:7">
      <c r="A242" s="1" t="s">
        <v>458</v>
      </c>
      <c r="B242" s="4"/>
      <c r="C242" s="5">
        <v>1</v>
      </c>
      <c r="D242" s="5" t="s">
        <v>91</v>
      </c>
      <c r="E242" s="5" t="s">
        <v>95</v>
      </c>
      <c r="F242" s="5" t="s">
        <v>617</v>
      </c>
      <c r="G242" s="4"/>
    </row>
    <row r="243" hidden="true" spans="1:7">
      <c r="A243" s="1" t="s">
        <v>459</v>
      </c>
      <c r="B243" s="5" t="s">
        <v>618</v>
      </c>
      <c r="C243" s="5">
        <v>0</v>
      </c>
      <c r="D243" s="5" t="s">
        <v>91</v>
      </c>
      <c r="E243" s="5" t="s">
        <v>95</v>
      </c>
      <c r="F243" s="5" t="s">
        <v>617</v>
      </c>
      <c r="G243" s="4"/>
    </row>
    <row r="244" spans="1:7">
      <c r="A244" s="1" t="s">
        <v>460</v>
      </c>
      <c r="B244" s="4"/>
      <c r="C244" s="5">
        <v>1</v>
      </c>
      <c r="D244" s="5" t="s">
        <v>91</v>
      </c>
      <c r="E244" s="5" t="s">
        <v>86</v>
      </c>
      <c r="F244" s="5" t="s">
        <v>617</v>
      </c>
      <c r="G244" s="4"/>
    </row>
    <row r="245" hidden="true" spans="1:7">
      <c r="A245" s="1" t="s">
        <v>461</v>
      </c>
      <c r="B245" s="5" t="s">
        <v>618</v>
      </c>
      <c r="C245" s="5">
        <v>0</v>
      </c>
      <c r="D245" s="5" t="s">
        <v>85</v>
      </c>
      <c r="E245" s="5" t="s">
        <v>86</v>
      </c>
      <c r="F245" s="5" t="s">
        <v>617</v>
      </c>
      <c r="G245" s="4"/>
    </row>
    <row r="246" spans="1:7">
      <c r="A246" s="1" t="s">
        <v>462</v>
      </c>
      <c r="B246" s="4"/>
      <c r="C246" s="5">
        <v>1</v>
      </c>
      <c r="D246" s="5" t="s">
        <v>85</v>
      </c>
      <c r="E246" s="5" t="s">
        <v>86</v>
      </c>
      <c r="F246" s="5" t="s">
        <v>617</v>
      </c>
      <c r="G246" s="4"/>
    </row>
    <row r="247" hidden="true" spans="1:7">
      <c r="A247" s="1" t="s">
        <v>463</v>
      </c>
      <c r="B247" s="5" t="s">
        <v>618</v>
      </c>
      <c r="C247" s="5">
        <v>0</v>
      </c>
      <c r="D247" s="5" t="s">
        <v>85</v>
      </c>
      <c r="E247" s="5" t="s">
        <v>95</v>
      </c>
      <c r="F247" s="5" t="s">
        <v>617</v>
      </c>
      <c r="G247" s="4"/>
    </row>
    <row r="248" spans="1:7">
      <c r="A248" s="1" t="s">
        <v>464</v>
      </c>
      <c r="B248" s="4"/>
      <c r="C248" s="5">
        <v>1</v>
      </c>
      <c r="D248" s="5" t="s">
        <v>91</v>
      </c>
      <c r="E248" s="5" t="s">
        <v>95</v>
      </c>
      <c r="F248" s="5" t="s">
        <v>617</v>
      </c>
      <c r="G248" s="4"/>
    </row>
    <row r="249" spans="1:7">
      <c r="A249" s="1" t="s">
        <v>465</v>
      </c>
      <c r="B249" s="4"/>
      <c r="C249" s="5">
        <v>1</v>
      </c>
      <c r="D249" s="5" t="s">
        <v>85</v>
      </c>
      <c r="E249" s="5" t="s">
        <v>95</v>
      </c>
      <c r="F249" s="5" t="s">
        <v>617</v>
      </c>
      <c r="G249" s="4"/>
    </row>
    <row r="250" hidden="true" spans="1:7">
      <c r="A250" s="1" t="s">
        <v>466</v>
      </c>
      <c r="B250" s="5" t="s">
        <v>618</v>
      </c>
      <c r="C250" s="5">
        <v>0</v>
      </c>
      <c r="D250" s="5" t="s">
        <v>85</v>
      </c>
      <c r="E250" s="5" t="s">
        <v>86</v>
      </c>
      <c r="F250" s="5" t="s">
        <v>617</v>
      </c>
      <c r="G250" s="4"/>
    </row>
    <row r="251" hidden="true" spans="1:7">
      <c r="A251" s="1" t="s">
        <v>467</v>
      </c>
      <c r="B251" s="5" t="s">
        <v>618</v>
      </c>
      <c r="C251" s="5">
        <v>0</v>
      </c>
      <c r="D251" s="5" t="s">
        <v>85</v>
      </c>
      <c r="E251" s="5" t="s">
        <v>95</v>
      </c>
      <c r="F251" s="5" t="s">
        <v>617</v>
      </c>
      <c r="G251" s="4"/>
    </row>
    <row r="252" hidden="true" spans="1:7">
      <c r="A252" s="1" t="s">
        <v>468</v>
      </c>
      <c r="B252" s="5" t="s">
        <v>618</v>
      </c>
      <c r="C252" s="5">
        <v>0</v>
      </c>
      <c r="D252" s="5" t="s">
        <v>91</v>
      </c>
      <c r="E252" s="5" t="s">
        <v>86</v>
      </c>
      <c r="F252" s="5" t="s">
        <v>617</v>
      </c>
      <c r="G252" s="4"/>
    </row>
    <row r="253" spans="1:7">
      <c r="A253" s="1" t="s">
        <v>469</v>
      </c>
      <c r="B253" s="4"/>
      <c r="C253" s="5">
        <v>1</v>
      </c>
      <c r="D253" s="5" t="s">
        <v>91</v>
      </c>
      <c r="E253" s="5" t="s">
        <v>95</v>
      </c>
      <c r="F253" s="5" t="s">
        <v>617</v>
      </c>
      <c r="G253" s="4"/>
    </row>
    <row r="254" hidden="true" spans="1:7">
      <c r="A254" s="1" t="s">
        <v>470</v>
      </c>
      <c r="B254" s="5" t="s">
        <v>618</v>
      </c>
      <c r="C254" s="5">
        <v>0</v>
      </c>
      <c r="D254" s="5" t="s">
        <v>91</v>
      </c>
      <c r="E254" s="5" t="s">
        <v>86</v>
      </c>
      <c r="F254" s="5" t="s">
        <v>617</v>
      </c>
      <c r="G254" s="4"/>
    </row>
    <row r="255" spans="1:7">
      <c r="A255" s="1" t="s">
        <v>471</v>
      </c>
      <c r="B255" s="4"/>
      <c r="C255" s="5">
        <v>1</v>
      </c>
      <c r="D255" s="5" t="s">
        <v>91</v>
      </c>
      <c r="E255" s="5" t="s">
        <v>95</v>
      </c>
      <c r="F255" s="5" t="s">
        <v>617</v>
      </c>
      <c r="G255" s="4"/>
    </row>
    <row r="256" hidden="true" spans="1:7">
      <c r="A256" s="1" t="s">
        <v>472</v>
      </c>
      <c r="B256" s="5" t="s">
        <v>618</v>
      </c>
      <c r="C256" s="5">
        <v>0</v>
      </c>
      <c r="D256" s="5" t="s">
        <v>85</v>
      </c>
      <c r="E256" s="5" t="s">
        <v>95</v>
      </c>
      <c r="F256" s="5" t="s">
        <v>617</v>
      </c>
      <c r="G256" s="4"/>
    </row>
    <row r="257" spans="1:7">
      <c r="A257" s="1" t="s">
        <v>473</v>
      </c>
      <c r="B257" s="4"/>
      <c r="C257" s="5">
        <v>1</v>
      </c>
      <c r="D257" s="5" t="s">
        <v>91</v>
      </c>
      <c r="E257" s="5" t="s">
        <v>95</v>
      </c>
      <c r="F257" s="5" t="s">
        <v>617</v>
      </c>
      <c r="G257" s="4"/>
    </row>
    <row r="258" hidden="true" spans="1:7">
      <c r="A258" s="1" t="s">
        <v>474</v>
      </c>
      <c r="B258" s="5" t="s">
        <v>618</v>
      </c>
      <c r="C258" s="5">
        <v>0</v>
      </c>
      <c r="D258" s="5" t="s">
        <v>91</v>
      </c>
      <c r="E258" s="5" t="s">
        <v>86</v>
      </c>
      <c r="F258" s="5" t="s">
        <v>617</v>
      </c>
      <c r="G258" s="4"/>
    </row>
    <row r="259" hidden="true" spans="1:7">
      <c r="A259" s="1" t="s">
        <v>475</v>
      </c>
      <c r="B259" s="5" t="s">
        <v>618</v>
      </c>
      <c r="C259" s="5">
        <v>0</v>
      </c>
      <c r="D259" s="5" t="s">
        <v>91</v>
      </c>
      <c r="E259" s="5" t="s">
        <v>95</v>
      </c>
      <c r="F259" s="5" t="s">
        <v>617</v>
      </c>
      <c r="G259" s="4"/>
    </row>
    <row r="260" hidden="true" spans="1:7">
      <c r="A260" s="1" t="s">
        <v>476</v>
      </c>
      <c r="B260" s="5" t="s">
        <v>618</v>
      </c>
      <c r="C260" s="5">
        <v>0</v>
      </c>
      <c r="D260" s="5" t="s">
        <v>91</v>
      </c>
      <c r="E260" s="5" t="s">
        <v>86</v>
      </c>
      <c r="F260" s="5" t="s">
        <v>617</v>
      </c>
      <c r="G260" s="4"/>
    </row>
    <row r="261" hidden="true" spans="1:7">
      <c r="A261" s="1" t="s">
        <v>477</v>
      </c>
      <c r="B261" s="5" t="s">
        <v>618</v>
      </c>
      <c r="C261" s="5">
        <v>0</v>
      </c>
      <c r="D261" s="5" t="s">
        <v>85</v>
      </c>
      <c r="E261" s="5" t="s">
        <v>95</v>
      </c>
      <c r="F261" s="5" t="s">
        <v>617</v>
      </c>
      <c r="G261" s="4"/>
    </row>
    <row r="262" hidden="true" spans="1:7">
      <c r="A262" s="1" t="s">
        <v>478</v>
      </c>
      <c r="B262" s="5" t="s">
        <v>618</v>
      </c>
      <c r="C262" s="5">
        <v>0</v>
      </c>
      <c r="D262" s="5" t="s">
        <v>85</v>
      </c>
      <c r="E262" s="5" t="s">
        <v>95</v>
      </c>
      <c r="F262" s="5" t="s">
        <v>617</v>
      </c>
      <c r="G262" s="4"/>
    </row>
    <row r="263" hidden="true" spans="1:7">
      <c r="A263" s="1" t="s">
        <v>479</v>
      </c>
      <c r="B263" s="5" t="s">
        <v>618</v>
      </c>
      <c r="C263" s="5">
        <v>0</v>
      </c>
      <c r="D263" s="5" t="s">
        <v>85</v>
      </c>
      <c r="E263" s="5" t="s">
        <v>95</v>
      </c>
      <c r="F263" s="5" t="s">
        <v>617</v>
      </c>
      <c r="G263" s="4"/>
    </row>
    <row r="264" hidden="true" spans="1:7">
      <c r="A264" s="1" t="s">
        <v>480</v>
      </c>
      <c r="B264" s="5" t="s">
        <v>618</v>
      </c>
      <c r="C264" s="5">
        <v>0</v>
      </c>
      <c r="D264" s="5" t="s">
        <v>91</v>
      </c>
      <c r="E264" s="5" t="s">
        <v>95</v>
      </c>
      <c r="F264" s="5" t="s">
        <v>617</v>
      </c>
      <c r="G264" s="4"/>
    </row>
    <row r="265" hidden="true" spans="1:7">
      <c r="A265" s="1" t="s">
        <v>481</v>
      </c>
      <c r="B265" s="5" t="s">
        <v>618</v>
      </c>
      <c r="C265" s="5">
        <v>0</v>
      </c>
      <c r="D265" s="5" t="s">
        <v>85</v>
      </c>
      <c r="E265" s="5" t="s">
        <v>86</v>
      </c>
      <c r="F265" s="5" t="s">
        <v>617</v>
      </c>
      <c r="G265" s="4"/>
    </row>
    <row r="266" hidden="true" spans="1:7">
      <c r="A266" s="1" t="s">
        <v>482</v>
      </c>
      <c r="B266" s="5" t="s">
        <v>618</v>
      </c>
      <c r="C266" s="5">
        <v>0</v>
      </c>
      <c r="D266" s="5" t="s">
        <v>85</v>
      </c>
      <c r="E266" s="5" t="s">
        <v>95</v>
      </c>
      <c r="F266" s="5" t="s">
        <v>617</v>
      </c>
      <c r="G266" s="4"/>
    </row>
    <row r="267" spans="1:7">
      <c r="A267" s="1" t="s">
        <v>483</v>
      </c>
      <c r="B267" s="4"/>
      <c r="C267" s="5">
        <v>1</v>
      </c>
      <c r="D267" s="5" t="s">
        <v>85</v>
      </c>
      <c r="E267" s="5" t="s">
        <v>95</v>
      </c>
      <c r="F267" s="5" t="s">
        <v>617</v>
      </c>
      <c r="G267" s="4"/>
    </row>
    <row r="268" spans="1:7">
      <c r="A268" s="1" t="s">
        <v>484</v>
      </c>
      <c r="B268" s="4"/>
      <c r="C268" s="5">
        <v>1</v>
      </c>
      <c r="D268" s="5" t="s">
        <v>91</v>
      </c>
      <c r="E268" s="5" t="s">
        <v>95</v>
      </c>
      <c r="F268" s="5" t="s">
        <v>617</v>
      </c>
      <c r="G268" s="4"/>
    </row>
    <row r="269" hidden="true" spans="1:7">
      <c r="A269" s="1" t="s">
        <v>485</v>
      </c>
      <c r="B269" s="5" t="s">
        <v>618</v>
      </c>
      <c r="C269" s="5">
        <v>0</v>
      </c>
      <c r="D269" s="5" t="s">
        <v>85</v>
      </c>
      <c r="E269" s="5" t="s">
        <v>95</v>
      </c>
      <c r="F269" s="5" t="s">
        <v>617</v>
      </c>
      <c r="G269" s="4"/>
    </row>
    <row r="270" spans="1:7">
      <c r="A270" s="1" t="s">
        <v>486</v>
      </c>
      <c r="B270" s="4"/>
      <c r="C270" s="5">
        <v>1</v>
      </c>
      <c r="D270" s="5" t="s">
        <v>91</v>
      </c>
      <c r="E270" s="5" t="s">
        <v>86</v>
      </c>
      <c r="F270" s="5" t="s">
        <v>617</v>
      </c>
      <c r="G270" s="4"/>
    </row>
    <row r="271" spans="1:7">
      <c r="A271" s="1" t="s">
        <v>487</v>
      </c>
      <c r="B271" s="4"/>
      <c r="C271" s="5">
        <v>1</v>
      </c>
      <c r="D271" s="5" t="s">
        <v>240</v>
      </c>
      <c r="E271" s="5" t="s">
        <v>95</v>
      </c>
      <c r="F271" s="5" t="s">
        <v>617</v>
      </c>
      <c r="G271" s="4"/>
    </row>
    <row r="272" hidden="true" spans="1:7">
      <c r="A272" s="1" t="s">
        <v>488</v>
      </c>
      <c r="B272" s="5" t="s">
        <v>618</v>
      </c>
      <c r="C272" s="5">
        <v>0</v>
      </c>
      <c r="D272" s="5" t="s">
        <v>85</v>
      </c>
      <c r="E272" s="5" t="s">
        <v>95</v>
      </c>
      <c r="F272" s="5" t="s">
        <v>617</v>
      </c>
      <c r="G272" s="4"/>
    </row>
    <row r="273" spans="1:7">
      <c r="A273" s="1" t="s">
        <v>489</v>
      </c>
      <c r="B273" s="4"/>
      <c r="C273" s="5">
        <v>1</v>
      </c>
      <c r="D273" s="5" t="s">
        <v>85</v>
      </c>
      <c r="E273" s="5" t="s">
        <v>95</v>
      </c>
      <c r="F273" s="5" t="s">
        <v>617</v>
      </c>
      <c r="G273" s="4"/>
    </row>
    <row r="274" hidden="true" spans="1:7">
      <c r="A274" s="1" t="s">
        <v>490</v>
      </c>
      <c r="B274" s="5" t="s">
        <v>618</v>
      </c>
      <c r="C274" s="5">
        <v>0</v>
      </c>
      <c r="D274" s="5" t="s">
        <v>91</v>
      </c>
      <c r="E274" s="5" t="s">
        <v>86</v>
      </c>
      <c r="F274" s="5" t="s">
        <v>617</v>
      </c>
      <c r="G274" s="4"/>
    </row>
    <row r="275" spans="1:7">
      <c r="A275" s="1" t="s">
        <v>491</v>
      </c>
      <c r="B275" s="4"/>
      <c r="C275" s="5">
        <v>1</v>
      </c>
      <c r="D275" s="5" t="s">
        <v>91</v>
      </c>
      <c r="E275" s="5" t="s">
        <v>86</v>
      </c>
      <c r="F275" s="5" t="s">
        <v>617</v>
      </c>
      <c r="G275" s="4"/>
    </row>
    <row r="276" hidden="true" spans="1:7">
      <c r="A276" s="1" t="s">
        <v>492</v>
      </c>
      <c r="B276" s="5" t="s">
        <v>493</v>
      </c>
      <c r="C276" s="4"/>
      <c r="D276" s="4"/>
      <c r="E276" s="4"/>
      <c r="F276" s="4"/>
      <c r="G276" s="4"/>
    </row>
    <row r="277" spans="1:7">
      <c r="A277" s="1" t="s">
        <v>494</v>
      </c>
      <c r="B277" s="4"/>
      <c r="C277" s="5">
        <v>1</v>
      </c>
      <c r="D277" s="5" t="s">
        <v>85</v>
      </c>
      <c r="E277" s="5" t="s">
        <v>86</v>
      </c>
      <c r="F277" s="5" t="s">
        <v>617</v>
      </c>
      <c r="G277" s="4"/>
    </row>
    <row r="278" hidden="true" spans="1:7">
      <c r="A278" s="1" t="s">
        <v>495</v>
      </c>
      <c r="B278" s="5" t="s">
        <v>496</v>
      </c>
      <c r="C278" s="4"/>
      <c r="D278" s="4"/>
      <c r="E278" s="4"/>
      <c r="F278" s="4"/>
      <c r="G278" s="4"/>
    </row>
    <row r="279" hidden="true" spans="1:7">
      <c r="A279" s="1" t="s">
        <v>497</v>
      </c>
      <c r="B279" s="5" t="s">
        <v>618</v>
      </c>
      <c r="C279" s="5">
        <v>0</v>
      </c>
      <c r="D279" s="5" t="s">
        <v>85</v>
      </c>
      <c r="E279" s="5" t="s">
        <v>95</v>
      </c>
      <c r="F279" s="5" t="s">
        <v>617</v>
      </c>
      <c r="G279" s="4"/>
    </row>
    <row r="280" hidden="true" spans="1:7">
      <c r="A280" s="1" t="s">
        <v>498</v>
      </c>
      <c r="B280" s="5" t="s">
        <v>618</v>
      </c>
      <c r="C280" s="5">
        <v>0</v>
      </c>
      <c r="D280" s="5" t="s">
        <v>85</v>
      </c>
      <c r="E280" s="5" t="s">
        <v>95</v>
      </c>
      <c r="F280" s="5" t="s">
        <v>617</v>
      </c>
      <c r="G280" s="4"/>
    </row>
    <row r="281" hidden="true" spans="1:7">
      <c r="A281" s="1" t="s">
        <v>499</v>
      </c>
      <c r="B281" s="5" t="s">
        <v>618</v>
      </c>
      <c r="C281" s="5">
        <v>0</v>
      </c>
      <c r="D281" s="5" t="s">
        <v>91</v>
      </c>
      <c r="E281" s="5" t="s">
        <v>86</v>
      </c>
      <c r="F281" s="5" t="s">
        <v>617</v>
      </c>
      <c r="G281" s="4"/>
    </row>
    <row r="282" spans="1:7">
      <c r="A282" s="1" t="s">
        <v>500</v>
      </c>
      <c r="B282" s="4"/>
      <c r="C282" s="5">
        <v>1</v>
      </c>
      <c r="D282" s="5" t="s">
        <v>91</v>
      </c>
      <c r="E282" s="5" t="s">
        <v>86</v>
      </c>
      <c r="F282" s="5" t="s">
        <v>617</v>
      </c>
      <c r="G282" s="4"/>
    </row>
    <row r="283" hidden="true" spans="1:7">
      <c r="A283" s="1" t="s">
        <v>501</v>
      </c>
      <c r="B283" s="5" t="s">
        <v>618</v>
      </c>
      <c r="C283" s="5">
        <v>0</v>
      </c>
      <c r="D283" s="5" t="s">
        <v>91</v>
      </c>
      <c r="E283" s="5" t="s">
        <v>95</v>
      </c>
      <c r="F283" s="5" t="s">
        <v>617</v>
      </c>
      <c r="G283" s="4"/>
    </row>
    <row r="284" hidden="true" spans="1:7">
      <c r="A284" s="1" t="s">
        <v>502</v>
      </c>
      <c r="B284" s="5" t="s">
        <v>618</v>
      </c>
      <c r="C284" s="5">
        <v>0</v>
      </c>
      <c r="D284" s="5" t="s">
        <v>85</v>
      </c>
      <c r="E284" s="5" t="s">
        <v>86</v>
      </c>
      <c r="F284" s="5" t="s">
        <v>617</v>
      </c>
      <c r="G284" s="4"/>
    </row>
    <row r="285" hidden="true" spans="1:7">
      <c r="A285" s="1" t="s">
        <v>503</v>
      </c>
      <c r="B285" s="5" t="s">
        <v>618</v>
      </c>
      <c r="C285" s="5">
        <v>0</v>
      </c>
      <c r="D285" s="5" t="s">
        <v>85</v>
      </c>
      <c r="E285" s="5" t="s">
        <v>95</v>
      </c>
      <c r="F285" s="5" t="s">
        <v>617</v>
      </c>
      <c r="G285" s="4"/>
    </row>
    <row r="286" hidden="true" spans="1:7">
      <c r="A286" s="1" t="s">
        <v>504</v>
      </c>
      <c r="B286" s="5" t="s">
        <v>618</v>
      </c>
      <c r="C286" s="5">
        <v>0</v>
      </c>
      <c r="D286" s="5" t="s">
        <v>85</v>
      </c>
      <c r="E286" s="5" t="s">
        <v>95</v>
      </c>
      <c r="F286" s="5" t="s">
        <v>617</v>
      </c>
      <c r="G286" s="4"/>
    </row>
    <row r="287" spans="1:7">
      <c r="A287" s="1" t="s">
        <v>505</v>
      </c>
      <c r="B287" s="4"/>
      <c r="C287" s="5">
        <v>1</v>
      </c>
      <c r="D287" s="5" t="s">
        <v>91</v>
      </c>
      <c r="E287" s="5" t="s">
        <v>95</v>
      </c>
      <c r="F287" s="5" t="s">
        <v>617</v>
      </c>
      <c r="G287" s="4"/>
    </row>
    <row r="288" spans="1:7">
      <c r="A288" s="1" t="s">
        <v>506</v>
      </c>
      <c r="B288" s="4"/>
      <c r="C288" s="5">
        <v>1</v>
      </c>
      <c r="D288" s="5" t="s">
        <v>85</v>
      </c>
      <c r="E288" s="5" t="s">
        <v>95</v>
      </c>
      <c r="F288" s="5" t="s">
        <v>617</v>
      </c>
      <c r="G288" s="4"/>
    </row>
    <row r="289" hidden="true" spans="1:7">
      <c r="A289" s="1" t="s">
        <v>507</v>
      </c>
      <c r="B289" s="5" t="s">
        <v>618</v>
      </c>
      <c r="C289" s="5">
        <v>0</v>
      </c>
      <c r="D289" s="5" t="s">
        <v>85</v>
      </c>
      <c r="E289" s="5" t="s">
        <v>95</v>
      </c>
      <c r="F289" s="5" t="s">
        <v>617</v>
      </c>
      <c r="G289" s="4"/>
    </row>
    <row r="290" spans="1:7">
      <c r="A290" s="1" t="s">
        <v>508</v>
      </c>
      <c r="B290" s="4"/>
      <c r="C290" s="5">
        <v>1</v>
      </c>
      <c r="D290" s="5" t="s">
        <v>85</v>
      </c>
      <c r="E290" s="5" t="s">
        <v>86</v>
      </c>
      <c r="F290" s="5" t="s">
        <v>617</v>
      </c>
      <c r="G290" s="4"/>
    </row>
    <row r="291" spans="1:7">
      <c r="A291" s="1" t="s">
        <v>509</v>
      </c>
      <c r="B291" s="4"/>
      <c r="C291" s="5">
        <v>1</v>
      </c>
      <c r="D291" s="5" t="s">
        <v>91</v>
      </c>
      <c r="E291" s="5" t="s">
        <v>95</v>
      </c>
      <c r="F291" s="5" t="s">
        <v>617</v>
      </c>
      <c r="G291" s="4"/>
    </row>
    <row r="292" hidden="true" spans="1:7">
      <c r="A292" s="1" t="s">
        <v>510</v>
      </c>
      <c r="B292" s="5" t="s">
        <v>618</v>
      </c>
      <c r="C292" s="5">
        <v>0</v>
      </c>
      <c r="D292" s="5" t="s">
        <v>91</v>
      </c>
      <c r="E292" s="5" t="s">
        <v>86</v>
      </c>
      <c r="F292" s="5" t="s">
        <v>617</v>
      </c>
      <c r="G292" s="4"/>
    </row>
    <row r="293" hidden="true" spans="1:7">
      <c r="A293" s="1" t="s">
        <v>511</v>
      </c>
      <c r="B293" s="5" t="s">
        <v>618</v>
      </c>
      <c r="C293" s="5">
        <v>0</v>
      </c>
      <c r="D293" s="5" t="s">
        <v>85</v>
      </c>
      <c r="E293" s="5" t="s">
        <v>86</v>
      </c>
      <c r="F293" s="5" t="s">
        <v>617</v>
      </c>
      <c r="G293" s="4"/>
    </row>
    <row r="294" hidden="true" spans="1:7">
      <c r="A294" s="1" t="s">
        <v>513</v>
      </c>
      <c r="B294" s="5" t="s">
        <v>618</v>
      </c>
      <c r="C294" s="5">
        <v>0</v>
      </c>
      <c r="D294" s="5" t="s">
        <v>91</v>
      </c>
      <c r="E294" s="5" t="s">
        <v>95</v>
      </c>
      <c r="F294" s="5" t="s">
        <v>617</v>
      </c>
      <c r="G294" s="4"/>
    </row>
    <row r="295" spans="1:7">
      <c r="A295" s="1" t="s">
        <v>514</v>
      </c>
      <c r="B295" s="4"/>
      <c r="C295" s="5">
        <v>1</v>
      </c>
      <c r="D295" s="5" t="s">
        <v>91</v>
      </c>
      <c r="E295" s="5" t="s">
        <v>86</v>
      </c>
      <c r="F295" s="5" t="s">
        <v>617</v>
      </c>
      <c r="G295" s="4"/>
    </row>
    <row r="296" hidden="true" spans="1:7">
      <c r="A296" s="1" t="s">
        <v>515</v>
      </c>
      <c r="B296" s="5" t="s">
        <v>618</v>
      </c>
      <c r="C296" s="5">
        <v>0</v>
      </c>
      <c r="D296" s="5" t="s">
        <v>91</v>
      </c>
      <c r="E296" s="5" t="s">
        <v>86</v>
      </c>
      <c r="F296" s="5" t="s">
        <v>617</v>
      </c>
      <c r="G296" s="4"/>
    </row>
    <row r="297" hidden="true" spans="1:7">
      <c r="A297" s="1" t="s">
        <v>516</v>
      </c>
      <c r="B297" s="5" t="s">
        <v>618</v>
      </c>
      <c r="C297" s="5">
        <v>0</v>
      </c>
      <c r="D297" s="5" t="s">
        <v>85</v>
      </c>
      <c r="E297" s="5" t="s">
        <v>95</v>
      </c>
      <c r="F297" s="5" t="s">
        <v>617</v>
      </c>
      <c r="G297" s="4"/>
    </row>
    <row r="298" hidden="true" spans="1:7">
      <c r="A298" s="1" t="s">
        <v>517</v>
      </c>
      <c r="B298" s="5" t="s">
        <v>618</v>
      </c>
      <c r="C298" s="5">
        <v>0</v>
      </c>
      <c r="D298" s="5" t="s">
        <v>85</v>
      </c>
      <c r="E298" s="5" t="s">
        <v>95</v>
      </c>
      <c r="F298" s="5" t="s">
        <v>617</v>
      </c>
      <c r="G298" s="4"/>
    </row>
    <row r="299" hidden="true" spans="1:7">
      <c r="A299" s="1" t="s">
        <v>518</v>
      </c>
      <c r="B299" s="5" t="s">
        <v>519</v>
      </c>
      <c r="C299" s="4"/>
      <c r="D299" s="4"/>
      <c r="E299" s="4"/>
      <c r="F299" s="4"/>
      <c r="G299" s="4"/>
    </row>
    <row r="300" spans="1:7">
      <c r="A300" s="1" t="s">
        <v>520</v>
      </c>
      <c r="B300" s="4"/>
      <c r="C300" s="5">
        <v>1</v>
      </c>
      <c r="D300" s="5" t="s">
        <v>85</v>
      </c>
      <c r="E300" s="5" t="s">
        <v>95</v>
      </c>
      <c r="F300" s="5" t="s">
        <v>617</v>
      </c>
      <c r="G300" s="4"/>
    </row>
    <row r="301" hidden="true" spans="1:7">
      <c r="A301" s="1" t="s">
        <v>521</v>
      </c>
      <c r="B301" s="5" t="s">
        <v>618</v>
      </c>
      <c r="C301" s="5">
        <v>0</v>
      </c>
      <c r="D301" s="5" t="s">
        <v>85</v>
      </c>
      <c r="E301" s="5" t="s">
        <v>95</v>
      </c>
      <c r="F301" s="5" t="s">
        <v>617</v>
      </c>
      <c r="G301" s="4"/>
    </row>
    <row r="302" spans="1:7">
      <c r="A302" s="1" t="s">
        <v>522</v>
      </c>
      <c r="B302" s="4"/>
      <c r="C302" s="5">
        <v>1</v>
      </c>
      <c r="D302" s="5" t="s">
        <v>85</v>
      </c>
      <c r="E302" s="5" t="s">
        <v>86</v>
      </c>
      <c r="F302" s="5" t="s">
        <v>617</v>
      </c>
      <c r="G302" s="4"/>
    </row>
    <row r="303" hidden="true" spans="1:7">
      <c r="A303" s="1" t="s">
        <v>523</v>
      </c>
      <c r="B303" s="5" t="s">
        <v>618</v>
      </c>
      <c r="C303" s="5">
        <v>1</v>
      </c>
      <c r="D303" s="5" t="s">
        <v>91</v>
      </c>
      <c r="E303" s="5" t="s">
        <v>86</v>
      </c>
      <c r="F303" s="5" t="s">
        <v>617</v>
      </c>
      <c r="G303" s="4"/>
    </row>
    <row r="304" hidden="true" spans="1:7">
      <c r="A304" s="1" t="s">
        <v>528</v>
      </c>
      <c r="B304" s="6" t="s">
        <v>318</v>
      </c>
      <c r="C304" s="5">
        <v>1</v>
      </c>
      <c r="D304" s="5" t="s">
        <v>91</v>
      </c>
      <c r="E304" s="5" t="s">
        <v>86</v>
      </c>
      <c r="F304" s="4"/>
      <c r="G304" s="4"/>
    </row>
    <row r="305" hidden="true" spans="1:7">
      <c r="A305" s="1" t="s">
        <v>526</v>
      </c>
      <c r="B305" s="5" t="s">
        <v>618</v>
      </c>
      <c r="C305" s="5">
        <v>1</v>
      </c>
      <c r="D305" s="5" t="s">
        <v>85</v>
      </c>
      <c r="E305" s="5" t="s">
        <v>95</v>
      </c>
      <c r="F305" s="5" t="s">
        <v>617</v>
      </c>
      <c r="G305" s="4"/>
    </row>
    <row r="306" hidden="true" spans="1:7">
      <c r="A306" s="1" t="s">
        <v>534</v>
      </c>
      <c r="B306" s="5" t="s">
        <v>619</v>
      </c>
      <c r="C306" s="5">
        <v>1</v>
      </c>
      <c r="D306" s="5" t="s">
        <v>620</v>
      </c>
      <c r="E306" s="5" t="s">
        <v>619</v>
      </c>
      <c r="F306" s="5" t="s">
        <v>617</v>
      </c>
      <c r="G306" s="4"/>
    </row>
    <row r="307" hidden="true" spans="1:7">
      <c r="A307" s="1" t="s">
        <v>532</v>
      </c>
      <c r="B307" s="5" t="s">
        <v>618</v>
      </c>
      <c r="C307" s="5">
        <v>1</v>
      </c>
      <c r="D307" s="5" t="s">
        <v>91</v>
      </c>
      <c r="E307" s="5" t="s">
        <v>86</v>
      </c>
      <c r="F307" s="5" t="s">
        <v>617</v>
      </c>
      <c r="G307" s="4"/>
    </row>
    <row r="308" hidden="true" spans="1:7">
      <c r="A308" s="1" t="s">
        <v>537</v>
      </c>
      <c r="B308" s="5" t="s">
        <v>618</v>
      </c>
      <c r="C308" s="5">
        <v>1</v>
      </c>
      <c r="D308" s="5" t="s">
        <v>85</v>
      </c>
      <c r="E308" s="5" t="s">
        <v>86</v>
      </c>
      <c r="F308" s="5" t="s">
        <v>617</v>
      </c>
      <c r="G308" s="4"/>
    </row>
    <row r="309" hidden="true" spans="1:7">
      <c r="A309" s="1" t="s">
        <v>539</v>
      </c>
      <c r="B309" s="5" t="s">
        <v>618</v>
      </c>
      <c r="C309" s="5">
        <v>1</v>
      </c>
      <c r="D309" s="5" t="s">
        <v>85</v>
      </c>
      <c r="E309" s="5" t="s">
        <v>86</v>
      </c>
      <c r="F309" s="5" t="s">
        <v>617</v>
      </c>
      <c r="G309" s="4"/>
    </row>
    <row r="310" hidden="true" spans="1:7">
      <c r="A310" s="1" t="s">
        <v>541</v>
      </c>
      <c r="B310" s="5" t="s">
        <v>618</v>
      </c>
      <c r="C310" s="5">
        <v>1</v>
      </c>
      <c r="D310" s="5" t="s">
        <v>85</v>
      </c>
      <c r="E310" s="5" t="s">
        <v>86</v>
      </c>
      <c r="F310" s="5" t="s">
        <v>617</v>
      </c>
      <c r="G310" s="4"/>
    </row>
    <row r="311" hidden="true" spans="1:7">
      <c r="A311" s="1" t="s">
        <v>543</v>
      </c>
      <c r="B311" s="5" t="s">
        <v>618</v>
      </c>
      <c r="C311" s="5">
        <v>1</v>
      </c>
      <c r="D311" s="5" t="s">
        <v>85</v>
      </c>
      <c r="E311" s="5" t="s">
        <v>95</v>
      </c>
      <c r="F311" s="5" t="s">
        <v>617</v>
      </c>
      <c r="G311" s="4"/>
    </row>
    <row r="312" hidden="true" spans="1:7">
      <c r="A312" s="1" t="s">
        <v>545</v>
      </c>
      <c r="B312" s="5" t="s">
        <v>618</v>
      </c>
      <c r="C312" s="5">
        <v>1</v>
      </c>
      <c r="D312" s="5" t="s">
        <v>91</v>
      </c>
      <c r="E312" s="5" t="s">
        <v>86</v>
      </c>
      <c r="F312" s="5" t="s">
        <v>617</v>
      </c>
      <c r="G312" s="4"/>
    </row>
    <row r="313" hidden="true" spans="1:7">
      <c r="A313" s="1" t="s">
        <v>547</v>
      </c>
      <c r="B313" s="5" t="s">
        <v>618</v>
      </c>
      <c r="C313" s="5">
        <v>1</v>
      </c>
      <c r="D313" s="5" t="s">
        <v>240</v>
      </c>
      <c r="E313" s="5" t="s">
        <v>95</v>
      </c>
      <c r="F313" s="5" t="s">
        <v>617</v>
      </c>
      <c r="G313" s="4"/>
    </row>
    <row r="314" hidden="true" spans="1:7">
      <c r="A314" s="1" t="s">
        <v>550</v>
      </c>
      <c r="B314" s="5" t="s">
        <v>618</v>
      </c>
      <c r="C314" s="5">
        <v>1</v>
      </c>
      <c r="D314" s="5" t="s">
        <v>240</v>
      </c>
      <c r="E314" s="5" t="s">
        <v>95</v>
      </c>
      <c r="F314" s="5" t="s">
        <v>617</v>
      </c>
      <c r="G314" s="4"/>
    </row>
    <row r="315" hidden="true" spans="1:7">
      <c r="A315" s="1" t="s">
        <v>552</v>
      </c>
      <c r="B315" s="5" t="s">
        <v>618</v>
      </c>
      <c r="C315" s="5">
        <v>1</v>
      </c>
      <c r="D315" s="5" t="s">
        <v>85</v>
      </c>
      <c r="E315" s="5" t="s">
        <v>95</v>
      </c>
      <c r="F315" s="5" t="s">
        <v>617</v>
      </c>
      <c r="G315" s="4"/>
    </row>
    <row r="316" hidden="true" spans="1:7">
      <c r="A316" s="1" t="s">
        <v>554</v>
      </c>
      <c r="B316" s="5" t="s">
        <v>618</v>
      </c>
      <c r="C316" s="5">
        <v>1</v>
      </c>
      <c r="D316" s="5" t="s">
        <v>85</v>
      </c>
      <c r="E316" s="5" t="s">
        <v>95</v>
      </c>
      <c r="F316" s="5" t="s">
        <v>617</v>
      </c>
      <c r="G316" s="4"/>
    </row>
    <row r="317" hidden="true" spans="1:7">
      <c r="A317" s="1" t="s">
        <v>556</v>
      </c>
      <c r="B317" s="5" t="s">
        <v>618</v>
      </c>
      <c r="C317" s="5">
        <v>1</v>
      </c>
      <c r="D317" s="5" t="s">
        <v>85</v>
      </c>
      <c r="E317" s="5" t="s">
        <v>86</v>
      </c>
      <c r="F317" s="5" t="s">
        <v>617</v>
      </c>
      <c r="G317" s="4"/>
    </row>
    <row r="318" hidden="true" spans="1:7">
      <c r="A318" s="1" t="s">
        <v>558</v>
      </c>
      <c r="B318" s="5" t="s">
        <v>618</v>
      </c>
      <c r="C318" s="5">
        <v>1</v>
      </c>
      <c r="D318" s="5" t="s">
        <v>85</v>
      </c>
      <c r="E318" s="5" t="s">
        <v>95</v>
      </c>
      <c r="F318" s="5" t="s">
        <v>617</v>
      </c>
      <c r="G318" s="4"/>
    </row>
    <row r="319" hidden="true" spans="1:7">
      <c r="A319" s="1" t="s">
        <v>559</v>
      </c>
      <c r="B319" s="5" t="s">
        <v>618</v>
      </c>
      <c r="C319" s="5">
        <v>1</v>
      </c>
      <c r="D319" s="5" t="s">
        <v>91</v>
      </c>
      <c r="E319" s="5" t="s">
        <v>86</v>
      </c>
      <c r="F319" s="5" t="s">
        <v>617</v>
      </c>
      <c r="G319" s="4"/>
    </row>
    <row r="320" hidden="true" spans="1:7">
      <c r="A320" s="1" t="s">
        <v>561</v>
      </c>
      <c r="B320" s="5" t="s">
        <v>618</v>
      </c>
      <c r="C320" s="5">
        <v>1</v>
      </c>
      <c r="D320" s="5" t="s">
        <v>85</v>
      </c>
      <c r="E320" s="5" t="s">
        <v>95</v>
      </c>
      <c r="F320" s="5" t="s">
        <v>617</v>
      </c>
      <c r="G320" s="4"/>
    </row>
    <row r="321" hidden="true" spans="1:7">
      <c r="A321" s="1" t="s">
        <v>563</v>
      </c>
      <c r="B321" s="5" t="s">
        <v>618</v>
      </c>
      <c r="C321" s="5">
        <v>1</v>
      </c>
      <c r="D321" s="5" t="s">
        <v>85</v>
      </c>
      <c r="E321" s="5" t="s">
        <v>86</v>
      </c>
      <c r="F321" s="5" t="s">
        <v>617</v>
      </c>
      <c r="G321" s="4"/>
    </row>
    <row r="322" hidden="true" spans="1:7">
      <c r="A322" s="1" t="s">
        <v>565</v>
      </c>
      <c r="B322" s="5" t="s">
        <v>618</v>
      </c>
      <c r="C322" s="5">
        <v>1</v>
      </c>
      <c r="D322" s="5" t="s">
        <v>85</v>
      </c>
      <c r="E322" s="5" t="s">
        <v>95</v>
      </c>
      <c r="F322" s="5" t="s">
        <v>617</v>
      </c>
      <c r="G322" s="4"/>
    </row>
    <row r="323" hidden="true" spans="1:7">
      <c r="A323" s="1" t="s">
        <v>567</v>
      </c>
      <c r="B323" s="5" t="s">
        <v>618</v>
      </c>
      <c r="C323" s="5">
        <v>1</v>
      </c>
      <c r="D323" s="5" t="s">
        <v>85</v>
      </c>
      <c r="E323" s="5" t="s">
        <v>95</v>
      </c>
      <c r="F323" s="5" t="s">
        <v>617</v>
      </c>
      <c r="G323" s="4"/>
    </row>
    <row r="324" hidden="true" spans="1:7">
      <c r="A324" s="1" t="s">
        <v>568</v>
      </c>
      <c r="B324" s="5" t="s">
        <v>618</v>
      </c>
      <c r="C324" s="5">
        <v>1</v>
      </c>
      <c r="D324" s="5" t="s">
        <v>85</v>
      </c>
      <c r="E324" s="5" t="s">
        <v>86</v>
      </c>
      <c r="F324" s="5" t="s">
        <v>617</v>
      </c>
      <c r="G324" s="4"/>
    </row>
    <row r="325" hidden="true" spans="1:7">
      <c r="A325" s="1" t="s">
        <v>569</v>
      </c>
      <c r="B325" s="5" t="s">
        <v>618</v>
      </c>
      <c r="C325" s="5">
        <v>1</v>
      </c>
      <c r="D325" s="5" t="s">
        <v>91</v>
      </c>
      <c r="E325" s="5" t="s">
        <v>86</v>
      </c>
      <c r="F325" s="5" t="s">
        <v>617</v>
      </c>
      <c r="G325" s="4"/>
    </row>
    <row r="326" hidden="true" spans="1:7">
      <c r="A326" s="1" t="s">
        <v>572</v>
      </c>
      <c r="B326" s="5" t="s">
        <v>621</v>
      </c>
      <c r="C326" s="5">
        <v>1</v>
      </c>
      <c r="D326" s="4"/>
      <c r="E326" s="4"/>
      <c r="F326" s="4"/>
      <c r="G326" s="4"/>
    </row>
    <row r="327" hidden="true" spans="1:7">
      <c r="A327" s="1" t="s">
        <v>570</v>
      </c>
      <c r="B327" s="5" t="s">
        <v>618</v>
      </c>
      <c r="C327" s="5">
        <v>1</v>
      </c>
      <c r="D327" s="5" t="s">
        <v>85</v>
      </c>
      <c r="E327" s="5" t="s">
        <v>86</v>
      </c>
      <c r="F327" s="5" t="s">
        <v>617</v>
      </c>
      <c r="G327" s="4"/>
    </row>
    <row r="328" hidden="true" spans="1:7">
      <c r="A328" s="1" t="s">
        <v>576</v>
      </c>
      <c r="B328" s="5" t="s">
        <v>618</v>
      </c>
      <c r="C328" s="5">
        <v>1</v>
      </c>
      <c r="D328" s="5" t="s">
        <v>85</v>
      </c>
      <c r="E328" s="5" t="s">
        <v>95</v>
      </c>
      <c r="F328" s="5" t="s">
        <v>617</v>
      </c>
      <c r="G328" s="4"/>
    </row>
    <row r="329" hidden="true" spans="1:7">
      <c r="A329" s="1" t="s">
        <v>578</v>
      </c>
      <c r="B329" s="5" t="s">
        <v>618</v>
      </c>
      <c r="C329" s="5">
        <v>1</v>
      </c>
      <c r="D329" s="5" t="s">
        <v>85</v>
      </c>
      <c r="E329" s="5" t="s">
        <v>86</v>
      </c>
      <c r="F329" s="5" t="s">
        <v>617</v>
      </c>
      <c r="G329" s="4"/>
    </row>
    <row r="330" hidden="true" spans="1:7">
      <c r="A330" s="1" t="s">
        <v>580</v>
      </c>
      <c r="B330" s="5" t="s">
        <v>618</v>
      </c>
      <c r="C330" s="5">
        <v>1</v>
      </c>
      <c r="D330" s="5" t="s">
        <v>85</v>
      </c>
      <c r="E330" s="5" t="s">
        <v>95</v>
      </c>
      <c r="F330" s="5" t="s">
        <v>617</v>
      </c>
      <c r="G330" s="4"/>
    </row>
    <row r="331" hidden="true" spans="1:7">
      <c r="A331" s="1" t="s">
        <v>582</v>
      </c>
      <c r="B331" s="5" t="s">
        <v>618</v>
      </c>
      <c r="C331" s="5">
        <v>1</v>
      </c>
      <c r="D331" s="5" t="s">
        <v>91</v>
      </c>
      <c r="E331" s="5" t="s">
        <v>86</v>
      </c>
      <c r="F331" s="5" t="s">
        <v>617</v>
      </c>
      <c r="G331" s="4"/>
    </row>
    <row r="332" hidden="true" spans="1:7">
      <c r="A332" s="1" t="s">
        <v>583</v>
      </c>
      <c r="B332" s="5" t="s">
        <v>618</v>
      </c>
      <c r="C332" s="5">
        <v>1</v>
      </c>
      <c r="D332" s="5" t="s">
        <v>85</v>
      </c>
      <c r="E332" s="5" t="s">
        <v>95</v>
      </c>
      <c r="F332" s="5" t="s">
        <v>617</v>
      </c>
      <c r="G332" s="4"/>
    </row>
    <row r="333" hidden="true" spans="1:7">
      <c r="A333" s="1" t="s">
        <v>586</v>
      </c>
      <c r="B333" s="6" t="s">
        <v>410</v>
      </c>
      <c r="C333" s="5">
        <v>1</v>
      </c>
      <c r="D333" s="5" t="s">
        <v>85</v>
      </c>
      <c r="E333" s="5" t="s">
        <v>86</v>
      </c>
      <c r="F333" s="4"/>
      <c r="G333" s="4"/>
    </row>
    <row r="334" hidden="true" spans="1:7">
      <c r="A334" s="1" t="s">
        <v>584</v>
      </c>
      <c r="B334" s="5" t="s">
        <v>618</v>
      </c>
      <c r="C334" s="5">
        <v>1</v>
      </c>
      <c r="D334" s="5" t="s">
        <v>85</v>
      </c>
      <c r="E334" s="5" t="s">
        <v>86</v>
      </c>
      <c r="F334" s="5" t="s">
        <v>617</v>
      </c>
      <c r="G334" s="4"/>
    </row>
    <row r="335" hidden="true" spans="1:7">
      <c r="A335" s="1" t="s">
        <v>589</v>
      </c>
      <c r="B335" s="5" t="s">
        <v>618</v>
      </c>
      <c r="C335" s="5">
        <v>1</v>
      </c>
      <c r="D335" s="5" t="s">
        <v>85</v>
      </c>
      <c r="E335" s="5" t="s">
        <v>95</v>
      </c>
      <c r="F335" s="5" t="s">
        <v>617</v>
      </c>
      <c r="G335" s="4"/>
    </row>
    <row r="336" hidden="true" spans="1:7">
      <c r="A336" s="1" t="s">
        <v>590</v>
      </c>
      <c r="B336" s="5" t="s">
        <v>618</v>
      </c>
      <c r="C336" s="5">
        <v>1</v>
      </c>
      <c r="D336" s="5" t="s">
        <v>91</v>
      </c>
      <c r="E336" s="5" t="s">
        <v>95</v>
      </c>
      <c r="F336" s="5" t="s">
        <v>617</v>
      </c>
      <c r="G336" s="4"/>
    </row>
    <row r="337" hidden="true" spans="1:7">
      <c r="A337" s="1" t="s">
        <v>592</v>
      </c>
      <c r="B337" s="5" t="s">
        <v>618</v>
      </c>
      <c r="C337" s="5">
        <v>1</v>
      </c>
      <c r="D337" s="5" t="s">
        <v>91</v>
      </c>
      <c r="E337" s="5" t="s">
        <v>86</v>
      </c>
      <c r="F337" s="5" t="s">
        <v>617</v>
      </c>
      <c r="G337" s="4"/>
    </row>
    <row r="338" hidden="true" spans="1:7">
      <c r="A338" s="1" t="s">
        <v>594</v>
      </c>
      <c r="B338" s="5" t="s">
        <v>618</v>
      </c>
      <c r="C338" s="5">
        <v>1</v>
      </c>
      <c r="D338" s="5" t="s">
        <v>91</v>
      </c>
      <c r="E338" s="5" t="s">
        <v>95</v>
      </c>
      <c r="F338" s="5" t="s">
        <v>617</v>
      </c>
      <c r="G338" s="4"/>
    </row>
    <row r="339" hidden="true" spans="1:7">
      <c r="A339" s="1" t="s">
        <v>595</v>
      </c>
      <c r="B339" s="5" t="s">
        <v>618</v>
      </c>
      <c r="C339" s="5">
        <v>1</v>
      </c>
      <c r="D339" s="5" t="s">
        <v>85</v>
      </c>
      <c r="E339" s="5" t="s">
        <v>95</v>
      </c>
      <c r="F339" s="5" t="s">
        <v>617</v>
      </c>
      <c r="G339" s="4"/>
    </row>
    <row r="340" hidden="true" spans="1:7">
      <c r="A340" s="1" t="s">
        <v>597</v>
      </c>
      <c r="B340" s="5" t="s">
        <v>618</v>
      </c>
      <c r="C340" s="5">
        <v>1</v>
      </c>
      <c r="D340" s="5" t="s">
        <v>85</v>
      </c>
      <c r="E340" s="5" t="s">
        <v>95</v>
      </c>
      <c r="F340" s="5" t="s">
        <v>617</v>
      </c>
      <c r="G340" s="4"/>
    </row>
    <row r="341" hidden="true" spans="1:7">
      <c r="A341" s="1" t="s">
        <v>599</v>
      </c>
      <c r="B341" s="5" t="s">
        <v>618</v>
      </c>
      <c r="C341" s="5">
        <v>1</v>
      </c>
      <c r="D341" s="5" t="s">
        <v>85</v>
      </c>
      <c r="E341" s="5" t="s">
        <v>95</v>
      </c>
      <c r="F341" s="5" t="s">
        <v>617</v>
      </c>
      <c r="G341" s="4"/>
    </row>
    <row r="342" hidden="true" spans="1:7">
      <c r="A342" s="1" t="s">
        <v>600</v>
      </c>
      <c r="B342" s="5" t="s">
        <v>618</v>
      </c>
      <c r="C342" s="5">
        <v>1</v>
      </c>
      <c r="D342" s="5" t="s">
        <v>91</v>
      </c>
      <c r="E342" s="5" t="s">
        <v>86</v>
      </c>
      <c r="F342" s="5" t="s">
        <v>617</v>
      </c>
      <c r="G342" s="4"/>
    </row>
    <row r="343" hidden="true" spans="1:7">
      <c r="A343" s="1" t="s">
        <v>601</v>
      </c>
      <c r="B343" s="5" t="s">
        <v>618</v>
      </c>
      <c r="C343" s="5">
        <v>1</v>
      </c>
      <c r="D343" s="5" t="s">
        <v>91</v>
      </c>
      <c r="E343" s="5" t="s">
        <v>86</v>
      </c>
      <c r="F343" s="5" t="s">
        <v>617</v>
      </c>
      <c r="G343" s="4"/>
    </row>
    <row r="344" hidden="true" spans="1:7">
      <c r="A344" s="1" t="s">
        <v>602</v>
      </c>
      <c r="B344" s="5" t="s">
        <v>618</v>
      </c>
      <c r="C344" s="5">
        <v>1</v>
      </c>
      <c r="D344" s="5" t="s">
        <v>91</v>
      </c>
      <c r="E344" s="5" t="s">
        <v>95</v>
      </c>
      <c r="F344" s="5" t="s">
        <v>617</v>
      </c>
      <c r="G344" s="4"/>
    </row>
    <row r="345" hidden="true" spans="1:7">
      <c r="A345" s="1" t="s">
        <v>603</v>
      </c>
      <c r="B345" s="5" t="s">
        <v>618</v>
      </c>
      <c r="C345" s="5">
        <v>1</v>
      </c>
      <c r="D345" s="5" t="s">
        <v>91</v>
      </c>
      <c r="E345" s="5" t="s">
        <v>86</v>
      </c>
      <c r="F345" s="5" t="s">
        <v>617</v>
      </c>
      <c r="G345" s="4"/>
    </row>
    <row r="346" hidden="true" spans="1:7">
      <c r="A346" s="1" t="s">
        <v>604</v>
      </c>
      <c r="B346" s="5" t="s">
        <v>618</v>
      </c>
      <c r="C346" s="5">
        <v>1</v>
      </c>
      <c r="D346" s="5" t="s">
        <v>91</v>
      </c>
      <c r="E346" s="5" t="s">
        <v>86</v>
      </c>
      <c r="F346" s="5" t="s">
        <v>617</v>
      </c>
      <c r="G346" s="4"/>
    </row>
    <row r="347" hidden="true" spans="1:7">
      <c r="A347" s="1" t="s">
        <v>605</v>
      </c>
      <c r="B347" s="5" t="s">
        <v>618</v>
      </c>
      <c r="C347" s="5">
        <v>1</v>
      </c>
      <c r="D347" s="5" t="s">
        <v>85</v>
      </c>
      <c r="E347" s="5" t="s">
        <v>95</v>
      </c>
      <c r="F347" s="5" t="s">
        <v>617</v>
      </c>
      <c r="G347" s="4"/>
    </row>
    <row r="348" hidden="true" spans="1:7">
      <c r="A348" s="1" t="s">
        <v>606</v>
      </c>
      <c r="B348" s="5" t="s">
        <v>618</v>
      </c>
      <c r="C348" s="5">
        <v>1</v>
      </c>
      <c r="D348" s="5" t="s">
        <v>85</v>
      </c>
      <c r="E348" s="5" t="s">
        <v>86</v>
      </c>
      <c r="F348" s="5" t="s">
        <v>617</v>
      </c>
      <c r="G348" s="4"/>
    </row>
    <row r="349" hidden="true" spans="1:7">
      <c r="A349" s="1" t="s">
        <v>607</v>
      </c>
      <c r="B349" s="5" t="s">
        <v>618</v>
      </c>
      <c r="C349" s="5">
        <v>1</v>
      </c>
      <c r="D349" s="5" t="s">
        <v>85</v>
      </c>
      <c r="E349" s="5" t="s">
        <v>86</v>
      </c>
      <c r="F349" s="5" t="s">
        <v>617</v>
      </c>
      <c r="G349" s="4"/>
    </row>
    <row r="350" hidden="true" spans="1:7">
      <c r="A350" s="1" t="s">
        <v>608</v>
      </c>
      <c r="B350" s="5" t="s">
        <v>618</v>
      </c>
      <c r="C350" s="5">
        <v>1</v>
      </c>
      <c r="D350" s="5" t="s">
        <v>85</v>
      </c>
      <c r="E350" s="5" t="s">
        <v>86</v>
      </c>
      <c r="F350" s="5" t="s">
        <v>617</v>
      </c>
      <c r="G350" s="4"/>
    </row>
    <row r="351" hidden="true" spans="1:7">
      <c r="A351" s="1" t="s">
        <v>610</v>
      </c>
      <c r="B351" s="5" t="s">
        <v>618</v>
      </c>
      <c r="C351" s="5">
        <v>1</v>
      </c>
      <c r="D351" s="5" t="s">
        <v>85</v>
      </c>
      <c r="E351" s="5" t="s">
        <v>86</v>
      </c>
      <c r="F351" s="5" t="s">
        <v>617</v>
      </c>
      <c r="G351" s="4"/>
    </row>
  </sheetData>
  <autoFilter ref="A1:G351">
    <filterColumn colId="1">
      <filters blank="1"/>
    </filterColumn>
    <filterColumn colId="2">
      <customFilters>
        <customFilter operator="equal" val="1"/>
      </customFilters>
    </filterColumn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1"/>
  <sheetViews>
    <sheetView topLeftCell="A159" workbookViewId="0">
      <selection activeCell="B1" sqref="B1:B170"/>
    </sheetView>
  </sheetViews>
  <sheetFormatPr defaultColWidth="11" defaultRowHeight="16.5" outlineLevelCol="1"/>
  <sheetData>
    <row r="1" spans="1:2">
      <c r="A1" s="1" t="s">
        <v>97</v>
      </c>
      <c r="B1" s="2" t="s">
        <v>97</v>
      </c>
    </row>
    <row r="2" spans="1:2">
      <c r="A2" s="1" t="s">
        <v>108</v>
      </c>
      <c r="B2" s="2" t="s">
        <v>108</v>
      </c>
    </row>
    <row r="3" spans="1:2">
      <c r="A3" s="1" t="s">
        <v>119</v>
      </c>
      <c r="B3" s="2" t="s">
        <v>119</v>
      </c>
    </row>
    <row r="4" spans="1:2">
      <c r="A4" s="1" t="s">
        <v>123</v>
      </c>
      <c r="B4" s="2" t="s">
        <v>123</v>
      </c>
    </row>
    <row r="5" spans="1:2">
      <c r="A5" s="1" t="s">
        <v>125</v>
      </c>
      <c r="B5" s="2" t="s">
        <v>125</v>
      </c>
    </row>
    <row r="6" spans="1:2">
      <c r="A6" s="1" t="s">
        <v>143</v>
      </c>
      <c r="B6" s="2" t="s">
        <v>143</v>
      </c>
    </row>
    <row r="7" spans="1:2">
      <c r="A7" s="1" t="s">
        <v>146</v>
      </c>
      <c r="B7" s="2" t="s">
        <v>146</v>
      </c>
    </row>
    <row r="8" spans="1:2">
      <c r="A8" s="1" t="s">
        <v>148</v>
      </c>
      <c r="B8" s="2" t="s">
        <v>148</v>
      </c>
    </row>
    <row r="9" spans="1:2">
      <c r="A9" s="1" t="s">
        <v>149</v>
      </c>
      <c r="B9" s="2" t="s">
        <v>149</v>
      </c>
    </row>
    <row r="10" spans="1:2">
      <c r="A10" s="1" t="s">
        <v>151</v>
      </c>
      <c r="B10" s="2" t="s">
        <v>151</v>
      </c>
    </row>
    <row r="11" spans="1:2">
      <c r="A11" s="1" t="s">
        <v>155</v>
      </c>
      <c r="B11" s="2" t="s">
        <v>155</v>
      </c>
    </row>
    <row r="12" spans="1:2">
      <c r="A12" s="1" t="s">
        <v>159</v>
      </c>
      <c r="B12" s="2" t="s">
        <v>159</v>
      </c>
    </row>
    <row r="13" spans="1:2">
      <c r="A13" s="1" t="s">
        <v>169</v>
      </c>
      <c r="B13" s="2" t="s">
        <v>169</v>
      </c>
    </row>
    <row r="14" spans="1:2">
      <c r="A14" s="1" t="s">
        <v>170</v>
      </c>
      <c r="B14" s="2" t="s">
        <v>170</v>
      </c>
    </row>
    <row r="15" spans="1:2">
      <c r="A15" s="1" t="s">
        <v>172</v>
      </c>
      <c r="B15" s="2" t="s">
        <v>172</v>
      </c>
    </row>
    <row r="16" spans="1:2">
      <c r="A16" s="1" t="s">
        <v>174</v>
      </c>
      <c r="B16" s="2" t="s">
        <v>174</v>
      </c>
    </row>
    <row r="17" spans="1:2">
      <c r="A17" s="1" t="s">
        <v>178</v>
      </c>
      <c r="B17" s="2" t="s">
        <v>178</v>
      </c>
    </row>
    <row r="18" spans="1:2">
      <c r="A18" s="1" t="s">
        <v>187</v>
      </c>
      <c r="B18" s="2" t="s">
        <v>187</v>
      </c>
    </row>
    <row r="19" spans="1:2">
      <c r="A19" s="1" t="s">
        <v>191</v>
      </c>
      <c r="B19" s="2" t="s">
        <v>191</v>
      </c>
    </row>
    <row r="20" spans="1:2">
      <c r="A20" s="1" t="s">
        <v>194</v>
      </c>
      <c r="B20" s="2" t="s">
        <v>194</v>
      </c>
    </row>
    <row r="21" spans="1:2">
      <c r="A21" s="1" t="s">
        <v>199</v>
      </c>
      <c r="B21" s="2" t="s">
        <v>199</v>
      </c>
    </row>
    <row r="22" spans="1:2">
      <c r="A22" s="1" t="s">
        <v>203</v>
      </c>
      <c r="B22" s="2" t="s">
        <v>203</v>
      </c>
    </row>
    <row r="23" spans="1:2">
      <c r="A23" s="1" t="s">
        <v>213</v>
      </c>
      <c r="B23" s="2" t="s">
        <v>213</v>
      </c>
    </row>
    <row r="24" spans="1:2">
      <c r="A24" s="1" t="s">
        <v>214</v>
      </c>
      <c r="B24" s="2" t="s">
        <v>214</v>
      </c>
    </row>
    <row r="25" spans="1:2">
      <c r="A25" s="1" t="s">
        <v>216</v>
      </c>
      <c r="B25" s="2" t="s">
        <v>216</v>
      </c>
    </row>
    <row r="26" spans="1:2">
      <c r="A26" s="1" t="s">
        <v>220</v>
      </c>
      <c r="B26" s="2" t="s">
        <v>220</v>
      </c>
    </row>
    <row r="27" spans="1:2">
      <c r="A27" s="1" t="s">
        <v>224</v>
      </c>
      <c r="B27" s="2" t="s">
        <v>224</v>
      </c>
    </row>
    <row r="28" spans="1:2">
      <c r="A28" s="1" t="s">
        <v>229</v>
      </c>
      <c r="B28" s="2" t="s">
        <v>229</v>
      </c>
    </row>
    <row r="29" spans="1:2">
      <c r="A29" s="1" t="s">
        <v>239</v>
      </c>
      <c r="B29" s="2" t="s">
        <v>239</v>
      </c>
    </row>
    <row r="30" spans="1:2">
      <c r="A30" s="1" t="s">
        <v>242</v>
      </c>
      <c r="B30" s="2" t="s">
        <v>242</v>
      </c>
    </row>
    <row r="31" spans="1:2">
      <c r="A31" s="1" t="s">
        <v>244</v>
      </c>
      <c r="B31" s="2" t="s">
        <v>244</v>
      </c>
    </row>
    <row r="32" spans="1:2">
      <c r="A32" s="1" t="s">
        <v>251</v>
      </c>
      <c r="B32" s="2" t="s">
        <v>251</v>
      </c>
    </row>
    <row r="33" spans="1:2">
      <c r="A33" s="1" t="s">
        <v>259</v>
      </c>
      <c r="B33" s="2" t="s">
        <v>259</v>
      </c>
    </row>
    <row r="34" spans="1:2">
      <c r="A34" s="1" t="s">
        <v>264</v>
      </c>
      <c r="B34" s="2" t="s">
        <v>264</v>
      </c>
    </row>
    <row r="35" spans="1:2">
      <c r="A35" s="1" t="s">
        <v>266</v>
      </c>
      <c r="B35" s="2" t="s">
        <v>266</v>
      </c>
    </row>
    <row r="36" spans="1:2">
      <c r="A36" s="1" t="s">
        <v>269</v>
      </c>
      <c r="B36" s="2" t="s">
        <v>269</v>
      </c>
    </row>
    <row r="37" spans="1:2">
      <c r="A37" s="1" t="s">
        <v>270</v>
      </c>
      <c r="B37" s="2" t="s">
        <v>270</v>
      </c>
    </row>
    <row r="38" spans="1:2">
      <c r="A38" s="1" t="s">
        <v>272</v>
      </c>
      <c r="B38" s="2" t="s">
        <v>272</v>
      </c>
    </row>
    <row r="39" spans="1:2">
      <c r="A39" s="1" t="s">
        <v>274</v>
      </c>
      <c r="B39" s="2" t="s">
        <v>274</v>
      </c>
    </row>
    <row r="40" spans="1:2">
      <c r="A40" s="1" t="s">
        <v>278</v>
      </c>
      <c r="B40" s="2" t="s">
        <v>278</v>
      </c>
    </row>
    <row r="41" spans="1:2">
      <c r="A41" s="1" t="s">
        <v>280</v>
      </c>
      <c r="B41" s="2" t="s">
        <v>280</v>
      </c>
    </row>
    <row r="42" spans="1:2">
      <c r="A42" s="1" t="s">
        <v>283</v>
      </c>
      <c r="B42" s="2" t="s">
        <v>283</v>
      </c>
    </row>
    <row r="43" spans="1:2">
      <c r="A43" s="1" t="s">
        <v>285</v>
      </c>
      <c r="B43" s="2" t="s">
        <v>285</v>
      </c>
    </row>
    <row r="44" spans="1:2">
      <c r="A44" s="1" t="s">
        <v>290</v>
      </c>
      <c r="B44" s="2" t="s">
        <v>290</v>
      </c>
    </row>
    <row r="45" spans="1:2">
      <c r="A45" s="1" t="s">
        <v>293</v>
      </c>
      <c r="B45" s="2" t="s">
        <v>293</v>
      </c>
    </row>
    <row r="46" spans="1:2">
      <c r="A46" s="1" t="s">
        <v>294</v>
      </c>
      <c r="B46" s="2" t="s">
        <v>294</v>
      </c>
    </row>
    <row r="47" spans="1:2">
      <c r="A47" s="1" t="s">
        <v>297</v>
      </c>
      <c r="B47" s="2" t="s">
        <v>297</v>
      </c>
    </row>
    <row r="48" spans="1:2">
      <c r="A48" s="1" t="s">
        <v>301</v>
      </c>
      <c r="B48" s="2" t="s">
        <v>301</v>
      </c>
    </row>
    <row r="49" spans="1:2">
      <c r="A49" s="1" t="s">
        <v>308</v>
      </c>
      <c r="B49" s="2" t="s">
        <v>308</v>
      </c>
    </row>
    <row r="50" spans="1:2">
      <c r="A50" s="1" t="s">
        <v>314</v>
      </c>
      <c r="B50" s="2" t="s">
        <v>314</v>
      </c>
    </row>
    <row r="51" spans="1:2">
      <c r="A51" s="1" t="s">
        <v>322</v>
      </c>
      <c r="B51" s="2" t="s">
        <v>322</v>
      </c>
    </row>
    <row r="52" spans="1:2">
      <c r="A52" s="1" t="s">
        <v>323</v>
      </c>
      <c r="B52" s="2" t="s">
        <v>323</v>
      </c>
    </row>
    <row r="53" spans="1:2">
      <c r="A53" s="1" t="s">
        <v>330</v>
      </c>
      <c r="B53" s="2" t="s">
        <v>330</v>
      </c>
    </row>
    <row r="54" spans="1:2">
      <c r="A54" s="1" t="s">
        <v>332</v>
      </c>
      <c r="B54" s="2" t="s">
        <v>332</v>
      </c>
    </row>
    <row r="55" spans="1:2">
      <c r="A55" s="1" t="s">
        <v>334</v>
      </c>
      <c r="B55" s="2" t="s">
        <v>334</v>
      </c>
    </row>
    <row r="56" spans="1:2">
      <c r="A56" s="1" t="s">
        <v>336</v>
      </c>
      <c r="B56" s="2" t="s">
        <v>336</v>
      </c>
    </row>
    <row r="57" spans="1:2">
      <c r="A57" s="1" t="s">
        <v>337</v>
      </c>
      <c r="B57" s="2" t="s">
        <v>337</v>
      </c>
    </row>
    <row r="58" spans="1:2">
      <c r="A58" s="1" t="s">
        <v>340</v>
      </c>
      <c r="B58" s="2" t="s">
        <v>340</v>
      </c>
    </row>
    <row r="59" spans="1:2">
      <c r="A59" s="1" t="s">
        <v>344</v>
      </c>
      <c r="B59" s="2" t="s">
        <v>344</v>
      </c>
    </row>
    <row r="60" spans="1:2">
      <c r="A60" s="1" t="s">
        <v>351</v>
      </c>
      <c r="B60" s="2" t="s">
        <v>351</v>
      </c>
    </row>
    <row r="61" spans="1:2">
      <c r="A61" s="1" t="s">
        <v>353</v>
      </c>
      <c r="B61" s="2" t="s">
        <v>353</v>
      </c>
    </row>
    <row r="62" spans="1:2">
      <c r="A62" s="1" t="s">
        <v>355</v>
      </c>
      <c r="B62" s="2" t="s">
        <v>355</v>
      </c>
    </row>
    <row r="63" spans="1:2">
      <c r="A63" s="1" t="s">
        <v>356</v>
      </c>
      <c r="B63" s="2" t="s">
        <v>356</v>
      </c>
    </row>
    <row r="64" spans="1:2">
      <c r="A64" s="1" t="s">
        <v>357</v>
      </c>
      <c r="B64" s="2" t="s">
        <v>357</v>
      </c>
    </row>
    <row r="65" spans="1:2">
      <c r="A65" s="1" t="s">
        <v>358</v>
      </c>
      <c r="B65" s="2" t="s">
        <v>358</v>
      </c>
    </row>
    <row r="66" spans="1:2">
      <c r="A66" s="1" t="s">
        <v>360</v>
      </c>
      <c r="B66" s="2" t="s">
        <v>360</v>
      </c>
    </row>
    <row r="67" spans="1:2">
      <c r="A67" s="1" t="s">
        <v>362</v>
      </c>
      <c r="B67" s="2" t="s">
        <v>362</v>
      </c>
    </row>
    <row r="68" spans="1:2">
      <c r="A68" s="1" t="s">
        <v>363</v>
      </c>
      <c r="B68" s="2" t="s">
        <v>363</v>
      </c>
    </row>
    <row r="69" spans="1:2">
      <c r="A69" s="1" t="s">
        <v>364</v>
      </c>
      <c r="B69" s="2" t="s">
        <v>364</v>
      </c>
    </row>
    <row r="70" spans="1:2">
      <c r="A70" s="1" t="s">
        <v>365</v>
      </c>
      <c r="B70" s="2" t="s">
        <v>365</v>
      </c>
    </row>
    <row r="71" spans="1:2">
      <c r="A71" s="1" t="s">
        <v>366</v>
      </c>
      <c r="B71" s="2" t="s">
        <v>366</v>
      </c>
    </row>
    <row r="72" spans="1:2">
      <c r="A72" s="1" t="s">
        <v>367</v>
      </c>
      <c r="B72" s="2" t="s">
        <v>367</v>
      </c>
    </row>
    <row r="73" spans="1:2">
      <c r="A73" s="1" t="s">
        <v>369</v>
      </c>
      <c r="B73" s="2" t="s">
        <v>369</v>
      </c>
    </row>
    <row r="74" spans="1:2">
      <c r="A74" s="1" t="s">
        <v>370</v>
      </c>
      <c r="B74" s="2" t="s">
        <v>370</v>
      </c>
    </row>
    <row r="75" spans="1:2">
      <c r="A75" s="1" t="s">
        <v>372</v>
      </c>
      <c r="B75" s="2" t="s">
        <v>372</v>
      </c>
    </row>
    <row r="76" spans="1:2">
      <c r="A76" s="1" t="s">
        <v>373</v>
      </c>
      <c r="B76" s="2" t="s">
        <v>373</v>
      </c>
    </row>
    <row r="77" spans="1:2">
      <c r="A77" s="1" t="s">
        <v>374</v>
      </c>
      <c r="B77" s="2" t="s">
        <v>374</v>
      </c>
    </row>
    <row r="78" spans="1:2">
      <c r="A78" s="1" t="s">
        <v>375</v>
      </c>
      <c r="B78" s="2" t="s">
        <v>375</v>
      </c>
    </row>
    <row r="79" spans="1:2">
      <c r="A79" s="1" t="s">
        <v>376</v>
      </c>
      <c r="B79" s="2" t="s">
        <v>376</v>
      </c>
    </row>
    <row r="80" spans="1:2">
      <c r="A80" s="1" t="s">
        <v>377</v>
      </c>
      <c r="B80" s="2" t="s">
        <v>377</v>
      </c>
    </row>
    <row r="81" spans="1:2">
      <c r="A81" s="1" t="s">
        <v>378</v>
      </c>
      <c r="B81" s="2" t="s">
        <v>378</v>
      </c>
    </row>
    <row r="82" spans="1:2">
      <c r="A82" s="1" t="s">
        <v>379</v>
      </c>
      <c r="B82" s="2" t="s">
        <v>379</v>
      </c>
    </row>
    <row r="83" spans="1:2">
      <c r="A83" s="1" t="s">
        <v>380</v>
      </c>
      <c r="B83" s="2" t="s">
        <v>380</v>
      </c>
    </row>
    <row r="84" spans="1:2">
      <c r="A84" s="1" t="s">
        <v>381</v>
      </c>
      <c r="B84" s="2" t="s">
        <v>381</v>
      </c>
    </row>
    <row r="85" spans="1:2">
      <c r="A85" s="1" t="s">
        <v>382</v>
      </c>
      <c r="B85" s="2" t="s">
        <v>382</v>
      </c>
    </row>
    <row r="86" spans="1:2">
      <c r="A86" s="1" t="s">
        <v>383</v>
      </c>
      <c r="B86" s="2" t="s">
        <v>383</v>
      </c>
    </row>
    <row r="87" spans="1:2">
      <c r="A87" s="1" t="s">
        <v>384</v>
      </c>
      <c r="B87" s="2" t="s">
        <v>384</v>
      </c>
    </row>
    <row r="88" spans="1:2">
      <c r="A88" s="1" t="s">
        <v>385</v>
      </c>
      <c r="B88" s="2" t="s">
        <v>385</v>
      </c>
    </row>
    <row r="89" spans="1:2">
      <c r="A89" s="1" t="s">
        <v>386</v>
      </c>
      <c r="B89" s="2" t="s">
        <v>386</v>
      </c>
    </row>
    <row r="90" spans="1:2">
      <c r="A90" s="1" t="s">
        <v>387</v>
      </c>
      <c r="B90" s="2" t="s">
        <v>387</v>
      </c>
    </row>
    <row r="91" spans="1:2">
      <c r="A91" s="1" t="s">
        <v>388</v>
      </c>
      <c r="B91" s="2" t="s">
        <v>388</v>
      </c>
    </row>
    <row r="92" spans="1:2">
      <c r="A92" s="1" t="s">
        <v>389</v>
      </c>
      <c r="B92" s="2" t="s">
        <v>389</v>
      </c>
    </row>
    <row r="93" spans="1:2">
      <c r="A93" s="1" t="s">
        <v>390</v>
      </c>
      <c r="B93" s="2" t="s">
        <v>390</v>
      </c>
    </row>
    <row r="94" spans="1:2">
      <c r="A94" s="1" t="s">
        <v>391</v>
      </c>
      <c r="B94" s="2" t="s">
        <v>391</v>
      </c>
    </row>
    <row r="95" spans="1:2">
      <c r="A95" s="1" t="s">
        <v>393</v>
      </c>
      <c r="B95" s="2" t="s">
        <v>393</v>
      </c>
    </row>
    <row r="96" spans="1:2">
      <c r="A96" s="1" t="s">
        <v>394</v>
      </c>
      <c r="B96" s="2" t="s">
        <v>394</v>
      </c>
    </row>
    <row r="97" spans="1:2">
      <c r="A97" s="1" t="s">
        <v>395</v>
      </c>
      <c r="B97" s="2" t="s">
        <v>395</v>
      </c>
    </row>
    <row r="98" spans="1:2">
      <c r="A98" s="1" t="s">
        <v>397</v>
      </c>
      <c r="B98" s="2" t="s">
        <v>397</v>
      </c>
    </row>
    <row r="99" spans="1:2">
      <c r="A99" s="1" t="s">
        <v>398</v>
      </c>
      <c r="B99" s="2" t="s">
        <v>398</v>
      </c>
    </row>
    <row r="100" spans="1:2">
      <c r="A100" s="1" t="s">
        <v>399</v>
      </c>
      <c r="B100" s="2" t="s">
        <v>399</v>
      </c>
    </row>
    <row r="101" spans="1:2">
      <c r="A101" s="1" t="s">
        <v>400</v>
      </c>
      <c r="B101" s="2" t="s">
        <v>400</v>
      </c>
    </row>
    <row r="102" spans="1:2">
      <c r="A102" s="1" t="s">
        <v>401</v>
      </c>
      <c r="B102" s="2" t="s">
        <v>401</v>
      </c>
    </row>
    <row r="103" spans="1:2">
      <c r="A103" s="1" t="s">
        <v>402</v>
      </c>
      <c r="B103" s="2" t="s">
        <v>402</v>
      </c>
    </row>
    <row r="104" spans="1:2">
      <c r="A104" s="1" t="s">
        <v>403</v>
      </c>
      <c r="B104" s="2" t="s">
        <v>403</v>
      </c>
    </row>
    <row r="105" spans="1:2">
      <c r="A105" s="1" t="s">
        <v>405</v>
      </c>
      <c r="B105" s="2" t="s">
        <v>405</v>
      </c>
    </row>
    <row r="106" spans="1:2">
      <c r="A106" s="1" t="s">
        <v>406</v>
      </c>
      <c r="B106" s="2" t="s">
        <v>406</v>
      </c>
    </row>
    <row r="107" spans="1:2">
      <c r="A107" s="1" t="s">
        <v>407</v>
      </c>
      <c r="B107" s="2" t="s">
        <v>407</v>
      </c>
    </row>
    <row r="108" spans="1:2">
      <c r="A108" s="1" t="s">
        <v>408</v>
      </c>
      <c r="B108" s="2" t="s">
        <v>408</v>
      </c>
    </row>
    <row r="109" spans="1:2">
      <c r="A109" s="1" t="s">
        <v>411</v>
      </c>
      <c r="B109" s="2" t="s">
        <v>411</v>
      </c>
    </row>
    <row r="110" spans="1:2">
      <c r="A110" s="1" t="s">
        <v>415</v>
      </c>
      <c r="B110" s="2" t="s">
        <v>415</v>
      </c>
    </row>
    <row r="111" spans="1:2">
      <c r="A111" s="1" t="s">
        <v>416</v>
      </c>
      <c r="B111" s="2" t="s">
        <v>416</v>
      </c>
    </row>
    <row r="112" spans="1:2">
      <c r="A112" s="1" t="s">
        <v>417</v>
      </c>
      <c r="B112" s="2" t="s">
        <v>417</v>
      </c>
    </row>
    <row r="113" spans="1:2">
      <c r="A113" s="1" t="s">
        <v>418</v>
      </c>
      <c r="B113" s="2" t="s">
        <v>418</v>
      </c>
    </row>
    <row r="114" spans="1:2">
      <c r="A114" s="1" t="s">
        <v>419</v>
      </c>
      <c r="B114" s="2" t="s">
        <v>419</v>
      </c>
    </row>
    <row r="115" spans="1:2">
      <c r="A115" s="1" t="s">
        <v>420</v>
      </c>
      <c r="B115" s="2" t="s">
        <v>420</v>
      </c>
    </row>
    <row r="116" spans="1:2">
      <c r="A116" s="1" t="s">
        <v>421</v>
      </c>
      <c r="B116" s="2" t="s">
        <v>421</v>
      </c>
    </row>
    <row r="117" spans="1:2">
      <c r="A117" s="1" t="s">
        <v>422</v>
      </c>
      <c r="B117" s="2" t="s">
        <v>422</v>
      </c>
    </row>
    <row r="118" spans="1:2">
      <c r="A118" s="1" t="s">
        <v>424</v>
      </c>
      <c r="B118" s="2" t="s">
        <v>424</v>
      </c>
    </row>
    <row r="119" spans="1:2">
      <c r="A119" s="1" t="s">
        <v>425</v>
      </c>
      <c r="B119" s="2" t="s">
        <v>425</v>
      </c>
    </row>
    <row r="120" spans="1:2">
      <c r="A120" s="1" t="s">
        <v>426</v>
      </c>
      <c r="B120" s="2" t="s">
        <v>426</v>
      </c>
    </row>
    <row r="121" spans="1:2">
      <c r="A121" s="1" t="s">
        <v>427</v>
      </c>
      <c r="B121" s="2" t="s">
        <v>427</v>
      </c>
    </row>
    <row r="122" spans="1:2">
      <c r="A122" s="1" t="s">
        <v>428</v>
      </c>
      <c r="B122" s="2" t="s">
        <v>428</v>
      </c>
    </row>
    <row r="123" spans="1:2">
      <c r="A123" s="1" t="s">
        <v>429</v>
      </c>
      <c r="B123" s="2" t="s">
        <v>429</v>
      </c>
    </row>
    <row r="124" spans="1:2">
      <c r="A124" s="1" t="s">
        <v>430</v>
      </c>
      <c r="B124" s="2" t="s">
        <v>430</v>
      </c>
    </row>
    <row r="125" spans="1:2">
      <c r="A125" s="1" t="s">
        <v>431</v>
      </c>
      <c r="B125" s="2" t="s">
        <v>431</v>
      </c>
    </row>
    <row r="126" spans="1:2">
      <c r="A126" s="1" t="s">
        <v>432</v>
      </c>
      <c r="B126" s="2" t="s">
        <v>432</v>
      </c>
    </row>
    <row r="127" spans="1:2">
      <c r="A127" s="1" t="s">
        <v>433</v>
      </c>
      <c r="B127" s="2" t="s">
        <v>433</v>
      </c>
    </row>
    <row r="128" spans="1:2">
      <c r="A128" s="1" t="s">
        <v>434</v>
      </c>
      <c r="B128" s="2" t="s">
        <v>434</v>
      </c>
    </row>
    <row r="129" spans="1:2">
      <c r="A129" s="1" t="s">
        <v>436</v>
      </c>
      <c r="B129" s="2" t="s">
        <v>436</v>
      </c>
    </row>
    <row r="130" spans="1:2">
      <c r="A130" s="1" t="s">
        <v>437</v>
      </c>
      <c r="B130" s="2" t="s">
        <v>437</v>
      </c>
    </row>
    <row r="131" spans="1:2">
      <c r="A131" s="1" t="s">
        <v>438</v>
      </c>
      <c r="B131" s="2" t="s">
        <v>438</v>
      </c>
    </row>
    <row r="132" spans="1:2">
      <c r="A132" s="1" t="s">
        <v>439</v>
      </c>
      <c r="B132" s="2" t="s">
        <v>439</v>
      </c>
    </row>
    <row r="133" spans="1:2">
      <c r="A133" s="1" t="s">
        <v>440</v>
      </c>
      <c r="B133" s="2" t="s">
        <v>440</v>
      </c>
    </row>
    <row r="134" spans="1:2">
      <c r="A134" s="1" t="s">
        <v>441</v>
      </c>
      <c r="B134" s="2" t="s">
        <v>441</v>
      </c>
    </row>
    <row r="135" spans="1:2">
      <c r="A135" s="1" t="s">
        <v>442</v>
      </c>
      <c r="B135" s="2" t="s">
        <v>442</v>
      </c>
    </row>
    <row r="136" spans="1:2">
      <c r="A136" s="1" t="s">
        <v>443</v>
      </c>
      <c r="B136" s="2" t="s">
        <v>443</v>
      </c>
    </row>
    <row r="137" spans="1:2">
      <c r="A137" s="1" t="s">
        <v>444</v>
      </c>
      <c r="B137" s="2" t="s">
        <v>444</v>
      </c>
    </row>
    <row r="138" spans="1:2">
      <c r="A138" s="1" t="s">
        <v>445</v>
      </c>
      <c r="B138" s="2" t="s">
        <v>445</v>
      </c>
    </row>
    <row r="139" spans="1:2">
      <c r="A139" s="1" t="s">
        <v>446</v>
      </c>
      <c r="B139" s="2" t="s">
        <v>446</v>
      </c>
    </row>
    <row r="140" spans="1:2">
      <c r="A140" s="1" t="s">
        <v>447</v>
      </c>
      <c r="B140" s="2" t="s">
        <v>447</v>
      </c>
    </row>
    <row r="141" spans="1:2">
      <c r="A141" s="1" t="s">
        <v>448</v>
      </c>
      <c r="B141" s="2" t="s">
        <v>448</v>
      </c>
    </row>
    <row r="142" spans="1:2">
      <c r="A142" s="1" t="s">
        <v>450</v>
      </c>
      <c r="B142" s="2" t="s">
        <v>450</v>
      </c>
    </row>
    <row r="143" spans="1:2">
      <c r="A143" s="1" t="s">
        <v>451</v>
      </c>
      <c r="B143" s="2" t="s">
        <v>451</v>
      </c>
    </row>
    <row r="144" spans="1:2">
      <c r="A144" s="1" t="s">
        <v>452</v>
      </c>
      <c r="B144" s="2" t="s">
        <v>452</v>
      </c>
    </row>
    <row r="145" spans="1:2">
      <c r="A145" s="1" t="s">
        <v>453</v>
      </c>
      <c r="B145" s="2" t="s">
        <v>453</v>
      </c>
    </row>
    <row r="146" spans="1:2">
      <c r="A146" s="1" t="s">
        <v>454</v>
      </c>
      <c r="B146" s="2" t="s">
        <v>454</v>
      </c>
    </row>
    <row r="147" spans="1:2">
      <c r="A147" s="1" t="s">
        <v>456</v>
      </c>
      <c r="B147" s="2" t="s">
        <v>456</v>
      </c>
    </row>
    <row r="148" spans="1:2">
      <c r="A148" s="1" t="s">
        <v>457</v>
      </c>
      <c r="B148" s="2" t="s">
        <v>457</v>
      </c>
    </row>
    <row r="149" spans="1:2">
      <c r="A149" s="1" t="s">
        <v>458</v>
      </c>
      <c r="B149" s="2" t="s">
        <v>458</v>
      </c>
    </row>
    <row r="150" spans="1:2">
      <c r="A150" s="1" t="s">
        <v>460</v>
      </c>
      <c r="B150" s="2" t="s">
        <v>460</v>
      </c>
    </row>
    <row r="151" spans="1:2">
      <c r="A151" s="1" t="s">
        <v>462</v>
      </c>
      <c r="B151" s="2" t="s">
        <v>462</v>
      </c>
    </row>
    <row r="152" spans="1:2">
      <c r="A152" s="1" t="s">
        <v>464</v>
      </c>
      <c r="B152" s="2" t="s">
        <v>464</v>
      </c>
    </row>
    <row r="153" spans="1:2">
      <c r="A153" s="1" t="s">
        <v>465</v>
      </c>
      <c r="B153" s="2" t="s">
        <v>465</v>
      </c>
    </row>
    <row r="154" spans="1:2">
      <c r="A154" s="1" t="s">
        <v>469</v>
      </c>
      <c r="B154" s="2" t="s">
        <v>469</v>
      </c>
    </row>
    <row r="155" spans="1:2">
      <c r="A155" s="1" t="s">
        <v>471</v>
      </c>
      <c r="B155" s="2" t="s">
        <v>471</v>
      </c>
    </row>
    <row r="156" spans="1:2">
      <c r="A156" s="1" t="s">
        <v>473</v>
      </c>
      <c r="B156" s="2" t="s">
        <v>473</v>
      </c>
    </row>
    <row r="157" spans="1:2">
      <c r="A157" s="1" t="s">
        <v>483</v>
      </c>
      <c r="B157" s="2" t="s">
        <v>483</v>
      </c>
    </row>
    <row r="158" spans="1:2">
      <c r="A158" s="1" t="s">
        <v>484</v>
      </c>
      <c r="B158" s="2" t="s">
        <v>484</v>
      </c>
    </row>
    <row r="159" spans="1:2">
      <c r="A159" s="1" t="s">
        <v>486</v>
      </c>
      <c r="B159" s="2" t="s">
        <v>486</v>
      </c>
    </row>
    <row r="160" spans="1:2">
      <c r="A160" s="1" t="s">
        <v>487</v>
      </c>
      <c r="B160" s="2" t="s">
        <v>487</v>
      </c>
    </row>
    <row r="161" spans="1:2">
      <c r="A161" s="1" t="s">
        <v>489</v>
      </c>
      <c r="B161" s="2" t="s">
        <v>489</v>
      </c>
    </row>
    <row r="162" spans="1:2">
      <c r="A162" s="1" t="s">
        <v>491</v>
      </c>
      <c r="B162" s="2" t="s">
        <v>491</v>
      </c>
    </row>
    <row r="163" spans="1:2">
      <c r="A163" s="1" t="s">
        <v>494</v>
      </c>
      <c r="B163" s="2" t="s">
        <v>494</v>
      </c>
    </row>
    <row r="164" spans="1:2">
      <c r="A164" s="1" t="s">
        <v>500</v>
      </c>
      <c r="B164" s="2" t="s">
        <v>500</v>
      </c>
    </row>
    <row r="165" spans="1:2">
      <c r="A165" s="1" t="s">
        <v>505</v>
      </c>
      <c r="B165" s="2" t="s">
        <v>505</v>
      </c>
    </row>
    <row r="166" spans="1:2">
      <c r="A166" s="1" t="s">
        <v>506</v>
      </c>
      <c r="B166" s="2" t="s">
        <v>506</v>
      </c>
    </row>
    <row r="167" spans="1:2">
      <c r="A167" s="1" t="s">
        <v>508</v>
      </c>
      <c r="B167" s="2" t="s">
        <v>508</v>
      </c>
    </row>
    <row r="168" spans="1:2">
      <c r="A168" s="1" t="s">
        <v>509</v>
      </c>
      <c r="B168" s="2" t="s">
        <v>509</v>
      </c>
    </row>
    <row r="169" spans="1:2">
      <c r="A169" s="1" t="s">
        <v>514</v>
      </c>
      <c r="B169" s="2" t="s">
        <v>514</v>
      </c>
    </row>
    <row r="170" spans="1:2">
      <c r="A170" s="1" t="s">
        <v>520</v>
      </c>
      <c r="B170" s="2" t="s">
        <v>520</v>
      </c>
    </row>
    <row r="171" spans="1:1">
      <c r="A171" s="1" t="s">
        <v>522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ct+mra申請清單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 Wei</dc:creator>
  <cp:lastModifiedBy>john</cp:lastModifiedBy>
  <dcterms:created xsi:type="dcterms:W3CDTF">2020-04-01T00:53:00Z</dcterms:created>
  <dcterms:modified xsi:type="dcterms:W3CDTF">2021-12-24T12:49:59Z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1028-11.1.0.9615</vt:lpwstr>
  </property>
</Properties>
</file>