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6" i="1"/>
  <c r="K3" i="1"/>
  <c r="K4" i="1"/>
  <c r="L4" i="1" s="1"/>
  <c r="K5" i="1"/>
  <c r="L5" i="1" s="1"/>
  <c r="K2" i="1"/>
  <c r="L7" i="1" l="1"/>
  <c r="M3" i="1"/>
  <c r="L3" i="1"/>
  <c r="L2" i="1"/>
  <c r="L6" i="1"/>
  <c r="M6" i="1" l="1"/>
  <c r="M4" i="1"/>
  <c r="M5" i="1"/>
  <c r="M2" i="1"/>
</calcChain>
</file>

<file path=xl/sharedStrings.xml><?xml version="1.0" encoding="utf-8"?>
<sst xmlns="http://schemas.openxmlformats.org/spreadsheetml/2006/main" count="23" uniqueCount="21">
  <si>
    <t>Tasks waiting to be completed:</t>
  </si>
  <si>
    <t>Worked by:</t>
  </si>
  <si>
    <t>Date and hour started</t>
  </si>
  <si>
    <t>Minutes worked</t>
  </si>
  <si>
    <t>Not started</t>
  </si>
  <si>
    <t>Member</t>
  </si>
  <si>
    <t>Minutes</t>
  </si>
  <si>
    <t>Hours</t>
  </si>
  <si>
    <t>Being worked on</t>
  </si>
  <si>
    <t>Georgi</t>
  </si>
  <si>
    <t>Ilia</t>
  </si>
  <si>
    <t>Completed</t>
  </si>
  <si>
    <t>Group</t>
  </si>
  <si>
    <t>as a Group</t>
  </si>
  <si>
    <t>Total</t>
  </si>
  <si>
    <t>Yu</t>
  </si>
  <si>
    <t>Week 1</t>
  </si>
  <si>
    <t>Daniel</t>
  </si>
  <si>
    <t>Something</t>
  </si>
  <si>
    <t>Georgi  Ilia  Yu  Daniel</t>
  </si>
  <si>
    <t>dd.mm. ||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</si>
</sst>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10" xfId="1" quotePrefix="1" applyFont="1" applyBorder="1" applyAlignment="1">
      <alignment horizontal="center" vertical="center" wrapText="1"/>
    </xf>
    <xf numFmtId="0" fontId="0" fillId="2" borderId="11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D8" sqref="D8"/>
    </sheetView>
  </sheetViews>
  <sheetFormatPr defaultRowHeight="26.25" customHeight="1" x14ac:dyDescent="0.25"/>
  <cols>
    <col min="1" max="1" width="31" customWidth="1"/>
    <col min="2" max="2" width="33.85546875" customWidth="1"/>
    <col min="3" max="3" width="23" customWidth="1"/>
    <col min="4" max="4" width="32" customWidth="1"/>
    <col min="7" max="7" width="10.5703125" customWidth="1"/>
    <col min="8" max="8" width="15.85546875" customWidth="1"/>
    <col min="11" max="11" width="13.85546875" customWidth="1"/>
  </cols>
  <sheetData>
    <row r="1" spans="1:19" ht="26.25" customHeight="1" thickBot="1" x14ac:dyDescent="0.3">
      <c r="A1" s="22" t="s">
        <v>0</v>
      </c>
      <c r="B1" s="23" t="s">
        <v>1</v>
      </c>
      <c r="C1" s="24" t="s">
        <v>2</v>
      </c>
      <c r="D1" s="25" t="s">
        <v>3</v>
      </c>
      <c r="E1" s="1"/>
      <c r="F1" s="1"/>
      <c r="G1" s="1"/>
      <c r="H1" s="5" t="s">
        <v>4</v>
      </c>
      <c r="I1" s="1"/>
      <c r="J1" s="18" t="s">
        <v>5</v>
      </c>
      <c r="K1" s="19" t="s">
        <v>6</v>
      </c>
      <c r="L1" s="20" t="s">
        <v>7</v>
      </c>
      <c r="M1" s="1"/>
      <c r="N1" s="1"/>
      <c r="O1" s="1"/>
      <c r="P1" s="1"/>
      <c r="Q1" s="1"/>
      <c r="R1" s="1"/>
      <c r="S1" s="1"/>
    </row>
    <row r="2" spans="1:19" ht="26.25" customHeight="1" x14ac:dyDescent="0.25">
      <c r="A2" s="6" t="s">
        <v>18</v>
      </c>
      <c r="B2" s="8" t="s">
        <v>19</v>
      </c>
      <c r="C2" s="21" t="s">
        <v>20</v>
      </c>
      <c r="D2" s="6">
        <v>100</v>
      </c>
      <c r="E2" s="2" t="s">
        <v>16</v>
      </c>
      <c r="F2" s="1"/>
      <c r="G2" s="1"/>
      <c r="H2" s="4" t="s">
        <v>8</v>
      </c>
      <c r="I2" s="1"/>
      <c r="J2" s="16" t="s">
        <v>9</v>
      </c>
      <c r="K2" s="17">
        <f>(SUMIF(B:B, "*"&amp;J2&amp;"*",D:D ))</f>
        <v>100</v>
      </c>
      <c r="L2" s="30" t="str">
        <f>ROUNDDOWN((K2)/60,0) &amp;":"&amp;(IF(MOD(K2, 60) &lt; 10, "0","")) &amp; MOD(K2,60)</f>
        <v>1:40</v>
      </c>
      <c r="M2" s="12" t="str">
        <f>ROUND((K2) / ($K$7), 2) * 100 &amp;"%"</f>
        <v>20%</v>
      </c>
      <c r="N2" s="1"/>
    </row>
    <row r="3" spans="1:19" ht="26.25" customHeight="1" x14ac:dyDescent="0.25">
      <c r="A3" s="6" t="s">
        <v>18</v>
      </c>
      <c r="B3" s="8" t="s">
        <v>12</v>
      </c>
      <c r="C3" s="21" t="s">
        <v>20</v>
      </c>
      <c r="D3" s="6">
        <v>100</v>
      </c>
      <c r="E3" s="1"/>
      <c r="F3" s="1"/>
      <c r="G3" s="1"/>
      <c r="H3" s="3" t="s">
        <v>11</v>
      </c>
      <c r="I3" s="1"/>
      <c r="J3" s="13" t="s">
        <v>17</v>
      </c>
      <c r="K3" s="17">
        <f t="shared" ref="K3:K5" si="0">(SUMIF(B:B, "*"&amp;J3&amp;"*",D:D ))</f>
        <v>100</v>
      </c>
      <c r="L3" s="30" t="str">
        <f t="shared" ref="L3:L5" si="1">ROUNDDOWN((K3)/60,0) &amp;":"&amp;(IF(MOD(K3, 60) &lt; 10, "0","")) &amp; MOD(K3,60)</f>
        <v>1:40</v>
      </c>
      <c r="M3" s="12" t="str">
        <f t="shared" ref="M3:M6" si="2">ROUND((K3) / ($K$7), 2) * 100 &amp;"%"</f>
        <v>20%</v>
      </c>
      <c r="N3" s="1"/>
    </row>
    <row r="4" spans="1:19" ht="26.25" customHeight="1" x14ac:dyDescent="0.25">
      <c r="A4" s="7"/>
      <c r="B4" s="8"/>
      <c r="C4" s="21"/>
      <c r="D4" s="6"/>
      <c r="E4" s="1"/>
      <c r="F4" s="1"/>
      <c r="G4" s="1"/>
      <c r="H4" s="9"/>
      <c r="I4" s="1"/>
      <c r="J4" s="13" t="s">
        <v>10</v>
      </c>
      <c r="K4" s="17">
        <f t="shared" si="0"/>
        <v>100</v>
      </c>
      <c r="L4" s="30" t="str">
        <f t="shared" si="1"/>
        <v>1:40</v>
      </c>
      <c r="M4" s="12" t="str">
        <f t="shared" si="2"/>
        <v>20%</v>
      </c>
      <c r="N4" s="1"/>
    </row>
    <row r="5" spans="1:19" ht="26.25" customHeight="1" x14ac:dyDescent="0.25">
      <c r="A5" s="6"/>
      <c r="B5" s="8"/>
      <c r="C5" s="21"/>
      <c r="D5" s="6"/>
      <c r="E5" s="1"/>
      <c r="F5" s="1"/>
      <c r="G5" s="1"/>
      <c r="H5" s="1"/>
      <c r="I5" s="1"/>
      <c r="J5" s="13" t="s">
        <v>15</v>
      </c>
      <c r="K5" s="17">
        <f t="shared" si="0"/>
        <v>100</v>
      </c>
      <c r="L5" s="30" t="str">
        <f t="shared" si="1"/>
        <v>1:40</v>
      </c>
      <c r="M5" s="12" t="str">
        <f t="shared" si="2"/>
        <v>20%</v>
      </c>
      <c r="N5" s="1"/>
    </row>
    <row r="6" spans="1:19" ht="26.25" customHeight="1" thickBot="1" x14ac:dyDescent="0.3">
      <c r="A6" s="6"/>
      <c r="B6" s="8"/>
      <c r="C6" s="21"/>
      <c r="D6" s="6"/>
      <c r="E6" s="1"/>
      <c r="F6" s="1"/>
      <c r="G6" s="1"/>
      <c r="H6" s="10"/>
      <c r="I6" s="1"/>
      <c r="J6" s="14" t="s">
        <v>13</v>
      </c>
      <c r="K6" s="15">
        <f>SUMIFS(D:D,B:B, "&lt;&gt;*"&amp;J2&amp;"*",B:B, "&lt;&gt;*"&amp;J3&amp;"*",B:B, "&lt;&gt;*"&amp;J4&amp;"*",B:B, "&lt;&gt;*"&amp;J5&amp;"*")</f>
        <v>100</v>
      </c>
      <c r="L6" s="30" t="str">
        <f>ROUNDDOWN((K6)/60,0) &amp;":"&amp;(IF(MOD(K6, 60) &lt; 10, "0","")) &amp; MOD(K6,60)</f>
        <v>1:40</v>
      </c>
      <c r="M6" s="12" t="str">
        <f t="shared" si="2"/>
        <v>20%</v>
      </c>
      <c r="N6" s="1"/>
    </row>
    <row r="7" spans="1:19" ht="26.25" customHeight="1" thickBot="1" x14ac:dyDescent="0.3">
      <c r="A7" s="26"/>
      <c r="B7" s="27"/>
      <c r="C7" s="28"/>
      <c r="D7" s="29"/>
      <c r="E7" s="1"/>
      <c r="F7" s="1"/>
      <c r="G7" s="1"/>
      <c r="H7" s="1"/>
      <c r="I7" s="1"/>
      <c r="J7" s="13" t="s">
        <v>14</v>
      </c>
      <c r="K7" s="11">
        <f>SUM(K2:K5) + K6</f>
        <v>500</v>
      </c>
      <c r="L7" s="30" t="str">
        <f>ROUNDDOWN((K7)/60,0) &amp;":"&amp;(IF(MOD(K7, 60) &lt; 10, "0","")) &amp; MOD(K7,60)</f>
        <v>8:20</v>
      </c>
      <c r="M7" s="1"/>
      <c r="N7" s="1"/>
      <c r="O7" s="1"/>
      <c r="P7" s="1"/>
      <c r="Q7" s="1"/>
      <c r="R7" s="1"/>
      <c r="S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2015-11-19T08:52:49Z</dcterms:created>
  <dcterms:modified xsi:type="dcterms:W3CDTF">2015-11-20T10:56:29Z</dcterms:modified>
</cp:coreProperties>
</file>