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Sheet1!$A$2:$D$36</definedName>
  </definedNames>
  <calcPr calcId="14562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<sst xmlns="http://schemas.openxmlformats.org/spreadsheetml/2006/main" count="69" uniqueCount="48">
  <si>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</si>
  <si>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</si>
  <si>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</si>
  <si>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</si>
  <si>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</si>
  <si>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</si>
  <si>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</si>
  <si>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</si>
  <si>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</si>
  <si>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</si>
  <si>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</si>
  <si>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</si>
  <si>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</si>
  <si>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</si>
  <si>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</si>
  <si>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</si>
  <si>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</si>
  <si>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</si>
  <si>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</si>
  <si>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</si>
  <si>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</si>
  <si>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</si>
  <si>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</si>
  <si>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</si>
  <si>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</si>
  <si>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</si>
  <si>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</si>
  <si>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</si>
  <si>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</si>
  <si>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</si>
  <si>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</si>
  <si>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</si>
  <si>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</si>
  <si>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</si>
  <si>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</si>
  <si>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</si>
  <si>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</si>
  <si>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</si>
  <si>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</si>
  <si>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</si>
  <si>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</si>
  <si>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</si>
  <si>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21.02. || ??:??</t>
  </si>
  <si>
    <t>23.02. || ??:??</t>
  </si>
  <si>
    <t>05.03. || ??:??</t>
  </si>
  <si>
    <t>07.03. || ??:??</t>
  </si>
  <si>
    <t>10.03. || 23:20</t>
  </si>
  <si>
    <t>11.03. ||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</si>
</sst>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7" borderId="9" applyNumberFormat="0" applyFont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12" xfId="1" quotePrefix="1" applyFont="1" applyBorder="1" applyAlignment="1">
      <alignment horizontal="center" vertical="center" wrapText="1"/>
    </xf>
    <xf numFmtId="0" fontId="0" fillId="7" borderId="13" xfId="1" applyFont="1" applyBorder="1" applyAlignment="1">
      <alignment horizontal="center" vertical="center"/>
    </xf>
    <xf numFmtId="0" fontId="0" fillId="7" borderId="14" xfId="1" applyFont="1" applyBorder="1" applyAlignment="1">
      <alignment horizontal="center" vertical="center"/>
    </xf>
    <xf numFmtId="0" fontId="2" fillId="7" borderId="15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6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8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47" customWidth="1"/>
    <col min="4" max="4" width="16.42578125" style="1" customWidth="1"/>
    <col min="5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">
      <c r="A1" s="14" t="s">
        <v>1</v>
      </c>
      <c r="B1" s="15" t="s">
        <v>0</v>
      </c>
      <c r="C1" s="42" t="s">
        <v>26</v>
      </c>
      <c r="D1" s="17" t="s">
        <v>10</v>
      </c>
      <c r="H1" s="4" t="s">
        <v>2</v>
      </c>
      <c r="J1" s="30" t="s">
        <v>23</v>
      </c>
      <c r="K1" s="31" t="s">
        <v>24</v>
      </c>
      <c r="L1" s="32" t="s">
        <v>25</v>
      </c>
    </row>
    <row r="2" spans="1:19" ht="36" customHeight="1" thickBot="1" x14ac:dyDescent="0.3">
      <c r="A2" s="5" t="s">
        <v>6</v>
      </c>
      <c r="B2" s="10" t="s">
        <v>31</v>
      </c>
      <c r="C2" s="44" t="s">
        <v>36</v>
      </c>
      <c r="D2" s="5">
        <v>100</v>
      </c>
      <c r="H2" s="3" t="s">
        <v>3</v>
      </c>
      <c r="J2" s="27" t="s">
        <v>15</v>
      </c>
      <c r="K2" s="28">
        <f>(SUMIF(B:B, "*"&amp;J2&amp;"*",D:D ))</f>
        <v>60</v>
      </c>
      <c r="L2" s="29">
        <f>ROUND((K2)/60,2)</f>
        <v>1</v>
      </c>
      <c r="M2" s="22" t="str">
        <f>ROUND((K2) / ($K$7), 2) * 100 &amp;"%"</f>
        <v>4%</v>
      </c>
      <c r="P2" s="14" t="s">
        <v>15</v>
      </c>
      <c r="Q2" s="16" t="s">
        <v>9</v>
      </c>
      <c r="R2" s="16" t="s">
        <v>7</v>
      </c>
      <c r="S2" s="17" t="s">
        <v>13</v>
      </c>
    </row>
    <row r="3" spans="1:19" ht="36" customHeight="1" thickBot="1" x14ac:dyDescent="0.3">
      <c r="A3" s="8" t="s">
        <v>12</v>
      </c>
      <c r="B3" s="13" t="s">
        <v>13</v>
      </c>
      <c r="C3" s="43" t="s">
        <v>42</v>
      </c>
      <c r="D3" s="8">
        <v>120</v>
      </c>
      <c r="H3" s="2" t="s">
        <v>4</v>
      </c>
      <c r="J3" s="23" t="s">
        <v>9</v>
      </c>
      <c r="K3" s="21">
        <f>(SUMIF(B:B, "*"&amp;J3&amp;"*",D:D ))</f>
        <v>420</v>
      </c>
      <c r="L3" s="22">
        <f t="shared" ref="L3:L5" si="0">ROUND((K3)/60,2)</f>
        <v>7</v>
      </c>
      <c r="M3" s="22" t="str">
        <f>ROUND((K3) / ($K$7), 2) * 100 &amp;"%"</f>
        <v>28%</v>
      </c>
      <c r="O3" s="36" t="s">
        <v>15</v>
      </c>
      <c r="P3" s="48">
        <f>(SUMIFS($D:$D,$B:$B, "*"&amp;$O3&amp;"*",$B:$B,"*"&amp;P$2&amp;"*"))</f>
        <v>60</v>
      </c>
      <c r="Q3" s="41">
        <f>(SUMIFS($D:$D,$B:$B, "*"&amp;$O3&amp;"*",$B:$B,"*"&amp;Q$2&amp;"*"))</f>
        <v>0</v>
      </c>
      <c r="R3" s="41">
        <f>(SUMIFS($D:$D,$B:$B, "*"&amp;$O3&amp;"*",$B:$B,"*"&amp;R$2&amp;"*"))</f>
        <v>0</v>
      </c>
      <c r="S3" s="41">
        <f>(SUMIFS($D:$D,$B:$B, "*"&amp;$O3&amp;"*",$B:$B,"*"&amp;S$2&amp;"*"))</f>
        <v>0</v>
      </c>
    </row>
    <row r="4" spans="1:19" ht="36" customHeight="1" thickBot="1" x14ac:dyDescent="0.3">
      <c r="A4" s="19" t="s">
        <v>8</v>
      </c>
      <c r="B4" s="11" t="s">
        <v>9</v>
      </c>
      <c r="C4" s="45" t="s">
        <v>43</v>
      </c>
      <c r="D4" s="9">
        <v>110</v>
      </c>
      <c r="H4" s="18"/>
      <c r="J4" s="23" t="s">
        <v>7</v>
      </c>
      <c r="K4" s="21">
        <f>(SUMIF(B:B, "*"&amp;J4&amp;"*",D:D ))</f>
        <v>760</v>
      </c>
      <c r="L4" s="22">
        <f t="shared" si="0"/>
        <v>12.67</v>
      </c>
      <c r="M4" s="22" t="str">
        <f>ROUND((K4) / ($K$7), 2) * 100 &amp;"%"</f>
        <v>50%</v>
      </c>
      <c r="O4" s="34" t="s">
        <v>9</v>
      </c>
      <c r="P4" s="33"/>
      <c r="Q4" s="48">
        <f>(SUMIFS($D:$D,$B:$B, "*"&amp;$O4&amp;"*",$B:$B,"*"&amp;Q$2&amp;"*"))</f>
        <v>420</v>
      </c>
      <c r="R4" s="40">
        <f>(SUMIFS($D:$D,$B:$B, "*"&amp;$O4&amp;"*",$B:$B,"*"&amp;R$2&amp;"*"))</f>
        <v>220</v>
      </c>
      <c r="S4" s="40">
        <f>(SUMIFS($D:$D,$B:$B, "*"&amp;$O4&amp;"*",$B:$B,"*"&amp;S$2&amp;"*"))</f>
        <v>120</v>
      </c>
    </row>
    <row r="5" spans="1:19" ht="36" customHeight="1" thickBot="1" x14ac:dyDescent="0.3">
      <c r="A5" s="5" t="s">
        <v>34</v>
      </c>
      <c r="B5" s="10" t="s">
        <v>5</v>
      </c>
      <c r="C5" s="44" t="s">
        <v>35</v>
      </c>
      <c r="D5" s="5">
        <v>60</v>
      </c>
      <c r="J5" s="23" t="s">
        <v>13</v>
      </c>
      <c r="K5" s="21">
        <f>(SUMIF(B:B, "*"&amp;J5&amp;"*",D:D ))</f>
        <v>280</v>
      </c>
      <c r="L5" s="22">
        <f t="shared" si="0"/>
        <v>4.67</v>
      </c>
      <c r="M5" s="22" t="str">
        <f>ROUND((K5) / ($K$7), 2) * 100 &amp;"%"</f>
        <v>18%</v>
      </c>
      <c r="O5" s="34" t="s">
        <v>7</v>
      </c>
      <c r="P5" s="33"/>
      <c r="Q5" s="33"/>
      <c r="R5" s="48">
        <f>(SUMIFS($D:$D,$B:$B, "*"&amp;$O5&amp;"*",$B:$B,"*"&amp;R$2&amp;"*"))</f>
        <v>760</v>
      </c>
      <c r="S5" s="40">
        <f>(SUMIFS($D:$D,$B:$B, "*"&amp;$O5&amp;"*",$B:$B,"*"&amp;S$2&amp;"*"))</f>
        <v>160</v>
      </c>
    </row>
    <row r="6" spans="1:19" ht="36" customHeight="1" thickBot="1" x14ac:dyDescent="0.3">
      <c r="A6" s="5" t="s">
        <v>33</v>
      </c>
      <c r="B6" s="10" t="s">
        <v>7</v>
      </c>
      <c r="C6" s="44" t="s">
        <v>37</v>
      </c>
      <c r="D6" s="5">
        <v>5</v>
      </c>
      <c r="H6" s="20"/>
      <c r="J6" s="24" t="s">
        <v>30</v>
      </c>
      <c r="K6" s="25">
        <f>SUMIFS(D:D,B:B, "&lt;&gt;*"&amp;J2&amp;"*",B:B, "&lt;&gt;*"&amp;J3&amp;"*",B:B, "&lt;&gt;*"&amp;J4&amp;"*",B:B, "&lt;&gt;*"&amp;J5&amp;"*")</f>
        <v>60</v>
      </c>
      <c r="L6" s="26">
        <f>ROUND((K6)/60,2)</f>
        <v>1</v>
      </c>
      <c r="M6" s="26" t="str">
        <f>ROUND(($K$6) / ($K$7), 2) * 100 &amp;"%"</f>
        <v>4%</v>
      </c>
      <c r="O6" s="35" t="s">
        <v>13</v>
      </c>
      <c r="P6" s="37"/>
      <c r="Q6" s="38"/>
      <c r="R6" s="39"/>
      <c r="S6" s="49">
        <f>(SUMIFS($D:$D,$B:$B, "*"&amp;$O6&amp;"*",$B:$B,"*"&amp;S$2&amp;"*"))</f>
        <v>280</v>
      </c>
    </row>
    <row r="7" spans="1:19" ht="36" customHeight="1" x14ac:dyDescent="0.25">
      <c r="A7" s="7" t="s">
        <v>38</v>
      </c>
      <c r="B7" s="10" t="s">
        <v>7</v>
      </c>
      <c r="C7" s="44" t="s">
        <v>41</v>
      </c>
      <c r="D7" s="5">
        <v>65</v>
      </c>
      <c r="J7" s="23" t="s">
        <v>22</v>
      </c>
      <c r="K7" s="21">
        <f>SUM(K2:K5)</f>
        <v>1520</v>
      </c>
      <c r="L7" s="22">
        <f>ROUND((K7)/60,2)</f>
        <v>25.33</v>
      </c>
    </row>
    <row r="8" spans="1:19" ht="36" customHeight="1" x14ac:dyDescent="0.25">
      <c r="A8" s="9" t="s">
        <v>11</v>
      </c>
      <c r="B8" s="11" t="s">
        <v>32</v>
      </c>
      <c r="C8" s="45" t="s">
        <v>27</v>
      </c>
      <c r="D8" s="9">
        <v>120</v>
      </c>
    </row>
    <row r="9" spans="1:19" ht="36" customHeight="1" x14ac:dyDescent="0.25">
      <c r="A9" s="9" t="s">
        <v>18</v>
      </c>
      <c r="B9" s="11" t="s">
        <v>9</v>
      </c>
      <c r="C9" s="45" t="s">
        <v>44</v>
      </c>
      <c r="D9" s="9">
        <v>90</v>
      </c>
    </row>
    <row r="10" spans="1:19" ht="36" customHeight="1" x14ac:dyDescent="0.25">
      <c r="A10" s="9" t="s">
        <v>14</v>
      </c>
      <c r="B10" s="11" t="s">
        <v>15</v>
      </c>
      <c r="C10" s="45" t="s">
        <v>45</v>
      </c>
      <c r="D10" s="9">
        <v>60</v>
      </c>
    </row>
    <row r="11" spans="1:19" ht="36" customHeight="1" x14ac:dyDescent="0.25">
      <c r="A11" s="9" t="s">
        <v>16</v>
      </c>
      <c r="B11" s="11" t="s">
        <v>17</v>
      </c>
      <c r="C11" s="45" t="s">
        <v>39</v>
      </c>
      <c r="D11" s="9">
        <v>40</v>
      </c>
    </row>
    <row r="12" spans="1:19" ht="36" customHeight="1" x14ac:dyDescent="0.25">
      <c r="A12" s="9" t="s">
        <v>11</v>
      </c>
      <c r="B12" s="11" t="s">
        <v>7</v>
      </c>
      <c r="C12" s="45" t="s">
        <v>29</v>
      </c>
      <c r="D12" s="9">
        <v>180</v>
      </c>
    </row>
    <row r="13" spans="1:19" ht="36" customHeight="1" x14ac:dyDescent="0.25">
      <c r="A13" s="5" t="s">
        <v>19</v>
      </c>
      <c r="B13" s="10" t="s">
        <v>7</v>
      </c>
      <c r="C13" s="44" t="s">
        <v>40</v>
      </c>
      <c r="D13" s="5">
        <v>60</v>
      </c>
    </row>
    <row r="14" spans="1:19" ht="36" customHeight="1" x14ac:dyDescent="0.25">
      <c r="A14" s="5" t="s">
        <v>20</v>
      </c>
      <c r="B14" s="10" t="s">
        <v>7</v>
      </c>
      <c r="C14" s="44" t="s">
        <v>46</v>
      </c>
      <c r="D14" s="5">
        <v>10</v>
      </c>
    </row>
    <row r="15" spans="1:19" ht="36" customHeight="1" x14ac:dyDescent="0.25">
      <c r="A15" s="9" t="s">
        <v>11</v>
      </c>
      <c r="B15" s="11" t="s">
        <v>7</v>
      </c>
      <c r="C15" s="45" t="s">
        <v>28</v>
      </c>
      <c r="D15" s="9">
        <v>120</v>
      </c>
    </row>
    <row r="16" spans="1:19" ht="36" customHeight="1" x14ac:dyDescent="0.25">
      <c r="A16" s="5" t="s">
        <v>21</v>
      </c>
      <c r="B16" s="10" t="s">
        <v>7</v>
      </c>
      <c r="C16" s="44" t="s">
        <v>47</v>
      </c>
      <c r="D16" s="5">
        <v>60</v>
      </c>
    </row>
    <row r="17" spans="1:4" ht="36" customHeight="1" x14ac:dyDescent="0.25">
      <c r="A17" s="6"/>
      <c r="B17" s="12"/>
      <c r="C17" s="46"/>
      <c r="D17" s="6"/>
    </row>
    <row r="18" spans="1:4" ht="36" customHeight="1" x14ac:dyDescent="0.25">
      <c r="A18" s="6"/>
      <c r="B18" s="12"/>
      <c r="C18" s="46"/>
      <c r="D18" s="6"/>
    </row>
    <row r="19" spans="1:4" ht="36" customHeight="1" x14ac:dyDescent="0.25">
      <c r="A19" s="6"/>
      <c r="B19" s="12"/>
      <c r="C19" s="46"/>
      <c r="D19" s="6"/>
    </row>
    <row r="20" spans="1:4" ht="36" customHeight="1" x14ac:dyDescent="0.25">
      <c r="A20" s="6"/>
      <c r="B20" s="12"/>
      <c r="C20" s="46"/>
      <c r="D20" s="6"/>
    </row>
    <row r="21" spans="1:4" ht="36" customHeight="1" x14ac:dyDescent="0.25">
      <c r="A21" s="6"/>
      <c r="B21" s="12"/>
      <c r="C21" s="46"/>
      <c r="D21" s="6"/>
    </row>
    <row r="22" spans="1:4" ht="36" customHeight="1" x14ac:dyDescent="0.25">
      <c r="A22" s="6"/>
      <c r="B22" s="12"/>
      <c r="C22" s="46"/>
      <c r="D22" s="6"/>
    </row>
    <row r="23" spans="1:4" ht="36" customHeight="1" x14ac:dyDescent="0.25">
      <c r="A23" s="6"/>
      <c r="B23" s="12"/>
      <c r="C23" s="46"/>
      <c r="D23" s="6"/>
    </row>
    <row r="24" spans="1:4" ht="36" customHeight="1" x14ac:dyDescent="0.25">
      <c r="A24" s="6"/>
      <c r="B24" s="12"/>
      <c r="C24" s="46"/>
      <c r="D24" s="6"/>
    </row>
    <row r="25" spans="1:4" ht="36" customHeight="1" x14ac:dyDescent="0.25">
      <c r="A25" s="6"/>
      <c r="B25" s="12"/>
      <c r="C25" s="46"/>
      <c r="D25" s="6"/>
    </row>
    <row r="26" spans="1:4" ht="36" customHeight="1" x14ac:dyDescent="0.25">
      <c r="A26" s="6"/>
      <c r="B26" s="12"/>
      <c r="C26" s="46"/>
      <c r="D26" s="6"/>
    </row>
    <row r="27" spans="1:4" ht="36" customHeight="1" x14ac:dyDescent="0.25">
      <c r="A27" s="6"/>
      <c r="B27" s="12"/>
      <c r="C27" s="46"/>
      <c r="D27" s="6"/>
    </row>
    <row r="28" spans="1:4" ht="36" customHeight="1" x14ac:dyDescent="0.25">
      <c r="A28" s="6"/>
      <c r="B28" s="12"/>
      <c r="C28" s="46"/>
      <c r="D28" s="6"/>
    </row>
    <row r="29" spans="1:4" ht="36" customHeight="1" x14ac:dyDescent="0.25">
      <c r="A29" s="6"/>
      <c r="B29" s="12"/>
      <c r="C29" s="46"/>
      <c r="D29" s="6"/>
    </row>
    <row r="30" spans="1:4" ht="36" customHeight="1" x14ac:dyDescent="0.25">
      <c r="A30" s="6"/>
      <c r="B30" s="12"/>
      <c r="C30" s="46"/>
      <c r="D30" s="6"/>
    </row>
    <row r="31" spans="1:4" ht="36" customHeight="1" x14ac:dyDescent="0.25">
      <c r="A31" s="6"/>
      <c r="B31" s="12"/>
      <c r="C31" s="46"/>
      <c r="D31" s="6"/>
    </row>
    <row r="32" spans="1:4" ht="36" customHeight="1" x14ac:dyDescent="0.25">
      <c r="A32" s="6"/>
      <c r="B32" s="12"/>
      <c r="C32" s="46"/>
      <c r="D32" s="6"/>
    </row>
    <row r="33" spans="1:4" x14ac:dyDescent="0.25">
      <c r="A33" s="6"/>
      <c r="B33" s="12"/>
      <c r="C33" s="46"/>
      <c r="D33" s="6"/>
    </row>
    <row r="34" spans="1:4" x14ac:dyDescent="0.25">
      <c r="A34" s="6"/>
      <c r="B34" s="12"/>
      <c r="C34" s="46"/>
      <c r="D34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2015-03-14T13:12:23Z</dcterms:modified>
</cp:coreProperties>
</file>