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Sheet1!$A$2:$D$47</definedName>
  </definedNames>
  <calcPr calcId="145621"/>
</workbook>
</file>

<file path=xl/calcChain.xml><?xml version="1.0" encoding="utf-8"?>
<calcChain xmlns="http://schemas.openxmlformats.org/spreadsheetml/2006/main">
  <c r="Q8" i="1" l="1"/>
  <c r="R8" i="1"/>
  <c r="S8" i="1"/>
  <c r="P8" i="1"/>
  <c r="S7" i="1" l="1"/>
  <c r="P7" i="1"/>
  <c r="Q7" i="1"/>
  <c r="R7" i="1"/>
  <c r="S6" i="1"/>
  <c r="K4" i="1"/>
  <c r="Q3" i="1" l="1"/>
  <c r="Q4" i="1"/>
  <c r="R4" i="1"/>
  <c r="S4" i="1"/>
  <c r="R5" i="1"/>
  <c r="S5" i="1"/>
  <c r="S3" i="1"/>
  <c r="R3" i="1"/>
  <c r="P3" i="1"/>
  <c r="K6" i="1" l="1"/>
  <c r="L6" i="1" s="1"/>
  <c r="L4" i="1"/>
  <c r="K5" i="1"/>
  <c r="L5" i="1" s="1"/>
  <c r="K2" i="1"/>
  <c r="L2" i="1" s="1"/>
  <c r="K3" i="1"/>
  <c r="L3" i="1" s="1"/>
  <c r="K7" i="1" l="1"/>
  <c r="L7" i="1" s="1"/>
  <c r="M4" i="1" l="1"/>
  <c r="M3" i="1"/>
  <c r="M6" i="1"/>
  <c r="M5" i="1"/>
  <c r="M2" i="1"/>
</calcChain>
</file>

<file path=xl/sharedStrings.xml><?xml version="1.0" encoding="utf-8"?>
<sst xmlns="http://schemas.openxmlformats.org/spreadsheetml/2006/main" count="189" uniqueCount="113">
  <si>
    <t>Worked by:</t>
  </si>
  <si>
    <t>Tasks waiting to be completed:</t>
  </si>
  <si>
    <t>Not started</t>
  </si>
  <si>
    <t>Being worked on</t>
  </si>
  <si>
    <t>Completed</t>
  </si>
  <si>
    <t>Group</t>
  </si>
  <si>
    <t>Project plan v1</t>
  </si>
  <si>
    <t>Ilia</t>
  </si>
  <si>
    <t>Base documents (agenda, notes and meeting)</t>
  </si>
  <si>
    <t>Georgi</t>
  </si>
  <si>
    <t>Minutes worked</t>
  </si>
  <si>
    <t>Project plan v2</t>
  </si>
  <si>
    <t>Group logo</t>
  </si>
  <si>
    <t>Mikaeil</t>
  </si>
  <si>
    <t>Website design/code</t>
  </si>
  <si>
    <t>Angel</t>
  </si>
  <si>
    <t>Event ERD</t>
  </si>
  <si>
    <t>Mikaeil and Ilia</t>
  </si>
  <si>
    <t>Process report</t>
  </si>
  <si>
    <t>Initial application setup</t>
  </si>
  <si>
    <t>Paypal converter for C#</t>
  </si>
  <si>
    <t>Research on future tech</t>
  </si>
  <si>
    <t>Total</t>
  </si>
  <si>
    <t>Member</t>
  </si>
  <si>
    <t>Minutes</t>
  </si>
  <si>
    <t>Hours</t>
  </si>
  <si>
    <t>Date and hour started</t>
  </si>
  <si>
    <t>06.03. || 15:00</t>
  </si>
  <si>
    <t>11.03. || 18:48</t>
  </si>
  <si>
    <t>10.03. || 20:00</t>
  </si>
  <si>
    <t>as a Group</t>
  </si>
  <si>
    <t>Georgi and Ilia</t>
  </si>
  <si>
    <t>Georgi and Ilia and Mikaeil</t>
  </si>
  <si>
    <t>SVN:Google code</t>
  </si>
  <si>
    <t>DOT research Framework</t>
  </si>
  <si>
    <t>25.02. || 15:00</t>
  </si>
  <si>
    <t>19.02. || 14:20</t>
  </si>
  <si>
    <t>26.02. || 15:50</t>
  </si>
  <si>
    <t>Phidgit Authenticator testing</t>
  </si>
  <si>
    <t>9.03. || 10:40</t>
  </si>
  <si>
    <t>10.03. || 19:00</t>
  </si>
  <si>
    <t>02.03. || 16:45</t>
  </si>
  <si>
    <t>10.03. || 23:20</t>
  </si>
  <si>
    <t>11.03. || 22:00</t>
  </si>
  <si>
    <t>Database design and implementation</t>
  </si>
  <si>
    <t>12.03. ||19:00</t>
  </si>
  <si>
    <t xml:space="preserve">Graphical design </t>
  </si>
  <si>
    <t>12.03. || 20:00</t>
  </si>
  <si>
    <t>User interface</t>
  </si>
  <si>
    <t>12.03. || 20:30</t>
  </si>
  <si>
    <t>Transfer to GITHub</t>
  </si>
  <si>
    <t>14.03. || 02:10</t>
  </si>
  <si>
    <t>23.02. || 15:30</t>
  </si>
  <si>
    <t>21.02. || 19:10</t>
  </si>
  <si>
    <t>05.03. || 18:10</t>
  </si>
  <si>
    <t>07.03. || 14:20</t>
  </si>
  <si>
    <t>05.03. || 17:20</t>
  </si>
  <si>
    <t>12.03. || 16:10</t>
  </si>
  <si>
    <t>14.03. || 02:40</t>
  </si>
  <si>
    <t>Week 2</t>
  </si>
  <si>
    <t>Week 3</t>
  </si>
  <si>
    <t>Week 4</t>
  </si>
  <si>
    <t>Tasks file interface improvement</t>
  </si>
  <si>
    <t>Ilia and Georgi</t>
  </si>
  <si>
    <t>13.03. || 16:40</t>
  </si>
  <si>
    <t>Week 5</t>
  </si>
  <si>
    <t>Group meeting</t>
  </si>
  <si>
    <t>Georgi, Mikaeil and Ilia</t>
  </si>
  <si>
    <t>16.03. || 11:00</t>
  </si>
  <si>
    <t>17.03. || 16:00</t>
  </si>
  <si>
    <t>Setup document v1</t>
  </si>
  <si>
    <t>21.03. || 17:00</t>
  </si>
  <si>
    <t>18.03. || 12:20</t>
  </si>
  <si>
    <t>Wireframe</t>
  </si>
  <si>
    <t>21.03. || 15:30</t>
  </si>
  <si>
    <t>Website design</t>
  </si>
  <si>
    <t>21.03. || 16:30</t>
  </si>
  <si>
    <t>23.03. || 11:00</t>
  </si>
  <si>
    <t>Week 6</t>
  </si>
  <si>
    <t>23.03. || 10:30</t>
  </si>
  <si>
    <t>Application GUI</t>
  </si>
  <si>
    <t>Setup document v2</t>
  </si>
  <si>
    <t>23.03. || 11:10</t>
  </si>
  <si>
    <t>Website frontpage</t>
  </si>
  <si>
    <t>25.03. || 16:00</t>
  </si>
  <si>
    <t>Website wireframe</t>
  </si>
  <si>
    <t>23.03. || 13:20</t>
  </si>
  <si>
    <t>GUI design</t>
  </si>
  <si>
    <t>23.03. || 09:00</t>
  </si>
  <si>
    <t>25.03. || 20:00</t>
  </si>
  <si>
    <t>Database review</t>
  </si>
  <si>
    <t>25.03. || 22:00</t>
  </si>
  <si>
    <t>Website review</t>
  </si>
  <si>
    <t>Angel and Georgi</t>
  </si>
  <si>
    <t>26.03. || 12:00</t>
  </si>
  <si>
    <t>24.03. || 13:00</t>
  </si>
  <si>
    <t>Database utilities</t>
  </si>
  <si>
    <t>27.03. || 10:00</t>
  </si>
  <si>
    <t>Database helper</t>
  </si>
  <si>
    <t>28.03. || 12:30</t>
  </si>
  <si>
    <t>29.03. || 11:20</t>
  </si>
  <si>
    <t>Setup document</t>
  </si>
  <si>
    <t>30.03. || 08:10</t>
  </si>
  <si>
    <t>30.03. || 10:30</t>
  </si>
  <si>
    <t>Website</t>
  </si>
  <si>
    <t>28.03. || 07:30</t>
  </si>
  <si>
    <t>Week 7</t>
  </si>
  <si>
    <t>Website implementation</t>
  </si>
  <si>
    <t>31.03. || 10:30</t>
  </si>
  <si>
    <t>01.04. || 15:30</t>
  </si>
  <si>
    <t>Week 9</t>
  </si>
  <si>
    <t>12.04. || 05:40</t>
  </si>
  <si>
    <t>12.04. || 08:30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</si>
</sst>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.dd\.\ \|\|\ hh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7" borderId="8" applyNumberFormat="0" applyFont="0" applyAlignment="0" applyProtection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1" xfId="1" applyFont="1" applyBorder="1" applyAlignment="1">
      <alignment horizontal="center" vertical="center"/>
    </xf>
    <xf numFmtId="0" fontId="0" fillId="7" borderId="10" xfId="1" applyFont="1" applyBorder="1" applyAlignment="1">
      <alignment horizontal="center" vertical="center"/>
    </xf>
    <xf numFmtId="0" fontId="0" fillId="7" borderId="9" xfId="1" applyFont="1" applyBorder="1" applyAlignment="1">
      <alignment horizontal="center" vertical="center"/>
    </xf>
    <xf numFmtId="0" fontId="0" fillId="7" borderId="11" xfId="1" quotePrefix="1" applyFont="1" applyBorder="1" applyAlignment="1">
      <alignment horizontal="center" vertical="center" wrapText="1"/>
    </xf>
    <xf numFmtId="0" fontId="0" fillId="7" borderId="12" xfId="1" applyFont="1" applyBorder="1" applyAlignment="1">
      <alignment horizontal="center" vertical="center"/>
    </xf>
    <xf numFmtId="0" fontId="0" fillId="7" borderId="13" xfId="1" applyFont="1" applyBorder="1" applyAlignment="1">
      <alignment horizontal="center" vertical="center"/>
    </xf>
    <xf numFmtId="0" fontId="2" fillId="7" borderId="14" xfId="1" applyFont="1" applyBorder="1" applyAlignment="1">
      <alignment horizontal="center" vertical="center"/>
    </xf>
    <xf numFmtId="0" fontId="0" fillId="7" borderId="2" xfId="1" applyFont="1" applyBorder="1" applyAlignment="1">
      <alignment horizontal="center" vertical="center"/>
    </xf>
    <xf numFmtId="0" fontId="0" fillId="2" borderId="3" xfId="1" applyFont="1" applyFill="1" applyBorder="1" applyAlignment="1">
      <alignment horizontal="center" vertical="center"/>
    </xf>
    <xf numFmtId="0" fontId="0" fillId="2" borderId="7" xfId="1" applyFont="1" applyFill="1" applyBorder="1" applyAlignment="1">
      <alignment horizontal="center" vertical="center"/>
    </xf>
    <xf numFmtId="0" fontId="0" fillId="2" borderId="4" xfId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4" fontId="0" fillId="2" borderId="23" xfId="0" applyNumberForma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/>
    </xf>
    <xf numFmtId="164" fontId="0" fillId="5" borderId="25" xfId="0" applyNumberFormat="1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/>
    </xf>
    <xf numFmtId="164" fontId="0" fillId="5" borderId="27" xfId="0" applyNumberFormat="1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0" borderId="0" xfId="0"/>
    <xf numFmtId="0" fontId="0" fillId="7" borderId="15" xfId="1" applyFont="1" applyBorder="1" applyAlignment="1">
      <alignment horizontal="center" vertical="center"/>
    </xf>
    <xf numFmtId="164" fontId="0" fillId="5" borderId="25" xfId="0" applyNumberFormat="1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4"/>
  <sheetViews>
    <sheetView tabSelected="1" topLeftCell="B1" zoomScale="85" zoomScaleNormal="85" workbookViewId="0">
      <selection activeCell="P10" sqref="P10"/>
    </sheetView>
  </sheetViews>
  <sheetFormatPr defaultColWidth="9.140625" defaultRowHeight="15" x14ac:dyDescent="0.25"/>
  <cols>
    <col min="1" max="1" width="29.5703125" style="1" customWidth="1"/>
    <col min="2" max="2" width="27.42578125" style="1" customWidth="1"/>
    <col min="3" max="3" width="24.85546875" style="36" customWidth="1"/>
    <col min="4" max="4" width="16.42578125" style="1" customWidth="1"/>
    <col min="5" max="5" width="14" style="1" customWidth="1"/>
    <col min="6" max="6" width="9.140625" style="1"/>
    <col min="7" max="7" width="9.140625" style="1" customWidth="1"/>
    <col min="8" max="8" width="18.140625" style="1" customWidth="1"/>
    <col min="9" max="9" width="9.140625" style="1" customWidth="1"/>
    <col min="10" max="16384" width="9.140625" style="1"/>
  </cols>
  <sheetData>
    <row r="1" spans="1:19" ht="37.5" customHeight="1" thickBot="1" x14ac:dyDescent="0.35">
      <c r="A1" s="39" t="s">
        <v>1</v>
      </c>
      <c r="B1" s="40" t="s">
        <v>0</v>
      </c>
      <c r="C1" s="41" t="s">
        <v>26</v>
      </c>
      <c r="D1" s="42" t="s">
        <v>10</v>
      </c>
      <c r="H1" s="4" t="s">
        <v>2</v>
      </c>
      <c r="J1" s="24" t="s">
        <v>23</v>
      </c>
      <c r="K1" s="25" t="s">
        <v>24</v>
      </c>
      <c r="L1" s="26" t="s">
        <v>25</v>
      </c>
    </row>
    <row r="2" spans="1:19" ht="36" customHeight="1" thickBot="1" x14ac:dyDescent="0.3">
      <c r="A2" s="5" t="s">
        <v>6</v>
      </c>
      <c r="B2" s="9" t="s">
        <v>31</v>
      </c>
      <c r="C2" s="34" t="s">
        <v>36</v>
      </c>
      <c r="D2" s="5">
        <v>100</v>
      </c>
      <c r="E2" s="1" t="s">
        <v>59</v>
      </c>
      <c r="H2" s="3" t="s">
        <v>3</v>
      </c>
      <c r="J2" s="22" t="s">
        <v>15</v>
      </c>
      <c r="K2" s="23">
        <f>(SUMIF(B:B, "*"&amp;J2&amp;"*",D:D ))</f>
        <v>730</v>
      </c>
      <c r="L2" s="69" t="str">
        <f t="shared" ref="L2:L5" si="0">ROUNDDOWN((K2)/60,0) &amp;":"&amp;(IF(MOD(K2, 60) &lt; 10, "0","")) &amp; MOD(K2,60)</f>
        <v>12:10</v>
      </c>
      <c r="M2" s="17" t="str">
        <f>ROUND((K2) / ($K$7), 2) * 100 &amp;"%"</f>
        <v>14%</v>
      </c>
      <c r="P2" s="11" t="s">
        <v>15</v>
      </c>
      <c r="Q2" s="12" t="s">
        <v>9</v>
      </c>
      <c r="R2" s="12" t="s">
        <v>7</v>
      </c>
      <c r="S2" s="13" t="s">
        <v>13</v>
      </c>
    </row>
    <row r="3" spans="1:19" ht="36" customHeight="1" thickBot="1" x14ac:dyDescent="0.3">
      <c r="A3" s="8" t="s">
        <v>12</v>
      </c>
      <c r="B3" s="10" t="s">
        <v>13</v>
      </c>
      <c r="C3" s="33" t="s">
        <v>53</v>
      </c>
      <c r="D3" s="8">
        <v>120</v>
      </c>
      <c r="H3" s="2" t="s">
        <v>4</v>
      </c>
      <c r="J3" s="18" t="s">
        <v>9</v>
      </c>
      <c r="K3" s="16">
        <f>(SUMIF(B:B, "*"&amp;J3&amp;"*",D:D ))</f>
        <v>1351</v>
      </c>
      <c r="L3" s="69" t="str">
        <f t="shared" si="0"/>
        <v>22:31</v>
      </c>
      <c r="M3" s="17" t="str">
        <f>ROUND((K3) / ($K$7), 2) * 100 &amp;"%"</f>
        <v>27%</v>
      </c>
      <c r="O3" s="30" t="s">
        <v>15</v>
      </c>
      <c r="P3" s="37">
        <f>(SUMIFS($D:$D,$B:$B, "*"&amp;$O3&amp;"*",$B:$B,"*"&amp;P$2&amp;"*"))</f>
        <v>730</v>
      </c>
      <c r="Q3" s="32">
        <f>(SUMIFS($D:$D,$B:$B, "*"&amp;$O3&amp;"*",$B:$B,"*"&amp;Q$2&amp;"*"))</f>
        <v>40</v>
      </c>
      <c r="R3" s="32">
        <f>(SUMIFS($D:$D,$B:$B, "*"&amp;$O3&amp;"*",$B:$B,"*"&amp;R$2&amp;"*"))</f>
        <v>0</v>
      </c>
      <c r="S3" s="32">
        <f>(SUMIFS($D:$D,$B:$B, "*"&amp;$O3&amp;"*",$B:$B,"*"&amp;S$2&amp;"*"))</f>
        <v>0</v>
      </c>
    </row>
    <row r="4" spans="1:19" ht="36" customHeight="1" thickBot="1" x14ac:dyDescent="0.3">
      <c r="A4" s="7" t="s">
        <v>8</v>
      </c>
      <c r="B4" s="9" t="s">
        <v>9</v>
      </c>
      <c r="C4" s="34" t="s">
        <v>52</v>
      </c>
      <c r="D4" s="5">
        <v>60</v>
      </c>
      <c r="H4" s="14"/>
      <c r="J4" s="18" t="s">
        <v>7</v>
      </c>
      <c r="K4" s="16">
        <f>(SUMIF(B:B, "*"&amp;J4&amp;"*",D:D ))</f>
        <v>1996</v>
      </c>
      <c r="L4" s="69" t="str">
        <f t="shared" si="0"/>
        <v>33:16</v>
      </c>
      <c r="M4" s="17" t="str">
        <f>ROUND((K4) / ($K$7), 2) * 100 &amp;"%"</f>
        <v>39%</v>
      </c>
      <c r="O4" s="28" t="s">
        <v>9</v>
      </c>
      <c r="P4" s="27"/>
      <c r="Q4" s="37">
        <f>(SUMIFS($D:$D,$B:$B, "*"&amp;$O4&amp;"*",$B:$B,"*"&amp;Q$2&amp;"*"))</f>
        <v>1351</v>
      </c>
      <c r="R4" s="31">
        <f>(SUMIFS($D:$D,$B:$B, "*"&amp;$O4&amp;"*",$B:$B,"*"&amp;R$2&amp;"*"))</f>
        <v>601</v>
      </c>
      <c r="S4" s="31">
        <f>(SUMIFS($D:$D,$B:$B, "*"&amp;$O4&amp;"*",$B:$B,"*"&amp;S$2&amp;"*"))</f>
        <v>200</v>
      </c>
    </row>
    <row r="5" spans="1:19" ht="36" customHeight="1" thickBot="1" x14ac:dyDescent="0.3">
      <c r="A5" s="5" t="s">
        <v>34</v>
      </c>
      <c r="B5" s="9" t="s">
        <v>5</v>
      </c>
      <c r="C5" s="34" t="s">
        <v>35</v>
      </c>
      <c r="D5" s="5">
        <v>60</v>
      </c>
      <c r="J5" s="18" t="s">
        <v>13</v>
      </c>
      <c r="K5" s="16">
        <f>(SUMIF(B:B, "*"&amp;J5&amp;"*",D:D ))</f>
        <v>990</v>
      </c>
      <c r="L5" s="69" t="str">
        <f t="shared" si="0"/>
        <v>16:30</v>
      </c>
      <c r="M5" s="17" t="str">
        <f>ROUND((K5) / ($K$7), 2) * 100 &amp;"%"</f>
        <v>20%</v>
      </c>
      <c r="O5" s="28" t="s">
        <v>7</v>
      </c>
      <c r="P5" s="27"/>
      <c r="Q5" s="27"/>
      <c r="R5" s="37">
        <f>(SUMIFS($D:$D,$B:$B, "*"&amp;$O5&amp;"*",$B:$B,"*"&amp;R$2&amp;"*"))</f>
        <v>1996</v>
      </c>
      <c r="S5" s="31">
        <f>(SUMIFS($D:$D,$B:$B, "*"&amp;$O5&amp;"*",$B:$B,"*"&amp;S$2&amp;"*"))</f>
        <v>380</v>
      </c>
    </row>
    <row r="6" spans="1:19" ht="36" customHeight="1" thickBot="1" x14ac:dyDescent="0.3">
      <c r="A6" s="5" t="s">
        <v>33</v>
      </c>
      <c r="B6" s="9" t="s">
        <v>7</v>
      </c>
      <c r="C6" s="34" t="s">
        <v>37</v>
      </c>
      <c r="D6" s="5">
        <v>5</v>
      </c>
      <c r="H6" s="15"/>
      <c r="J6" s="19" t="s">
        <v>30</v>
      </c>
      <c r="K6" s="20">
        <f>SUMIFS(D:D,B:B, "&lt;&gt;*"&amp;J2&amp;"*",B:B, "&lt;&gt;*"&amp;J3&amp;"*",B:B, "&lt;&gt;*"&amp;J4&amp;"*",B:B, "&lt;&gt;*"&amp;J5&amp;"*")</f>
        <v>100</v>
      </c>
      <c r="L6" s="69" t="str">
        <f>ROUNDDOWN((K6)/60,0) &amp;":"&amp;(IF(MOD(K6, 60) &lt; 10, "0","")) &amp; MOD(K6,60)</f>
        <v>1:40</v>
      </c>
      <c r="M6" s="21" t="str">
        <f>ROUND(($K$6) / ($K$7), 2) * 100 &amp;"%"</f>
        <v>2%</v>
      </c>
      <c r="O6" s="29" t="s">
        <v>13</v>
      </c>
      <c r="P6" s="73"/>
      <c r="Q6" s="74"/>
      <c r="R6" s="75"/>
      <c r="S6" s="38">
        <f>(SUMIFS($D:$D,$B:$B, "*"&amp;$O6&amp;"*",$B:$B,"*"&amp;S$2&amp;"*"))</f>
        <v>990</v>
      </c>
    </row>
    <row r="7" spans="1:19" ht="36" customHeight="1" thickBot="1" x14ac:dyDescent="0.3">
      <c r="A7" s="44" t="s">
        <v>38</v>
      </c>
      <c r="B7" s="45" t="s">
        <v>7</v>
      </c>
      <c r="C7" s="46" t="s">
        <v>41</v>
      </c>
      <c r="D7" s="47">
        <v>65</v>
      </c>
      <c r="J7" s="18" t="s">
        <v>22</v>
      </c>
      <c r="K7" s="16">
        <f>SUM(K2:K5)</f>
        <v>5067</v>
      </c>
      <c r="L7" s="69" t="str">
        <f>ROUNDDOWN((K7)/60,0) &amp;":"&amp;(IF(MOD(K7, 60) &lt; 10, "0","")) &amp; MOD(K7,60)</f>
        <v>84:27</v>
      </c>
      <c r="O7" s="29" t="s">
        <v>22</v>
      </c>
      <c r="P7" s="76">
        <f>Q3+R3+S3</f>
        <v>40</v>
      </c>
      <c r="Q7" s="76">
        <f>Q3+R4+S4</f>
        <v>841</v>
      </c>
      <c r="R7" s="72">
        <f>R3+R4+S5</f>
        <v>981</v>
      </c>
      <c r="S7" s="72">
        <f>S3+S4+S5</f>
        <v>580</v>
      </c>
    </row>
    <row r="8" spans="1:19" ht="36" customHeight="1" thickBot="1" x14ac:dyDescent="0.3">
      <c r="A8" s="43" t="s">
        <v>8</v>
      </c>
      <c r="B8" s="10" t="s">
        <v>9</v>
      </c>
      <c r="C8" s="33" t="s">
        <v>56</v>
      </c>
      <c r="D8" s="8">
        <v>50</v>
      </c>
      <c r="E8" s="1" t="s">
        <v>60</v>
      </c>
      <c r="O8" s="29" t="s">
        <v>25</v>
      </c>
      <c r="P8" s="76" t="str">
        <f>ROUNDDOWN((P7)/60,0) &amp;":"&amp;(IF(MOD(P7, 60) &lt; 10, "0","")) &amp; MOD(P7,60)</f>
        <v>0:40</v>
      </c>
      <c r="Q8" s="76" t="str">
        <f t="shared" ref="Q8:S8" si="1">ROUNDDOWN((Q7)/60,0) &amp;":"&amp;(IF(MOD(Q7, 60) &lt; 10, "0","")) &amp; MOD(Q7,60)</f>
        <v>14:01</v>
      </c>
      <c r="R8" s="76" t="str">
        <f t="shared" si="1"/>
        <v>16:21</v>
      </c>
      <c r="S8" s="72" t="str">
        <f t="shared" si="1"/>
        <v>9:40</v>
      </c>
    </row>
    <row r="9" spans="1:19" ht="36" customHeight="1" x14ac:dyDescent="0.25">
      <c r="A9" s="5" t="s">
        <v>18</v>
      </c>
      <c r="B9" s="9" t="s">
        <v>9</v>
      </c>
      <c r="C9" s="34" t="s">
        <v>54</v>
      </c>
      <c r="D9" s="5">
        <v>90</v>
      </c>
    </row>
    <row r="10" spans="1:19" ht="36" customHeight="1" x14ac:dyDescent="0.3">
      <c r="A10" s="8" t="s">
        <v>11</v>
      </c>
      <c r="B10" s="10" t="s">
        <v>32</v>
      </c>
      <c r="C10" s="33" t="s">
        <v>27</v>
      </c>
      <c r="D10" s="8">
        <v>120</v>
      </c>
    </row>
    <row r="11" spans="1:19" ht="36" customHeight="1" thickBot="1" x14ac:dyDescent="0.35">
      <c r="A11" s="47" t="s">
        <v>14</v>
      </c>
      <c r="B11" s="45" t="s">
        <v>15</v>
      </c>
      <c r="C11" s="46" t="s">
        <v>55</v>
      </c>
      <c r="D11" s="47">
        <v>60</v>
      </c>
    </row>
    <row r="12" spans="1:19" ht="36" customHeight="1" x14ac:dyDescent="0.3">
      <c r="A12" s="8" t="s">
        <v>16</v>
      </c>
      <c r="B12" s="10" t="s">
        <v>17</v>
      </c>
      <c r="C12" s="33" t="s">
        <v>39</v>
      </c>
      <c r="D12" s="8">
        <v>40</v>
      </c>
      <c r="E12" s="1" t="s">
        <v>61</v>
      </c>
    </row>
    <row r="13" spans="1:19" ht="36" customHeight="1" x14ac:dyDescent="0.3">
      <c r="A13" s="5" t="s">
        <v>11</v>
      </c>
      <c r="B13" s="9" t="s">
        <v>7</v>
      </c>
      <c r="C13" s="34" t="s">
        <v>29</v>
      </c>
      <c r="D13" s="5">
        <v>180</v>
      </c>
    </row>
    <row r="14" spans="1:19" ht="36" customHeight="1" x14ac:dyDescent="0.25">
      <c r="A14" s="5" t="s">
        <v>19</v>
      </c>
      <c r="B14" s="9" t="s">
        <v>7</v>
      </c>
      <c r="C14" s="34" t="s">
        <v>40</v>
      </c>
      <c r="D14" s="5">
        <v>60</v>
      </c>
    </row>
    <row r="15" spans="1:19" ht="36" customHeight="1" x14ac:dyDescent="0.25">
      <c r="A15" s="5" t="s">
        <v>20</v>
      </c>
      <c r="B15" s="9" t="s">
        <v>7</v>
      </c>
      <c r="C15" s="34" t="s">
        <v>42</v>
      </c>
      <c r="D15" s="5">
        <v>10</v>
      </c>
    </row>
    <row r="16" spans="1:19" ht="36" customHeight="1" x14ac:dyDescent="0.25">
      <c r="A16" s="5" t="s">
        <v>11</v>
      </c>
      <c r="B16" s="9" t="s">
        <v>7</v>
      </c>
      <c r="C16" s="34" t="s">
        <v>28</v>
      </c>
      <c r="D16" s="5">
        <v>120</v>
      </c>
    </row>
    <row r="17" spans="1:5" ht="36" customHeight="1" x14ac:dyDescent="0.25">
      <c r="A17" s="5" t="s">
        <v>21</v>
      </c>
      <c r="B17" s="9" t="s">
        <v>7</v>
      </c>
      <c r="C17" s="34" t="s">
        <v>43</v>
      </c>
      <c r="D17" s="5">
        <v>60</v>
      </c>
    </row>
    <row r="18" spans="1:5" ht="36" customHeight="1" x14ac:dyDescent="0.25">
      <c r="A18" s="7" t="s">
        <v>8</v>
      </c>
      <c r="B18" s="9" t="s">
        <v>9</v>
      </c>
      <c r="C18" s="34" t="s">
        <v>57</v>
      </c>
      <c r="D18" s="5">
        <v>60</v>
      </c>
    </row>
    <row r="19" spans="1:5" ht="36" customHeight="1" x14ac:dyDescent="0.25">
      <c r="A19" s="7" t="s">
        <v>44</v>
      </c>
      <c r="B19" s="9" t="s">
        <v>13</v>
      </c>
      <c r="C19" s="34" t="s">
        <v>45</v>
      </c>
      <c r="D19" s="5">
        <v>60</v>
      </c>
    </row>
    <row r="20" spans="1:5" ht="36" customHeight="1" x14ac:dyDescent="0.25">
      <c r="A20" s="5" t="s">
        <v>46</v>
      </c>
      <c r="B20" s="9" t="s">
        <v>13</v>
      </c>
      <c r="C20" s="34" t="s">
        <v>47</v>
      </c>
      <c r="D20" s="5">
        <v>30</v>
      </c>
    </row>
    <row r="21" spans="1:5" ht="36" customHeight="1" x14ac:dyDescent="0.25">
      <c r="A21" s="5" t="s">
        <v>48</v>
      </c>
      <c r="B21" s="9" t="s">
        <v>13</v>
      </c>
      <c r="C21" s="34" t="s">
        <v>49</v>
      </c>
      <c r="D21" s="5">
        <v>40</v>
      </c>
    </row>
    <row r="22" spans="1:5" s="50" customFormat="1" ht="39" customHeight="1" x14ac:dyDescent="0.25">
      <c r="A22" s="7" t="s">
        <v>62</v>
      </c>
      <c r="B22" s="48" t="s">
        <v>63</v>
      </c>
      <c r="C22" s="49" t="s">
        <v>64</v>
      </c>
      <c r="D22" s="7">
        <v>61</v>
      </c>
    </row>
    <row r="23" spans="1:5" ht="36" customHeight="1" x14ac:dyDescent="0.25">
      <c r="A23" s="5" t="s">
        <v>50</v>
      </c>
      <c r="B23" s="9" t="s">
        <v>7</v>
      </c>
      <c r="C23" s="34" t="s">
        <v>51</v>
      </c>
      <c r="D23" s="5">
        <v>5</v>
      </c>
    </row>
    <row r="24" spans="1:5" ht="36" customHeight="1" thickBot="1" x14ac:dyDescent="0.3">
      <c r="A24" s="71" t="s">
        <v>18</v>
      </c>
      <c r="B24" s="45" t="s">
        <v>9</v>
      </c>
      <c r="C24" s="70" t="s">
        <v>58</v>
      </c>
      <c r="D24" s="71">
        <v>60</v>
      </c>
    </row>
    <row r="25" spans="1:5" ht="36" customHeight="1" x14ac:dyDescent="0.25">
      <c r="A25" s="8" t="s">
        <v>66</v>
      </c>
      <c r="B25" s="10" t="s">
        <v>67</v>
      </c>
      <c r="C25" s="33" t="s">
        <v>68</v>
      </c>
      <c r="D25" s="8">
        <v>40</v>
      </c>
      <c r="E25" s="1" t="s">
        <v>65</v>
      </c>
    </row>
    <row r="26" spans="1:5" ht="36" customHeight="1" x14ac:dyDescent="0.25">
      <c r="A26" s="52" t="s">
        <v>8</v>
      </c>
      <c r="B26" s="53" t="s">
        <v>9</v>
      </c>
      <c r="C26" s="54" t="s">
        <v>69</v>
      </c>
      <c r="D26" s="51">
        <v>40</v>
      </c>
    </row>
    <row r="27" spans="1:5" ht="36" customHeight="1" x14ac:dyDescent="0.25">
      <c r="A27" s="8" t="s">
        <v>66</v>
      </c>
      <c r="B27" s="10" t="s">
        <v>67</v>
      </c>
      <c r="C27" s="33" t="s">
        <v>72</v>
      </c>
      <c r="D27" s="8">
        <v>40</v>
      </c>
    </row>
    <row r="28" spans="1:5" ht="36" customHeight="1" x14ac:dyDescent="0.25">
      <c r="A28" s="55" t="s">
        <v>73</v>
      </c>
      <c r="B28" s="56" t="s">
        <v>15</v>
      </c>
      <c r="C28" s="57" t="s">
        <v>74</v>
      </c>
      <c r="D28" s="58">
        <v>60</v>
      </c>
    </row>
    <row r="29" spans="1:5" s="60" customFormat="1" ht="36" customHeight="1" x14ac:dyDescent="0.25">
      <c r="A29" s="55" t="s">
        <v>44</v>
      </c>
      <c r="B29" s="56" t="s">
        <v>13</v>
      </c>
      <c r="C29" s="57" t="s">
        <v>74</v>
      </c>
      <c r="D29" s="58">
        <v>120</v>
      </c>
    </row>
    <row r="30" spans="1:5" ht="36" customHeight="1" x14ac:dyDescent="0.25">
      <c r="A30" s="55" t="s">
        <v>75</v>
      </c>
      <c r="B30" s="56" t="s">
        <v>15</v>
      </c>
      <c r="C30" s="57" t="s">
        <v>76</v>
      </c>
      <c r="D30" s="58">
        <v>60</v>
      </c>
    </row>
    <row r="31" spans="1:5" ht="36" customHeight="1" thickBot="1" x14ac:dyDescent="0.3">
      <c r="A31" s="71" t="s">
        <v>70</v>
      </c>
      <c r="B31" s="71" t="s">
        <v>31</v>
      </c>
      <c r="C31" s="70" t="s">
        <v>71</v>
      </c>
      <c r="D31" s="71">
        <v>120</v>
      </c>
      <c r="E31" s="68"/>
    </row>
    <row r="32" spans="1:5" ht="36" customHeight="1" x14ac:dyDescent="0.25">
      <c r="A32" s="63" t="s">
        <v>66</v>
      </c>
      <c r="B32" s="65" t="s">
        <v>5</v>
      </c>
      <c r="C32" s="66" t="s">
        <v>77</v>
      </c>
      <c r="D32" s="63">
        <v>40</v>
      </c>
      <c r="E32" s="60" t="s">
        <v>78</v>
      </c>
    </row>
    <row r="33" spans="1:5" s="60" customFormat="1" ht="36" customHeight="1" x14ac:dyDescent="0.25">
      <c r="A33" s="43" t="s">
        <v>44</v>
      </c>
      <c r="B33" s="65" t="s">
        <v>13</v>
      </c>
      <c r="C33" s="66" t="s">
        <v>77</v>
      </c>
      <c r="D33" s="63">
        <v>120</v>
      </c>
    </row>
    <row r="34" spans="1:5" ht="36" customHeight="1" x14ac:dyDescent="0.25">
      <c r="A34" s="62" t="s">
        <v>8</v>
      </c>
      <c r="B34" s="64" t="s">
        <v>9</v>
      </c>
      <c r="C34" s="67" t="s">
        <v>79</v>
      </c>
      <c r="D34" s="61">
        <v>120</v>
      </c>
      <c r="E34" s="59"/>
    </row>
    <row r="35" spans="1:5" ht="36" customHeight="1" x14ac:dyDescent="0.25">
      <c r="A35" s="61" t="s">
        <v>80</v>
      </c>
      <c r="B35" s="64" t="s">
        <v>17</v>
      </c>
      <c r="C35" s="67" t="s">
        <v>77</v>
      </c>
      <c r="D35" s="61">
        <v>140</v>
      </c>
    </row>
    <row r="36" spans="1:5" ht="36" customHeight="1" x14ac:dyDescent="0.25">
      <c r="A36" s="61" t="s">
        <v>81</v>
      </c>
      <c r="B36" s="64" t="s">
        <v>9</v>
      </c>
      <c r="C36" s="67" t="s">
        <v>82</v>
      </c>
      <c r="D36" s="61">
        <v>100</v>
      </c>
    </row>
    <row r="37" spans="1:5" s="60" customFormat="1" ht="36" customHeight="1" x14ac:dyDescent="0.25">
      <c r="A37" s="61" t="s">
        <v>87</v>
      </c>
      <c r="B37" s="64" t="s">
        <v>7</v>
      </c>
      <c r="C37" s="67" t="s">
        <v>88</v>
      </c>
      <c r="D37" s="61">
        <v>120</v>
      </c>
    </row>
    <row r="38" spans="1:5" s="60" customFormat="1" ht="36" customHeight="1" x14ac:dyDescent="0.25">
      <c r="A38" s="61" t="s">
        <v>85</v>
      </c>
      <c r="B38" s="64" t="s">
        <v>15</v>
      </c>
      <c r="C38" s="67" t="s">
        <v>86</v>
      </c>
      <c r="D38" s="61">
        <v>60</v>
      </c>
    </row>
    <row r="39" spans="1:5" s="60" customFormat="1" ht="36" customHeight="1" x14ac:dyDescent="0.25">
      <c r="A39" s="62" t="s">
        <v>44</v>
      </c>
      <c r="B39" s="64" t="s">
        <v>13</v>
      </c>
      <c r="C39" s="67" t="s">
        <v>95</v>
      </c>
      <c r="D39" s="61">
        <v>120</v>
      </c>
    </row>
    <row r="40" spans="1:5" s="60" customFormat="1" ht="36" customHeight="1" x14ac:dyDescent="0.25">
      <c r="A40" s="61" t="s">
        <v>87</v>
      </c>
      <c r="B40" s="64" t="s">
        <v>7</v>
      </c>
      <c r="C40" s="67" t="s">
        <v>89</v>
      </c>
      <c r="D40" s="61">
        <v>120</v>
      </c>
    </row>
    <row r="41" spans="1:5" s="60" customFormat="1" ht="36" customHeight="1" x14ac:dyDescent="0.25">
      <c r="A41" s="61" t="s">
        <v>90</v>
      </c>
      <c r="B41" s="64" t="s">
        <v>7</v>
      </c>
      <c r="C41" s="67" t="s">
        <v>91</v>
      </c>
      <c r="D41" s="61">
        <v>30</v>
      </c>
    </row>
    <row r="42" spans="1:5" ht="36" customHeight="1" x14ac:dyDescent="0.25">
      <c r="A42" s="61" t="s">
        <v>83</v>
      </c>
      <c r="B42" s="64" t="s">
        <v>15</v>
      </c>
      <c r="C42" s="67" t="s">
        <v>84</v>
      </c>
      <c r="D42" s="61">
        <v>180</v>
      </c>
    </row>
    <row r="43" spans="1:5" s="60" customFormat="1" ht="36" customHeight="1" x14ac:dyDescent="0.25">
      <c r="A43" s="61" t="s">
        <v>92</v>
      </c>
      <c r="B43" s="64" t="s">
        <v>93</v>
      </c>
      <c r="C43" s="67" t="s">
        <v>94</v>
      </c>
      <c r="D43" s="61">
        <v>40</v>
      </c>
    </row>
    <row r="44" spans="1:5" ht="35.25" customHeight="1" x14ac:dyDescent="0.25">
      <c r="A44" s="61" t="s">
        <v>96</v>
      </c>
      <c r="B44" s="61" t="s">
        <v>7</v>
      </c>
      <c r="C44" s="67" t="s">
        <v>97</v>
      </c>
      <c r="D44" s="61">
        <v>140</v>
      </c>
    </row>
    <row r="45" spans="1:5" s="60" customFormat="1" ht="35.25" customHeight="1" x14ac:dyDescent="0.25">
      <c r="A45" s="61" t="s">
        <v>104</v>
      </c>
      <c r="B45" s="61" t="s">
        <v>15</v>
      </c>
      <c r="C45" s="67" t="s">
        <v>105</v>
      </c>
      <c r="D45" s="61">
        <v>210</v>
      </c>
    </row>
    <row r="46" spans="1:5" ht="35.25" customHeight="1" thickBot="1" x14ac:dyDescent="0.3">
      <c r="A46" s="71" t="s">
        <v>98</v>
      </c>
      <c r="B46" s="71" t="s">
        <v>7</v>
      </c>
      <c r="C46" s="70" t="s">
        <v>99</v>
      </c>
      <c r="D46" s="71">
        <v>180</v>
      </c>
    </row>
    <row r="47" spans="1:5" ht="35.25" customHeight="1" x14ac:dyDescent="0.25">
      <c r="A47" s="63" t="s">
        <v>98</v>
      </c>
      <c r="B47" s="63" t="s">
        <v>7</v>
      </c>
      <c r="C47" s="66" t="s">
        <v>100</v>
      </c>
      <c r="D47" s="63">
        <v>60</v>
      </c>
      <c r="E47" s="1" t="s">
        <v>106</v>
      </c>
    </row>
    <row r="48" spans="1:5" ht="35.25" customHeight="1" x14ac:dyDescent="0.25">
      <c r="A48" s="61" t="s">
        <v>101</v>
      </c>
      <c r="B48" s="61" t="s">
        <v>63</v>
      </c>
      <c r="C48" s="67" t="s">
        <v>102</v>
      </c>
      <c r="D48" s="61">
        <v>120</v>
      </c>
    </row>
    <row r="49" spans="1:5" ht="35.25" customHeight="1" x14ac:dyDescent="0.25">
      <c r="A49" s="61" t="s">
        <v>101</v>
      </c>
      <c r="B49" s="61" t="s">
        <v>7</v>
      </c>
      <c r="C49" s="67" t="s">
        <v>103</v>
      </c>
      <c r="D49" s="61">
        <v>60</v>
      </c>
    </row>
    <row r="50" spans="1:5" ht="35.25" customHeight="1" x14ac:dyDescent="0.25">
      <c r="A50" s="43" t="s">
        <v>8</v>
      </c>
      <c r="B50" s="65" t="s">
        <v>9</v>
      </c>
      <c r="C50" s="66" t="s">
        <v>108</v>
      </c>
      <c r="D50" s="63">
        <v>10</v>
      </c>
    </row>
    <row r="51" spans="1:5" ht="35.25" customHeight="1" thickBot="1" x14ac:dyDescent="0.3">
      <c r="A51" s="71" t="s">
        <v>107</v>
      </c>
      <c r="B51" s="71" t="s">
        <v>15</v>
      </c>
      <c r="C51" s="70" t="s">
        <v>109</v>
      </c>
      <c r="D51" s="71">
        <v>60</v>
      </c>
    </row>
    <row r="52" spans="1:5" ht="35.25" customHeight="1" x14ac:dyDescent="0.25">
      <c r="A52" s="63" t="s">
        <v>101</v>
      </c>
      <c r="B52" s="63" t="s">
        <v>9</v>
      </c>
      <c r="C52" s="66" t="s">
        <v>111</v>
      </c>
      <c r="D52" s="63">
        <v>60</v>
      </c>
      <c r="E52" s="1" t="s">
        <v>110</v>
      </c>
    </row>
    <row r="53" spans="1:5" ht="35.25" customHeight="1" x14ac:dyDescent="0.25">
      <c r="A53" s="43" t="s">
        <v>8</v>
      </c>
      <c r="B53" s="65" t="s">
        <v>9</v>
      </c>
      <c r="C53" s="66" t="s">
        <v>112</v>
      </c>
      <c r="D53" s="63">
        <v>60</v>
      </c>
    </row>
    <row r="54" spans="1:5" ht="35.25" customHeight="1" x14ac:dyDescent="0.25">
      <c r="A54" s="6"/>
      <c r="B54" s="6"/>
      <c r="C54" s="35"/>
      <c r="D54" s="6"/>
    </row>
    <row r="55" spans="1:5" ht="35.25" customHeight="1" x14ac:dyDescent="0.25">
      <c r="A55" s="6"/>
      <c r="B55" s="6"/>
      <c r="C55" s="35"/>
      <c r="D55" s="6"/>
    </row>
    <row r="56" spans="1:5" ht="35.25" customHeight="1" x14ac:dyDescent="0.25">
      <c r="A56" s="6"/>
      <c r="B56" s="6"/>
      <c r="C56" s="35"/>
      <c r="D56" s="6"/>
    </row>
    <row r="57" spans="1:5" ht="35.25" customHeight="1" x14ac:dyDescent="0.25">
      <c r="A57" s="6"/>
      <c r="B57" s="6"/>
      <c r="C57" s="35"/>
      <c r="D57" s="6"/>
    </row>
    <row r="58" spans="1:5" ht="35.25" customHeight="1" x14ac:dyDescent="0.25">
      <c r="A58" s="6"/>
      <c r="B58" s="6"/>
      <c r="C58" s="35"/>
      <c r="D58" s="6"/>
    </row>
    <row r="59" spans="1:5" ht="35.25" customHeight="1" x14ac:dyDescent="0.25">
      <c r="A59" s="6"/>
      <c r="B59" s="6"/>
      <c r="C59" s="35"/>
      <c r="D59" s="6"/>
    </row>
    <row r="60" spans="1:5" ht="35.25" customHeight="1" x14ac:dyDescent="0.25">
      <c r="A60" s="6"/>
      <c r="B60" s="6"/>
      <c r="C60" s="35"/>
      <c r="D60" s="6"/>
    </row>
    <row r="61" spans="1:5" ht="35.25" customHeight="1" x14ac:dyDescent="0.25">
      <c r="A61" s="6"/>
      <c r="B61" s="6"/>
      <c r="C61" s="35"/>
      <c r="D61" s="6"/>
    </row>
    <row r="62" spans="1:5" ht="35.25" customHeight="1" x14ac:dyDescent="0.25">
      <c r="A62" s="6"/>
      <c r="B62" s="6"/>
      <c r="C62" s="35"/>
      <c r="D62" s="6"/>
    </row>
    <row r="63" spans="1:5" ht="35.25" customHeight="1" x14ac:dyDescent="0.25">
      <c r="A63" s="6"/>
      <c r="B63" s="6"/>
      <c r="C63" s="35"/>
      <c r="D63" s="6"/>
    </row>
    <row r="64" spans="1:5" ht="35.25" customHeight="1" x14ac:dyDescent="0.25">
      <c r="A64" s="6"/>
      <c r="B64" s="6"/>
      <c r="C64" s="35"/>
      <c r="D64" s="6"/>
    </row>
    <row r="65" spans="1:4" ht="35.25" customHeight="1" x14ac:dyDescent="0.25">
      <c r="A65" s="6"/>
      <c r="B65" s="6"/>
      <c r="C65" s="35"/>
      <c r="D65" s="6"/>
    </row>
    <row r="66" spans="1:4" ht="35.25" customHeight="1" x14ac:dyDescent="0.25">
      <c r="A66" s="6"/>
      <c r="B66" s="6"/>
      <c r="C66" s="35"/>
      <c r="D66" s="6"/>
    </row>
    <row r="67" spans="1:4" ht="35.25" customHeight="1" x14ac:dyDescent="0.25">
      <c r="A67" s="6"/>
      <c r="B67" s="6"/>
      <c r="C67" s="35"/>
      <c r="D67" s="6"/>
    </row>
    <row r="68" spans="1:4" ht="35.25" customHeight="1" x14ac:dyDescent="0.25">
      <c r="A68" s="6"/>
      <c r="B68" s="6"/>
      <c r="C68" s="35"/>
      <c r="D68" s="6"/>
    </row>
    <row r="69" spans="1:4" ht="35.25" customHeight="1" x14ac:dyDescent="0.25">
      <c r="A69" s="6"/>
      <c r="B69" s="6"/>
      <c r="C69" s="35"/>
      <c r="D69" s="6"/>
    </row>
    <row r="70" spans="1:4" ht="35.25" customHeight="1" x14ac:dyDescent="0.25">
      <c r="A70" s="6"/>
      <c r="B70" s="6"/>
      <c r="C70" s="35"/>
      <c r="D70" s="6"/>
    </row>
    <row r="71" spans="1:4" ht="35.25" customHeight="1" x14ac:dyDescent="0.25">
      <c r="A71" s="6"/>
      <c r="B71" s="6"/>
      <c r="C71" s="35"/>
      <c r="D71" s="6"/>
    </row>
    <row r="72" spans="1:4" ht="35.25" customHeight="1" x14ac:dyDescent="0.25">
      <c r="A72" s="6"/>
      <c r="B72" s="6"/>
      <c r="C72" s="35"/>
      <c r="D72" s="6"/>
    </row>
    <row r="73" spans="1:4" ht="35.25" customHeight="1" x14ac:dyDescent="0.25">
      <c r="A73" s="6"/>
      <c r="B73" s="6"/>
      <c r="C73" s="35"/>
      <c r="D73" s="6"/>
    </row>
    <row r="74" spans="1:4" ht="35.25" customHeight="1" x14ac:dyDescent="0.25">
      <c r="A74" s="6"/>
      <c r="B74" s="6"/>
      <c r="C74" s="35"/>
      <c r="D74" s="6"/>
    </row>
    <row r="75" spans="1:4" ht="35.25" customHeight="1" x14ac:dyDescent="0.25">
      <c r="A75" s="6"/>
      <c r="B75" s="6"/>
      <c r="C75" s="35"/>
      <c r="D75" s="6"/>
    </row>
    <row r="76" spans="1:4" ht="35.25" customHeight="1" x14ac:dyDescent="0.25">
      <c r="A76" s="6"/>
      <c r="B76" s="6"/>
      <c r="C76" s="35"/>
      <c r="D76" s="6"/>
    </row>
    <row r="77" spans="1:4" ht="35.25" customHeight="1" x14ac:dyDescent="0.25">
      <c r="A77" s="6"/>
      <c r="B77" s="6"/>
      <c r="C77" s="35"/>
      <c r="D77" s="6"/>
    </row>
    <row r="78" spans="1:4" ht="35.25" customHeight="1" x14ac:dyDescent="0.25">
      <c r="A78" s="6"/>
      <c r="B78" s="6"/>
      <c r="C78" s="35"/>
      <c r="D78" s="6"/>
    </row>
    <row r="79" spans="1:4" ht="35.25" customHeight="1" x14ac:dyDescent="0.25">
      <c r="A79" s="6"/>
      <c r="B79" s="6"/>
      <c r="C79" s="35"/>
      <c r="D79" s="6"/>
    </row>
    <row r="80" spans="1:4" ht="35.25" customHeight="1" x14ac:dyDescent="0.25">
      <c r="A80" s="6"/>
      <c r="B80" s="6"/>
      <c r="C80" s="35"/>
      <c r="D80" s="6"/>
    </row>
    <row r="81" spans="1:4" ht="35.25" customHeight="1" x14ac:dyDescent="0.25">
      <c r="A81" s="6"/>
      <c r="B81" s="6"/>
      <c r="C81" s="35"/>
      <c r="D81" s="6"/>
    </row>
    <row r="82" spans="1:4" ht="35.25" customHeight="1" x14ac:dyDescent="0.25">
      <c r="A82" s="6"/>
      <c r="B82" s="6"/>
      <c r="C82" s="35"/>
      <c r="D82" s="6"/>
    </row>
    <row r="83" spans="1:4" ht="35.25" customHeight="1" x14ac:dyDescent="0.25">
      <c r="A83" s="6"/>
      <c r="B83" s="6"/>
      <c r="C83" s="35"/>
      <c r="D83" s="6"/>
    </row>
    <row r="84" spans="1:4" ht="35.25" customHeight="1" x14ac:dyDescent="0.25">
      <c r="A84" s="6"/>
      <c r="B84" s="6"/>
      <c r="C84" s="35"/>
      <c r="D84" s="6"/>
    </row>
    <row r="85" spans="1:4" ht="35.25" customHeight="1" x14ac:dyDescent="0.25">
      <c r="A85" s="6"/>
      <c r="B85" s="6"/>
      <c r="C85" s="35"/>
      <c r="D85" s="6"/>
    </row>
    <row r="86" spans="1:4" ht="35.25" customHeight="1" x14ac:dyDescent="0.25">
      <c r="A86" s="6"/>
      <c r="B86" s="6"/>
      <c r="C86" s="35"/>
      <c r="D86" s="6"/>
    </row>
    <row r="87" spans="1:4" ht="35.25" customHeight="1" x14ac:dyDescent="0.25">
      <c r="A87" s="6"/>
      <c r="B87" s="6"/>
      <c r="C87" s="35"/>
      <c r="D87" s="6"/>
    </row>
    <row r="88" spans="1:4" ht="35.25" customHeight="1" x14ac:dyDescent="0.25">
      <c r="A88" s="6"/>
      <c r="B88" s="6"/>
      <c r="C88" s="35"/>
      <c r="D88" s="6"/>
    </row>
    <row r="89" spans="1:4" ht="35.25" customHeight="1" x14ac:dyDescent="0.25">
      <c r="A89" s="6"/>
      <c r="B89" s="6"/>
      <c r="C89" s="35"/>
      <c r="D89" s="6"/>
    </row>
    <row r="90" spans="1:4" ht="35.25" customHeight="1" x14ac:dyDescent="0.25">
      <c r="A90" s="6"/>
      <c r="B90" s="6"/>
      <c r="C90" s="35"/>
      <c r="D90" s="6"/>
    </row>
    <row r="91" spans="1:4" ht="35.25" customHeight="1" x14ac:dyDescent="0.25">
      <c r="A91" s="6"/>
      <c r="B91" s="6"/>
      <c r="C91" s="35"/>
      <c r="D91" s="6"/>
    </row>
    <row r="92" spans="1:4" ht="35.25" customHeight="1" x14ac:dyDescent="0.25">
      <c r="A92" s="6"/>
      <c r="B92" s="6"/>
      <c r="C92" s="35"/>
      <c r="D92" s="6"/>
    </row>
    <row r="93" spans="1:4" ht="35.25" customHeight="1" x14ac:dyDescent="0.25">
      <c r="A93" s="6"/>
      <c r="B93" s="6"/>
      <c r="C93" s="35"/>
      <c r="D93" s="6"/>
    </row>
    <row r="94" spans="1:4" ht="35.25" customHeight="1" x14ac:dyDescent="0.25">
      <c r="A94" s="6"/>
      <c r="B94" s="6"/>
      <c r="C94" s="35"/>
      <c r="D94" s="6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2015-04-19T11:41:06Z</dcterms:modified>
</cp:coreProperties>
</file>