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liss\Documents\NSS\Capstone\data\"/>
    </mc:Choice>
  </mc:AlternateContent>
  <xr:revisionPtr revIDLastSave="0" documentId="13_ncr:1_{F12DD26C-6E37-4B36-A5EB-1AD4F0C8FED8}" xr6:coauthVersionLast="47" xr6:coauthVersionMax="47" xr10:uidLastSave="{00000000-0000-0000-0000-000000000000}"/>
  <bookViews>
    <workbookView xWindow="4125" yWindow="525" windowWidth="19860" windowHeight="13740" xr2:uid="{2F3FA383-7B63-4E61-BEFB-00633C56DA40}"/>
  </bookViews>
  <sheets>
    <sheet name="Ages 15-24 1999-2021" sheetId="1" r:id="rId1"/>
    <sheet name="all drug OD Deaths" sheetId="2" r:id="rId2"/>
    <sheet name="2021 race" sheetId="3" r:id="rId3"/>
    <sheet name="2021 age" sheetId="4" r:id="rId4"/>
    <sheet name="2011 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1" i="2" l="1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J89" i="2" s="1"/>
  <c r="I90" i="2"/>
  <c r="H90" i="2"/>
  <c r="G90" i="2"/>
  <c r="G89" i="2" s="1"/>
  <c r="F90" i="2"/>
  <c r="E90" i="2"/>
  <c r="D90" i="2"/>
  <c r="C90" i="2"/>
  <c r="B90" i="2"/>
  <c r="X89" i="2"/>
  <c r="W89" i="2"/>
  <c r="V89" i="2"/>
  <c r="U89" i="2"/>
  <c r="T89" i="2"/>
  <c r="O89" i="2"/>
  <c r="M89" i="2"/>
  <c r="F89" i="2"/>
  <c r="E89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X84" i="2"/>
  <c r="W84" i="2"/>
  <c r="V84" i="2"/>
  <c r="U84" i="2"/>
  <c r="T84" i="2"/>
  <c r="S84" i="2"/>
  <c r="S83" i="2" s="1"/>
  <c r="R84" i="2"/>
  <c r="R83" i="2" s="1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X83" i="2"/>
  <c r="W83" i="2"/>
  <c r="V83" i="2"/>
  <c r="U83" i="2"/>
  <c r="T83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X74" i="2"/>
  <c r="W74" i="2"/>
  <c r="V74" i="2"/>
  <c r="U74" i="2"/>
  <c r="T74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D68" i="2" s="1"/>
  <c r="C69" i="2"/>
  <c r="B69" i="2"/>
  <c r="X68" i="2"/>
  <c r="W68" i="2"/>
  <c r="V68" i="2"/>
  <c r="U68" i="2"/>
  <c r="T68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X56" i="2"/>
  <c r="W56" i="2"/>
  <c r="V56" i="2"/>
  <c r="U56" i="2"/>
  <c r="T56" i="2"/>
  <c r="S53" i="2"/>
  <c r="S56" i="2" s="1"/>
  <c r="R53" i="2"/>
  <c r="R56" i="2" s="1"/>
  <c r="Q53" i="2"/>
  <c r="Q56" i="2" s="1"/>
  <c r="P53" i="2"/>
  <c r="P56" i="2" s="1"/>
  <c r="O53" i="2"/>
  <c r="O56" i="2" s="1"/>
  <c r="N53" i="2"/>
  <c r="N56" i="2" s="1"/>
  <c r="M53" i="2"/>
  <c r="M56" i="2" s="1"/>
  <c r="L53" i="2"/>
  <c r="L56" i="2" s="1"/>
  <c r="K53" i="2"/>
  <c r="K56" i="2" s="1"/>
  <c r="J53" i="2"/>
  <c r="J56" i="2" s="1"/>
  <c r="I53" i="2"/>
  <c r="I56" i="2" s="1"/>
  <c r="H53" i="2"/>
  <c r="H56" i="2" s="1"/>
  <c r="G53" i="2"/>
  <c r="G56" i="2" s="1"/>
  <c r="F53" i="2"/>
  <c r="F56" i="2" s="1"/>
  <c r="E53" i="2"/>
  <c r="E56" i="2" s="1"/>
  <c r="D53" i="2"/>
  <c r="D56" i="2" s="1"/>
  <c r="C53" i="2"/>
  <c r="C56" i="2" s="1"/>
  <c r="B53" i="2"/>
  <c r="B56" i="2" s="1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X50" i="2"/>
  <c r="W50" i="2"/>
  <c r="V50" i="2"/>
  <c r="U50" i="2"/>
  <c r="T50" i="2"/>
  <c r="S47" i="2"/>
  <c r="S50" i="2" s="1"/>
  <c r="R47" i="2"/>
  <c r="Q47" i="2"/>
  <c r="Q50" i="2" s="1"/>
  <c r="P47" i="2"/>
  <c r="P50" i="2" s="1"/>
  <c r="O47" i="2"/>
  <c r="O50" i="2" s="1"/>
  <c r="N47" i="2"/>
  <c r="N50" i="2" s="1"/>
  <c r="M47" i="2"/>
  <c r="M50" i="2" s="1"/>
  <c r="L47" i="2"/>
  <c r="L50" i="2" s="1"/>
  <c r="K47" i="2"/>
  <c r="K50" i="2" s="1"/>
  <c r="J47" i="2"/>
  <c r="J50" i="2" s="1"/>
  <c r="I47" i="2"/>
  <c r="I50" i="2" s="1"/>
  <c r="H47" i="2"/>
  <c r="H50" i="2" s="1"/>
  <c r="G47" i="2"/>
  <c r="G50" i="2" s="1"/>
  <c r="F47" i="2"/>
  <c r="F50" i="2" s="1"/>
  <c r="E47" i="2"/>
  <c r="E50" i="2" s="1"/>
  <c r="D47" i="2"/>
  <c r="D50" i="2" s="1"/>
  <c r="C47" i="2"/>
  <c r="C50" i="2" s="1"/>
  <c r="B47" i="2"/>
  <c r="B50" i="2" s="1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3" i="2"/>
  <c r="R23" i="2"/>
  <c r="Q23" i="2"/>
  <c r="P23" i="2"/>
  <c r="P26" i="2" s="1"/>
  <c r="O23" i="2"/>
  <c r="O26" i="2" s="1"/>
  <c r="N23" i="2"/>
  <c r="N26" i="2" s="1"/>
  <c r="M23" i="2"/>
  <c r="M26" i="2" s="1"/>
  <c r="L23" i="2"/>
  <c r="L26" i="2" s="1"/>
  <c r="K23" i="2"/>
  <c r="K26" i="2" s="1"/>
  <c r="J23" i="2"/>
  <c r="J26" i="2" s="1"/>
  <c r="I23" i="2"/>
  <c r="I26" i="2" s="1"/>
  <c r="H23" i="2"/>
  <c r="H26" i="2" s="1"/>
  <c r="G23" i="2"/>
  <c r="G26" i="2" s="1"/>
  <c r="F23" i="2"/>
  <c r="F26" i="2" s="1"/>
  <c r="E23" i="2"/>
  <c r="E26" i="2" s="1"/>
  <c r="D23" i="2"/>
  <c r="D26" i="2" s="1"/>
  <c r="C23" i="2"/>
  <c r="C26" i="2" s="1"/>
  <c r="B23" i="2"/>
  <c r="B26" i="2" s="1"/>
  <c r="S20" i="2"/>
  <c r="Q20" i="2"/>
  <c r="Q26" i="2" s="1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1" i="2"/>
  <c r="R14" i="2" s="1"/>
  <c r="Q11" i="2"/>
  <c r="Q14" i="2" s="1"/>
  <c r="P11" i="2"/>
  <c r="P14" i="2" s="1"/>
  <c r="O11" i="2"/>
  <c r="O14" i="2" s="1"/>
  <c r="N11" i="2"/>
  <c r="N14" i="2" s="1"/>
  <c r="M11" i="2"/>
  <c r="M14" i="2" s="1"/>
  <c r="L11" i="2"/>
  <c r="L14" i="2" s="1"/>
  <c r="K11" i="2"/>
  <c r="K14" i="2" s="1"/>
  <c r="J11" i="2"/>
  <c r="J14" i="2" s="1"/>
  <c r="I11" i="2"/>
  <c r="I14" i="2" s="1"/>
  <c r="H11" i="2"/>
  <c r="H14" i="2" s="1"/>
  <c r="G11" i="2"/>
  <c r="G14" i="2" s="1"/>
  <c r="F11" i="2"/>
  <c r="F14" i="2" s="1"/>
  <c r="E11" i="2"/>
  <c r="E14" i="2" s="1"/>
  <c r="D11" i="2"/>
  <c r="D14" i="2" s="1"/>
  <c r="C11" i="2"/>
  <c r="C14" i="2" s="1"/>
  <c r="B11" i="2"/>
  <c r="B14" i="2" s="1"/>
  <c r="S2" i="2"/>
  <c r="S89" i="2" l="1"/>
  <c r="H83" i="2"/>
  <c r="L68" i="2"/>
  <c r="E83" i="2"/>
  <c r="M83" i="2"/>
  <c r="C68" i="2"/>
  <c r="O83" i="2"/>
  <c r="S26" i="2"/>
  <c r="K68" i="2"/>
  <c r="I74" i="2"/>
  <c r="P68" i="2"/>
  <c r="G83" i="2"/>
  <c r="Q89" i="2"/>
  <c r="F68" i="2"/>
  <c r="N68" i="2"/>
  <c r="N89" i="2"/>
  <c r="D83" i="2"/>
  <c r="L83" i="2"/>
  <c r="P83" i="2"/>
  <c r="Q83" i="2"/>
  <c r="I89" i="2"/>
  <c r="K89" i="2"/>
  <c r="Q74" i="2"/>
  <c r="B83" i="2"/>
  <c r="J83" i="2"/>
  <c r="L89" i="2"/>
  <c r="B68" i="2"/>
  <c r="J68" i="2"/>
  <c r="R68" i="2"/>
  <c r="C83" i="2"/>
  <c r="K83" i="2"/>
  <c r="M74" i="2"/>
  <c r="F83" i="2"/>
  <c r="N83" i="2"/>
  <c r="H89" i="2"/>
  <c r="P89" i="2"/>
  <c r="R89" i="2"/>
  <c r="C89" i="2"/>
  <c r="E68" i="2"/>
  <c r="M68" i="2"/>
  <c r="I83" i="2"/>
  <c r="G74" i="2"/>
  <c r="H68" i="2"/>
  <c r="P74" i="2"/>
  <c r="I68" i="2"/>
  <c r="Q68" i="2"/>
  <c r="E74" i="2"/>
  <c r="S68" i="2"/>
  <c r="O74" i="2"/>
  <c r="D89" i="2"/>
  <c r="R50" i="2"/>
  <c r="B89" i="2"/>
  <c r="G68" i="2"/>
  <c r="O68" i="2"/>
  <c r="B74" i="2"/>
  <c r="J74" i="2"/>
  <c r="R74" i="2"/>
  <c r="C74" i="2"/>
  <c r="K74" i="2"/>
  <c r="S74" i="2"/>
  <c r="D74" i="2"/>
  <c r="L74" i="2"/>
  <c r="R26" i="2"/>
  <c r="F74" i="2"/>
  <c r="N74" i="2"/>
  <c r="H74" i="2"/>
</calcChain>
</file>

<file path=xl/sharedStrings.xml><?xml version="1.0" encoding="utf-8"?>
<sst xmlns="http://schemas.openxmlformats.org/spreadsheetml/2006/main" count="396" uniqueCount="106">
  <si>
    <t xml:space="preserve">  Total Overdose Deaths</t>
  </si>
  <si>
    <t xml:space="preserve">  Female</t>
  </si>
  <si>
    <t xml:space="preserve">  Male</t>
  </si>
  <si>
    <t xml:space="preserve">Female </t>
  </si>
  <si>
    <t>Male</t>
  </si>
  <si>
    <t>Benzodiazepines AND Any Opioid</t>
  </si>
  <si>
    <t>Any Opioid</t>
  </si>
  <si>
    <t>Prescription Opioids</t>
  </si>
  <si>
    <t xml:space="preserve">Prescription Opioids AND Synthetic Opioids(primarily fentanyl) </t>
  </si>
  <si>
    <t>Synthetic Opioids (primarily fentanyl)</t>
  </si>
  <si>
    <t>Benzodiazepines</t>
  </si>
  <si>
    <t xml:space="preserve">Benzodiazepines AND Synthetic Opioids(primarily fentanyl) </t>
  </si>
  <si>
    <t xml:space="preserve"> Prescription Opioids AND Synthetic Opioids other than Methadone</t>
  </si>
  <si>
    <t xml:space="preserve"> Prescription Opioids WITHOUT Synthetic Opioids other than Methadone</t>
  </si>
  <si>
    <t xml:space="preserve"> Stimulants AND Any Opioid</t>
  </si>
  <si>
    <t xml:space="preserve"> Stimulants WITHOUT Any Opioid</t>
  </si>
  <si>
    <t xml:space="preserve"> Cocaine AND Any Opioid</t>
  </si>
  <si>
    <t xml:space="preserve"> Cocaine WITHOUT Any Opioid</t>
  </si>
  <si>
    <t xml:space="preserve"> Benzodiazepines AND Any Opioid</t>
  </si>
  <si>
    <t xml:space="preserve"> Benzodiazepines WITHOUT Any Opioid</t>
  </si>
  <si>
    <t>Antidepressants AND Any Opioid</t>
  </si>
  <si>
    <t>Antidepressants WITHOUT Any Opioid</t>
  </si>
  <si>
    <t xml:space="preserve"> Any Opioid</t>
  </si>
  <si>
    <t xml:space="preserve"> Synthetic Opioids(primarily fentanyl)</t>
  </si>
  <si>
    <t>Heroin</t>
  </si>
  <si>
    <t xml:space="preserve"> Prescription Opioids</t>
  </si>
  <si>
    <t>Heroin AND Synthetic Opioids</t>
  </si>
  <si>
    <t>Heroin WITHOUT Synthetic Opioids</t>
  </si>
  <si>
    <t>Stimulants</t>
  </si>
  <si>
    <t xml:space="preserve"> Stimulants AND Synthetic Opioids</t>
  </si>
  <si>
    <t xml:space="preserve"> Stimulants WITHOUT Synthetic Opioids</t>
  </si>
  <si>
    <t xml:space="preserve"> Cocaine</t>
  </si>
  <si>
    <t xml:space="preserve"> Cocaine AND Synthetic Opioids</t>
  </si>
  <si>
    <t xml:space="preserve"> Cocaine WITHOUT Synthetic Opioids</t>
  </si>
  <si>
    <t xml:space="preserve"> Psychostimulants With Abuse Potential AND Synthetic Opioids</t>
  </si>
  <si>
    <t xml:space="preserve"> Benzodiazepines</t>
  </si>
  <si>
    <t>Benzodiazepines AND Synthetic Opioids</t>
  </si>
  <si>
    <t>Benzodiazepines WITHOUT Synthetic Opioids</t>
  </si>
  <si>
    <t>Antidepressants</t>
  </si>
  <si>
    <t>Antidepressants AND Synthetic Opioids</t>
  </si>
  <si>
    <t>Antidepressants WITHOUT Synthetic Opioids</t>
  </si>
  <si>
    <t>Location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</si>
  <si>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</si>
  <si>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</si>
  <si>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</si>
  <si>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</si>
  <si>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</si>
  <si>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</si>
  <si>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</si>
  <si>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</si>
  <si>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</si>
  <si>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</si>
  <si>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</si>
  <si>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</si>
  <si>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</si>
  <si>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</si>
  <si>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</si>
  <si>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</si>
  <si>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</si>
  <si>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</si>
  <si>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</si>
  <si>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</si>
  <si>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</si>
  <si>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</si>
  <si>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</si>
  <si>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</si>
  <si>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</si>
  <si>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</si>
  <si>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</si>
  <si>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</si>
  <si>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</si>
  <si>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</si>
  <si>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</si>
  <si>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</si>
  <si>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</si>
  <si>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</si>
  <si>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</si>
  <si>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</si>
  <si>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</si>
  <si>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</si>
  <si>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</si>
  <si>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</si>
  <si>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</si>
  <si>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</si>
  <si>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</si>
  <si>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</si>
  <si>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</si>
  <si>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</si>
  <si>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</si>
  <si>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</si>
  <si>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</si>
  <si>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</si>
  <si>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</si>
  <si>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</si>
  <si>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</si>
  <si>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White</t>
  </si>
  <si>
    <t>Black</t>
  </si>
  <si>
    <t>Hispanic</t>
  </si>
  <si>
    <t>Asian</t>
  </si>
  <si>
    <t>N/A</t>
  </si>
  <si>
    <t>0-24</t>
  </si>
  <si>
    <t>25-34</t>
  </si>
  <si>
    <t>35-44</t>
  </si>
  <si>
    <t>45-54</t>
  </si>
  <si>
    <t>55+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</si>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</sst>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0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0"/>
      <color theme="0" tint="-0.499984740745262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10"/>
      <color rgb="FF00206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0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/>
      <diagonal/>
    </border>
    <border>
      <left style="thin">
        <color theme="0"/>
      </left>
      <right/>
      <top style="thin">
        <color theme="0" tint="-0.14996795556505021"/>
      </top>
      <bottom/>
      <diagonal/>
    </border>
    <border>
      <left style="thin">
        <color theme="0"/>
      </left>
      <right/>
      <top/>
      <bottom style="thin">
        <color theme="0" tint="-0.149967955565050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 tint="-0.1499374370555742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1">
    <xf numFmtId="0" fontId="0" fillId="0" borderId="0" xfId="0"/>
    <xf numFmtId="0" fontId="4" fillId="5" borderId="0" xfId="0" applyFont="1" applyFill="1" applyAlignment="1">
      <alignment horizontal="right" vertical="center" wrapText="1"/>
    </xf>
    <xf numFmtId="0" fontId="2" fillId="6" borderId="0" xfId="0" applyFont="1" applyFill="1"/>
    <xf numFmtId="3" fontId="4" fillId="6" borderId="0" xfId="0" applyNumberFormat="1" applyFont="1" applyFill="1" applyAlignment="1">
      <alignment horizontal="right" vertical="center" wrapText="1"/>
    </xf>
    <xf numFmtId="3" fontId="4" fillId="6" borderId="0" xfId="0" applyNumberFormat="1" applyFont="1" applyFill="1" applyAlignment="1">
      <alignment horizontal="right" vertical="center"/>
    </xf>
    <xf numFmtId="0" fontId="5" fillId="7" borderId="1" xfId="0" applyFont="1" applyFill="1" applyBorder="1"/>
    <xf numFmtId="3" fontId="6" fillId="8" borderId="0" xfId="0" applyNumberFormat="1" applyFont="1" applyFill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0" fontId="5" fillId="7" borderId="4" xfId="0" applyFont="1" applyFill="1" applyBorder="1"/>
    <xf numFmtId="3" fontId="5" fillId="0" borderId="5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0" fontId="4" fillId="6" borderId="7" xfId="0" applyFont="1" applyFill="1" applyBorder="1"/>
    <xf numFmtId="3" fontId="4" fillId="6" borderId="7" xfId="0" applyNumberFormat="1" applyFont="1" applyFill="1" applyBorder="1" applyAlignment="1">
      <alignment horizontal="right" vertical="center" wrapText="1"/>
    </xf>
    <xf numFmtId="3" fontId="4" fillId="6" borderId="7" xfId="0" applyNumberFormat="1" applyFont="1" applyFill="1" applyBorder="1" applyAlignment="1">
      <alignment horizontal="right" vertical="center"/>
    </xf>
    <xf numFmtId="0" fontId="0" fillId="7" borderId="0" xfId="0" applyFill="1"/>
    <xf numFmtId="0" fontId="5" fillId="7" borderId="8" xfId="0" applyFont="1" applyFill="1" applyBorder="1"/>
    <xf numFmtId="3" fontId="5" fillId="9" borderId="0" xfId="0" applyNumberFormat="1" applyFont="1" applyFill="1" applyAlignment="1">
      <alignment horizontal="right"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0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0" fontId="5" fillId="7" borderId="13" xfId="0" applyFont="1" applyFill="1" applyBorder="1"/>
    <xf numFmtId="3" fontId="5" fillId="9" borderId="14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0" fontId="4" fillId="6" borderId="0" xfId="0" applyFont="1" applyFill="1"/>
    <xf numFmtId="3" fontId="4" fillId="6" borderId="0" xfId="1" applyNumberFormat="1" applyFont="1" applyFill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15" xfId="0" applyNumberFormat="1" applyFont="1" applyBorder="1" applyAlignment="1">
      <alignment horizontal="right" vertical="center"/>
    </xf>
    <xf numFmtId="0" fontId="8" fillId="7" borderId="16" xfId="0" applyFont="1" applyFill="1" applyBorder="1" applyAlignment="1">
      <alignment wrapText="1"/>
    </xf>
    <xf numFmtId="3" fontId="8" fillId="0" borderId="17" xfId="1" applyNumberFormat="1" applyFont="1" applyFill="1" applyBorder="1" applyAlignment="1">
      <alignment horizontal="right" vertical="center"/>
    </xf>
    <xf numFmtId="3" fontId="8" fillId="0" borderId="18" xfId="1" applyNumberFormat="1" applyFont="1" applyFill="1" applyBorder="1" applyAlignment="1">
      <alignment horizontal="right" vertical="center"/>
    </xf>
    <xf numFmtId="3" fontId="8" fillId="0" borderId="17" xfId="0" applyNumberFormat="1" applyFont="1" applyBorder="1" applyAlignment="1">
      <alignment horizontal="right" vertical="center"/>
    </xf>
    <xf numFmtId="0" fontId="5" fillId="7" borderId="19" xfId="0" applyFont="1" applyFill="1" applyBorder="1"/>
    <xf numFmtId="0" fontId="5" fillId="7" borderId="0" xfId="0" applyFont="1" applyFill="1" applyAlignment="1">
      <alignment vertical="center"/>
    </xf>
    <xf numFmtId="0" fontId="5" fillId="7" borderId="0" xfId="0" applyFont="1" applyFill="1"/>
    <xf numFmtId="3" fontId="5" fillId="9" borderId="9" xfId="0" applyNumberFormat="1" applyFont="1" applyFill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0" fontId="5" fillId="7" borderId="20" xfId="0" applyFont="1" applyFill="1" applyBorder="1"/>
    <xf numFmtId="3" fontId="5" fillId="9" borderId="21" xfId="0" applyNumberFormat="1" applyFont="1" applyFill="1" applyBorder="1" applyAlignment="1">
      <alignment horizontal="right" vertical="center" wrapText="1"/>
    </xf>
    <xf numFmtId="0" fontId="8" fillId="7" borderId="16" xfId="0" applyFont="1" applyFill="1" applyBorder="1" applyAlignment="1">
      <alignment vertical="center" wrapText="1"/>
    </xf>
    <xf numFmtId="3" fontId="8" fillId="0" borderId="22" xfId="1" applyNumberFormat="1" applyFont="1" applyBorder="1" applyAlignment="1">
      <alignment horizontal="right" vertical="center"/>
    </xf>
    <xf numFmtId="3" fontId="8" fillId="0" borderId="23" xfId="1" applyNumberFormat="1" applyFont="1" applyBorder="1" applyAlignment="1">
      <alignment horizontal="right" vertical="center"/>
    </xf>
    <xf numFmtId="3" fontId="5" fillId="9" borderId="10" xfId="0" applyNumberFormat="1" applyFont="1" applyFill="1" applyBorder="1" applyAlignment="1">
      <alignment horizontal="right" vertical="center" wrapText="1"/>
    </xf>
    <xf numFmtId="0" fontId="5" fillId="7" borderId="20" xfId="0" applyFont="1" applyFill="1" applyBorder="1" applyAlignment="1">
      <alignment vertical="center"/>
    </xf>
    <xf numFmtId="3" fontId="5" fillId="9" borderId="24" xfId="0" applyNumberFormat="1" applyFont="1" applyFill="1" applyBorder="1" applyAlignment="1">
      <alignment horizontal="right" vertical="center" wrapText="1"/>
    </xf>
    <xf numFmtId="0" fontId="7" fillId="7" borderId="0" xfId="0" applyFont="1" applyFill="1"/>
    <xf numFmtId="0" fontId="4" fillId="5" borderId="0" xfId="0" applyFont="1" applyFill="1" applyAlignment="1">
      <alignment horizontal="center" vertical="center" wrapText="1"/>
    </xf>
    <xf numFmtId="1" fontId="4" fillId="5" borderId="0" xfId="0" applyNumberFormat="1" applyFont="1" applyFill="1" applyAlignment="1">
      <alignment horizontal="center" vertical="center" wrapText="1"/>
    </xf>
    <xf numFmtId="0" fontId="7" fillId="0" borderId="0" xfId="0" applyFont="1"/>
    <xf numFmtId="164" fontId="4" fillId="7" borderId="0" xfId="0" applyNumberFormat="1" applyFont="1" applyFill="1" applyAlignment="1">
      <alignment vertical="center"/>
    </xf>
    <xf numFmtId="3" fontId="6" fillId="8" borderId="25" xfId="0" applyNumberFormat="1" applyFont="1" applyFill="1" applyBorder="1" applyAlignment="1">
      <alignment horizontal="right" vertical="center" wrapText="1"/>
    </xf>
    <xf numFmtId="3" fontId="6" fillId="8" borderId="26" xfId="0" applyNumberFormat="1" applyFont="1" applyFill="1" applyBorder="1" applyAlignment="1">
      <alignment horizontal="right" vertical="center" wrapText="1"/>
    </xf>
    <xf numFmtId="165" fontId="9" fillId="7" borderId="0" xfId="0" applyNumberFormat="1" applyFont="1" applyFill="1"/>
    <xf numFmtId="0" fontId="9" fillId="0" borderId="0" xfId="0" applyFont="1"/>
    <xf numFmtId="3" fontId="5" fillId="9" borderId="27" xfId="0" applyNumberFormat="1" applyFont="1" applyFill="1" applyBorder="1" applyAlignment="1">
      <alignment horizontal="right" vertical="center" wrapText="1"/>
    </xf>
    <xf numFmtId="0" fontId="4" fillId="6" borderId="28" xfId="0" applyFont="1" applyFill="1" applyBorder="1"/>
    <xf numFmtId="3" fontId="4" fillId="6" borderId="28" xfId="0" applyNumberFormat="1" applyFont="1" applyFill="1" applyBorder="1" applyAlignment="1">
      <alignment horizontal="right" vertical="center"/>
    </xf>
    <xf numFmtId="3" fontId="4" fillId="6" borderId="28" xfId="1" applyNumberFormat="1" applyFont="1" applyFill="1" applyBorder="1" applyAlignment="1">
      <alignment horizontal="right" vertical="center"/>
    </xf>
    <xf numFmtId="0" fontId="8" fillId="7" borderId="16" xfId="0" applyFont="1" applyFill="1" applyBorder="1"/>
    <xf numFmtId="0" fontId="5" fillId="7" borderId="29" xfId="0" applyFont="1" applyFill="1" applyBorder="1"/>
    <xf numFmtId="3" fontId="5" fillId="0" borderId="30" xfId="0" applyNumberFormat="1" applyFont="1" applyBorder="1" applyAlignment="1">
      <alignment horizontal="right" vertical="center" wrapText="1"/>
    </xf>
    <xf numFmtId="3" fontId="5" fillId="0" borderId="30" xfId="0" applyNumberFormat="1" applyFont="1" applyBorder="1" applyAlignment="1">
      <alignment horizontal="right" vertical="center"/>
    </xf>
    <xf numFmtId="0" fontId="8" fillId="7" borderId="1" xfId="0" applyFont="1" applyFill="1" applyBorder="1"/>
    <xf numFmtId="3" fontId="8" fillId="0" borderId="11" xfId="0" applyNumberFormat="1" applyFont="1" applyBorder="1" applyAlignment="1">
      <alignment horizontal="right" vertical="center" wrapText="1"/>
    </xf>
    <xf numFmtId="3" fontId="5" fillId="9" borderId="11" xfId="0" applyNumberFormat="1" applyFont="1" applyFill="1" applyBorder="1" applyAlignment="1">
      <alignment horizontal="right" vertical="center" wrapText="1"/>
    </xf>
    <xf numFmtId="3" fontId="5" fillId="9" borderId="5" xfId="0" applyNumberFormat="1" applyFont="1" applyFill="1" applyBorder="1" applyAlignment="1">
      <alignment horizontal="right" vertical="center" wrapText="1"/>
    </xf>
    <xf numFmtId="3" fontId="8" fillId="0" borderId="31" xfId="1" applyNumberFormat="1" applyFont="1" applyBorder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3" fontId="5" fillId="9" borderId="2" xfId="0" applyNumberFormat="1" applyFont="1" applyFill="1" applyBorder="1" applyAlignment="1">
      <alignment horizontal="right" vertical="center" wrapText="1"/>
    </xf>
    <xf numFmtId="3" fontId="5" fillId="9" borderId="32" xfId="0" applyNumberFormat="1" applyFont="1" applyFill="1" applyBorder="1" applyAlignment="1">
      <alignment horizontal="right" vertical="center" wrapText="1"/>
    </xf>
    <xf numFmtId="3" fontId="5" fillId="9" borderId="30" xfId="0" applyNumberFormat="1" applyFont="1" applyFill="1" applyBorder="1" applyAlignment="1">
      <alignment horizontal="right" vertical="center" wrapText="1"/>
    </xf>
    <xf numFmtId="3" fontId="8" fillId="0" borderId="11" xfId="1" applyNumberFormat="1" applyFont="1" applyBorder="1" applyAlignment="1">
      <alignment horizontal="right" vertical="center"/>
    </xf>
    <xf numFmtId="3" fontId="8" fillId="0" borderId="12" xfId="1" applyNumberFormat="1" applyFont="1" applyBorder="1" applyAlignment="1">
      <alignment horizontal="right" vertical="center"/>
    </xf>
    <xf numFmtId="0" fontId="8" fillId="7" borderId="33" xfId="0" applyFont="1" applyFill="1" applyBorder="1"/>
    <xf numFmtId="3" fontId="8" fillId="0" borderId="17" xfId="1" applyNumberFormat="1" applyFont="1" applyBorder="1" applyAlignment="1">
      <alignment horizontal="right" vertical="center"/>
    </xf>
    <xf numFmtId="3" fontId="8" fillId="0" borderId="11" xfId="1" applyNumberFormat="1" applyFont="1" applyFill="1" applyBorder="1" applyAlignment="1">
      <alignment horizontal="right" vertical="center"/>
    </xf>
    <xf numFmtId="3" fontId="5" fillId="9" borderId="34" xfId="0" applyNumberFormat="1" applyFont="1" applyFill="1" applyBorder="1" applyAlignment="1">
      <alignment horizontal="right" vertical="center" wrapText="1"/>
    </xf>
    <xf numFmtId="3" fontId="5" fillId="9" borderId="35" xfId="0" applyNumberFormat="1" applyFont="1" applyFill="1" applyBorder="1" applyAlignment="1">
      <alignment horizontal="right" vertical="center" wrapText="1"/>
    </xf>
    <xf numFmtId="0" fontId="1" fillId="4" borderId="0" xfId="4"/>
    <xf numFmtId="0" fontId="1" fillId="4" borderId="0" xfId="4" applyAlignment="1">
      <alignment horizontal="left"/>
    </xf>
    <xf numFmtId="0" fontId="0" fillId="0" borderId="0" xfId="0" applyAlignment="1">
      <alignment horizontal="left"/>
    </xf>
    <xf numFmtId="0" fontId="1" fillId="3" borderId="0" xfId="3"/>
    <xf numFmtId="0" fontId="1" fillId="3" borderId="0" xfId="3" applyAlignment="1">
      <alignment horizontal="left"/>
    </xf>
    <xf numFmtId="0" fontId="3" fillId="2" borderId="0" xfId="2"/>
    <xf numFmtId="0" fontId="3" fillId="2" borderId="0" xfId="2" applyAlignment="1">
      <alignment horizontal="left"/>
    </xf>
    <xf numFmtId="3" fontId="0" fillId="0" borderId="0" xfId="0" applyNumberFormat="1" applyAlignment="1">
      <alignment horizontal="left"/>
    </xf>
  </cellXfs>
  <cellStyles count="5">
    <cellStyle name="20% - Accent2" xfId="3" builtinId="34"/>
    <cellStyle name="60% - Accent2" xfId="4" builtinId="36"/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60E8-7CCC-45B0-A2A2-DA99CFE68A68}">
  <dimension ref="A2:Y26"/>
  <sheetViews>
    <sheetView tabSelected="1" topLeftCell="J2" workbookViewId="0">
      <selection activeCell="Y1" sqref="Y1:Y1048576"/>
    </sheetView>
  </sheetViews>
  <sheetFormatPr defaultRowHeight="16.5" x14ac:dyDescent="0.3"/>
  <cols>
    <col min="1" max="1" width="11.25" customWidth="1"/>
  </cols>
  <sheetData>
    <row r="2" spans="1:24" x14ac:dyDescent="0.3">
      <c r="B2" s="1">
        <v>1999</v>
      </c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</row>
    <row r="3" spans="1:24" x14ac:dyDescent="0.3">
      <c r="A3" s="2" t="s">
        <v>0</v>
      </c>
      <c r="B3" s="3">
        <v>1240</v>
      </c>
      <c r="C3" s="3">
        <v>1435</v>
      </c>
      <c r="D3" s="3">
        <v>1700</v>
      </c>
      <c r="E3" s="3">
        <v>2095</v>
      </c>
      <c r="F3" s="3">
        <v>2491</v>
      </c>
      <c r="G3" s="3">
        <v>2751</v>
      </c>
      <c r="H3" s="3">
        <v>2918</v>
      </c>
      <c r="I3" s="3">
        <v>3460</v>
      </c>
      <c r="J3" s="3">
        <v>3550</v>
      </c>
      <c r="K3" s="3">
        <v>3487</v>
      </c>
      <c r="L3" s="3">
        <v>3377</v>
      </c>
      <c r="M3" s="3">
        <v>3571</v>
      </c>
      <c r="N3" s="3">
        <v>3762</v>
      </c>
      <c r="O3" s="3">
        <v>3518</v>
      </c>
      <c r="P3" s="3">
        <v>3664</v>
      </c>
      <c r="Q3" s="3">
        <v>3798</v>
      </c>
      <c r="R3" s="3">
        <v>4235</v>
      </c>
      <c r="S3" s="3">
        <v>5376</v>
      </c>
      <c r="T3" s="3">
        <v>5455</v>
      </c>
      <c r="U3" s="4">
        <v>4633</v>
      </c>
      <c r="V3" s="4">
        <v>4777</v>
      </c>
      <c r="W3" s="4">
        <v>7095</v>
      </c>
      <c r="X3" s="4">
        <v>7426</v>
      </c>
    </row>
    <row r="4" spans="1:24" x14ac:dyDescent="0.3">
      <c r="A4" s="5" t="s">
        <v>1</v>
      </c>
      <c r="B4" s="6">
        <v>346</v>
      </c>
      <c r="C4" s="6">
        <v>369</v>
      </c>
      <c r="D4" s="6">
        <v>438</v>
      </c>
      <c r="E4" s="6">
        <v>560</v>
      </c>
      <c r="F4" s="6">
        <v>632</v>
      </c>
      <c r="G4" s="6">
        <v>683</v>
      </c>
      <c r="H4" s="6">
        <v>733</v>
      </c>
      <c r="I4" s="6">
        <v>820</v>
      </c>
      <c r="J4" s="6">
        <v>883</v>
      </c>
      <c r="K4" s="6">
        <v>848</v>
      </c>
      <c r="L4" s="6">
        <v>862</v>
      </c>
      <c r="M4" s="6">
        <v>988</v>
      </c>
      <c r="N4" s="6">
        <v>990</v>
      </c>
      <c r="O4" s="6">
        <v>945</v>
      </c>
      <c r="P4" s="6">
        <v>1028</v>
      </c>
      <c r="Q4" s="6">
        <v>1075</v>
      </c>
      <c r="R4" s="6">
        <v>1258</v>
      </c>
      <c r="S4" s="6">
        <v>1483</v>
      </c>
      <c r="T4" s="6">
        <v>1663</v>
      </c>
      <c r="U4" s="7">
        <v>1481</v>
      </c>
      <c r="V4" s="7">
        <v>1459</v>
      </c>
      <c r="W4" s="7">
        <v>1990</v>
      </c>
      <c r="X4" s="8">
        <v>2311</v>
      </c>
    </row>
    <row r="5" spans="1:24" x14ac:dyDescent="0.3">
      <c r="A5" s="9" t="s">
        <v>2</v>
      </c>
      <c r="B5" s="6">
        <v>894</v>
      </c>
      <c r="C5" s="6">
        <v>1066</v>
      </c>
      <c r="D5" s="6">
        <v>1262</v>
      </c>
      <c r="E5" s="6">
        <v>1535</v>
      </c>
      <c r="F5" s="6">
        <v>1859</v>
      </c>
      <c r="G5" s="6">
        <v>2068</v>
      </c>
      <c r="H5" s="6">
        <v>2185</v>
      </c>
      <c r="I5" s="6">
        <v>2640</v>
      </c>
      <c r="J5" s="6">
        <v>2667</v>
      </c>
      <c r="K5" s="6">
        <v>2639</v>
      </c>
      <c r="L5" s="6">
        <v>2515</v>
      </c>
      <c r="M5" s="6">
        <v>2583</v>
      </c>
      <c r="N5" s="6">
        <v>2772</v>
      </c>
      <c r="O5" s="6">
        <v>2573</v>
      </c>
      <c r="P5" s="6">
        <v>2636</v>
      </c>
      <c r="Q5" s="6">
        <v>2723</v>
      </c>
      <c r="R5" s="6">
        <v>2977</v>
      </c>
      <c r="S5" s="6">
        <v>3893</v>
      </c>
      <c r="T5" s="6">
        <v>3792</v>
      </c>
      <c r="U5" s="10">
        <v>3152</v>
      </c>
      <c r="V5" s="10">
        <v>3318</v>
      </c>
      <c r="W5" s="10">
        <v>5105</v>
      </c>
      <c r="X5" s="11">
        <v>5115</v>
      </c>
    </row>
    <row r="6" spans="1:24" x14ac:dyDescent="0.3">
      <c r="A6" s="12" t="s">
        <v>6</v>
      </c>
      <c r="B6" s="13">
        <v>621</v>
      </c>
      <c r="C6" s="13">
        <v>728</v>
      </c>
      <c r="D6" s="13">
        <v>944</v>
      </c>
      <c r="E6" s="13">
        <v>1179</v>
      </c>
      <c r="F6" s="13">
        <v>1399</v>
      </c>
      <c r="G6" s="13">
        <v>1596</v>
      </c>
      <c r="H6" s="13">
        <v>1685</v>
      </c>
      <c r="I6" s="13">
        <v>2096</v>
      </c>
      <c r="J6" s="13">
        <v>2176</v>
      </c>
      <c r="K6" s="13">
        <v>2294</v>
      </c>
      <c r="L6" s="13">
        <v>2229</v>
      </c>
      <c r="M6" s="13">
        <v>2387</v>
      </c>
      <c r="N6" s="13">
        <v>2545</v>
      </c>
      <c r="O6" s="13">
        <v>2344</v>
      </c>
      <c r="P6" s="13">
        <v>2486</v>
      </c>
      <c r="Q6" s="13">
        <v>2706</v>
      </c>
      <c r="R6" s="13">
        <v>3082</v>
      </c>
      <c r="S6" s="13">
        <v>4027</v>
      </c>
      <c r="T6" s="13">
        <v>4094</v>
      </c>
      <c r="U6" s="14">
        <v>3618</v>
      </c>
      <c r="V6" s="14">
        <v>3725</v>
      </c>
      <c r="W6" s="14">
        <v>5986</v>
      </c>
      <c r="X6" s="4">
        <v>6312</v>
      </c>
    </row>
    <row r="7" spans="1:24" x14ac:dyDescent="0.3">
      <c r="A7" s="16" t="s">
        <v>1</v>
      </c>
      <c r="B7" s="17">
        <v>141</v>
      </c>
      <c r="C7" s="17">
        <v>140</v>
      </c>
      <c r="D7" s="17">
        <v>203</v>
      </c>
      <c r="E7" s="17">
        <v>269</v>
      </c>
      <c r="F7" s="17">
        <v>306</v>
      </c>
      <c r="G7" s="17">
        <v>333</v>
      </c>
      <c r="H7" s="17">
        <v>371</v>
      </c>
      <c r="I7" s="17">
        <v>444</v>
      </c>
      <c r="J7" s="17">
        <v>491</v>
      </c>
      <c r="K7" s="18">
        <v>482</v>
      </c>
      <c r="L7" s="18">
        <v>521</v>
      </c>
      <c r="M7" s="18">
        <v>603</v>
      </c>
      <c r="N7" s="18">
        <v>624</v>
      </c>
      <c r="O7" s="18">
        <v>574</v>
      </c>
      <c r="P7" s="18">
        <v>640</v>
      </c>
      <c r="Q7" s="18">
        <v>711</v>
      </c>
      <c r="R7" s="18">
        <v>871</v>
      </c>
      <c r="S7" s="19">
        <v>1041</v>
      </c>
      <c r="T7" s="19">
        <v>1209</v>
      </c>
      <c r="U7" s="20">
        <v>1091</v>
      </c>
      <c r="V7" s="20">
        <v>1058</v>
      </c>
      <c r="W7" s="20">
        <v>1584</v>
      </c>
      <c r="X7" s="21">
        <v>1866</v>
      </c>
    </row>
    <row r="8" spans="1:24" x14ac:dyDescent="0.3">
      <c r="A8" s="22" t="s">
        <v>2</v>
      </c>
      <c r="B8" s="23">
        <v>480</v>
      </c>
      <c r="C8" s="23">
        <v>588</v>
      </c>
      <c r="D8" s="23">
        <v>741</v>
      </c>
      <c r="E8" s="23">
        <v>910</v>
      </c>
      <c r="F8" s="23">
        <v>1093</v>
      </c>
      <c r="G8" s="23">
        <v>1263</v>
      </c>
      <c r="H8" s="23">
        <v>1314</v>
      </c>
      <c r="I8" s="23">
        <v>1652</v>
      </c>
      <c r="J8" s="23">
        <v>1685</v>
      </c>
      <c r="K8" s="24">
        <v>1812</v>
      </c>
      <c r="L8" s="24">
        <v>1708</v>
      </c>
      <c r="M8" s="24">
        <v>1784</v>
      </c>
      <c r="N8" s="24">
        <v>1921</v>
      </c>
      <c r="O8" s="24">
        <v>1769</v>
      </c>
      <c r="P8" s="24">
        <v>1846</v>
      </c>
      <c r="Q8" s="24">
        <v>1995</v>
      </c>
      <c r="R8" s="24">
        <v>2211</v>
      </c>
      <c r="S8" s="25">
        <v>2986</v>
      </c>
      <c r="T8" s="25">
        <v>2885</v>
      </c>
      <c r="U8" s="7">
        <v>2527</v>
      </c>
      <c r="V8" s="7">
        <v>2667</v>
      </c>
      <c r="W8" s="7">
        <v>4402</v>
      </c>
      <c r="X8" s="8">
        <v>4446</v>
      </c>
    </row>
    <row r="9" spans="1:24" x14ac:dyDescent="0.3">
      <c r="A9" s="26" t="s">
        <v>7</v>
      </c>
      <c r="B9" s="4">
        <v>228</v>
      </c>
      <c r="C9" s="27">
        <v>288</v>
      </c>
      <c r="D9" s="27">
        <v>489</v>
      </c>
      <c r="E9" s="27">
        <v>641</v>
      </c>
      <c r="F9" s="27">
        <v>833</v>
      </c>
      <c r="G9" s="27">
        <v>1031</v>
      </c>
      <c r="H9" s="27">
        <v>1058</v>
      </c>
      <c r="I9" s="27">
        <v>1388</v>
      </c>
      <c r="J9" s="27">
        <v>1536</v>
      </c>
      <c r="K9" s="27">
        <v>1449</v>
      </c>
      <c r="L9" s="27">
        <v>1406</v>
      </c>
      <c r="M9" s="4">
        <v>1530</v>
      </c>
      <c r="N9" s="4">
        <v>1427</v>
      </c>
      <c r="O9" s="4">
        <v>1120</v>
      </c>
      <c r="P9" s="4">
        <v>988</v>
      </c>
      <c r="Q9" s="4">
        <v>931</v>
      </c>
      <c r="R9" s="4">
        <v>886</v>
      </c>
      <c r="S9" s="4">
        <v>1146</v>
      </c>
      <c r="T9" s="4">
        <v>1050</v>
      </c>
      <c r="U9" s="4">
        <v>790</v>
      </c>
      <c r="V9" s="4">
        <v>672</v>
      </c>
      <c r="W9" s="4">
        <v>812</v>
      </c>
      <c r="X9" s="4">
        <v>655</v>
      </c>
    </row>
    <row r="10" spans="1:24" x14ac:dyDescent="0.3">
      <c r="A10" s="5" t="s">
        <v>1</v>
      </c>
      <c r="B10" s="24">
        <v>61</v>
      </c>
      <c r="C10" s="24">
        <v>69</v>
      </c>
      <c r="D10" s="24">
        <v>101</v>
      </c>
      <c r="E10" s="24">
        <v>152</v>
      </c>
      <c r="F10" s="24">
        <v>175</v>
      </c>
      <c r="G10" s="24">
        <v>202</v>
      </c>
      <c r="H10" s="24">
        <v>225</v>
      </c>
      <c r="I10" s="24">
        <v>290</v>
      </c>
      <c r="J10" s="24">
        <v>353</v>
      </c>
      <c r="K10" s="24">
        <v>299</v>
      </c>
      <c r="L10" s="24">
        <v>338</v>
      </c>
      <c r="M10" s="24">
        <v>389</v>
      </c>
      <c r="N10" s="24">
        <v>363</v>
      </c>
      <c r="O10" s="24">
        <v>289</v>
      </c>
      <c r="P10" s="24">
        <v>241</v>
      </c>
      <c r="Q10" s="24">
        <v>252</v>
      </c>
      <c r="R10" s="24">
        <v>267</v>
      </c>
      <c r="S10" s="25">
        <v>294</v>
      </c>
      <c r="T10" s="25">
        <v>322</v>
      </c>
      <c r="U10" s="7">
        <v>242</v>
      </c>
      <c r="V10" s="7">
        <v>198</v>
      </c>
      <c r="W10" s="7">
        <v>220</v>
      </c>
      <c r="X10" s="8">
        <v>206</v>
      </c>
    </row>
    <row r="11" spans="1:24" x14ac:dyDescent="0.3">
      <c r="A11" s="9" t="s">
        <v>2</v>
      </c>
      <c r="B11" s="28">
        <v>167</v>
      </c>
      <c r="C11" s="28">
        <v>219</v>
      </c>
      <c r="D11" s="28">
        <v>388</v>
      </c>
      <c r="E11" s="28">
        <v>489</v>
      </c>
      <c r="F11" s="28">
        <v>658</v>
      </c>
      <c r="G11" s="28">
        <v>829</v>
      </c>
      <c r="H11" s="28">
        <v>833</v>
      </c>
      <c r="I11" s="28">
        <v>1098</v>
      </c>
      <c r="J11" s="28">
        <v>1183</v>
      </c>
      <c r="K11" s="28">
        <v>1150</v>
      </c>
      <c r="L11" s="28">
        <v>1068</v>
      </c>
      <c r="M11" s="28">
        <v>1141</v>
      </c>
      <c r="N11" s="28">
        <v>1064</v>
      </c>
      <c r="O11" s="28">
        <v>831</v>
      </c>
      <c r="P11" s="28">
        <v>747</v>
      </c>
      <c r="Q11" s="28">
        <v>679</v>
      </c>
      <c r="R11" s="28">
        <v>619</v>
      </c>
      <c r="S11" s="29">
        <v>852</v>
      </c>
      <c r="T11" s="29">
        <v>728</v>
      </c>
      <c r="U11" s="7">
        <v>548</v>
      </c>
      <c r="V11" s="7">
        <v>474</v>
      </c>
      <c r="W11" s="7">
        <v>592</v>
      </c>
      <c r="X11" s="30">
        <v>449</v>
      </c>
    </row>
    <row r="12" spans="1:24" ht="20.25" customHeight="1" x14ac:dyDescent="0.3">
      <c r="A12" s="31" t="s">
        <v>8</v>
      </c>
      <c r="B12" s="32"/>
      <c r="C12" s="32">
        <v>11</v>
      </c>
      <c r="D12" s="32">
        <v>12</v>
      </c>
      <c r="E12" s="32">
        <v>21</v>
      </c>
      <c r="F12" s="32">
        <v>31</v>
      </c>
      <c r="G12" s="32">
        <v>28</v>
      </c>
      <c r="H12" s="32">
        <v>31</v>
      </c>
      <c r="I12" s="32">
        <v>52</v>
      </c>
      <c r="J12" s="32">
        <v>41</v>
      </c>
      <c r="K12" s="32">
        <v>55</v>
      </c>
      <c r="L12" s="32">
        <v>58</v>
      </c>
      <c r="M12" s="32">
        <v>65</v>
      </c>
      <c r="N12" s="32">
        <v>62</v>
      </c>
      <c r="O12" s="32">
        <v>42</v>
      </c>
      <c r="P12" s="32">
        <v>62</v>
      </c>
      <c r="Q12" s="32">
        <v>81</v>
      </c>
      <c r="R12" s="32">
        <v>171</v>
      </c>
      <c r="S12" s="33">
        <v>289</v>
      </c>
      <c r="T12" s="33">
        <v>364</v>
      </c>
      <c r="U12" s="34">
        <v>352</v>
      </c>
      <c r="V12" s="34">
        <v>332</v>
      </c>
      <c r="W12" s="34">
        <v>480</v>
      </c>
      <c r="X12" s="34">
        <v>414</v>
      </c>
    </row>
    <row r="13" spans="1:24" x14ac:dyDescent="0.3">
      <c r="A13" s="35" t="s">
        <v>1</v>
      </c>
      <c r="B13" s="24"/>
      <c r="C13" s="24"/>
      <c r="D13" s="24"/>
      <c r="E13" s="24"/>
      <c r="F13" s="24"/>
      <c r="G13" s="24"/>
      <c r="H13" s="24"/>
      <c r="I13" s="24">
        <v>14</v>
      </c>
      <c r="J13" s="24">
        <v>12</v>
      </c>
      <c r="K13" s="24">
        <v>11</v>
      </c>
      <c r="L13" s="24">
        <v>21</v>
      </c>
      <c r="M13" s="24">
        <v>26</v>
      </c>
      <c r="N13" s="24">
        <v>23</v>
      </c>
      <c r="O13" s="24">
        <v>10</v>
      </c>
      <c r="P13" s="24">
        <v>19</v>
      </c>
      <c r="Q13" s="24">
        <v>27</v>
      </c>
      <c r="R13" s="24">
        <v>58</v>
      </c>
      <c r="S13" s="25">
        <v>88</v>
      </c>
      <c r="T13" s="25">
        <v>122</v>
      </c>
      <c r="U13" s="7">
        <v>117</v>
      </c>
      <c r="V13" s="7">
        <v>100</v>
      </c>
      <c r="W13" s="7">
        <v>139</v>
      </c>
      <c r="X13" s="7">
        <v>136</v>
      </c>
    </row>
    <row r="14" spans="1:24" x14ac:dyDescent="0.3">
      <c r="A14" s="9" t="s">
        <v>2</v>
      </c>
      <c r="B14" s="28"/>
      <c r="C14" s="28"/>
      <c r="D14" s="28">
        <v>10</v>
      </c>
      <c r="E14" s="28">
        <v>12</v>
      </c>
      <c r="F14" s="28">
        <v>23</v>
      </c>
      <c r="G14" s="28">
        <v>19</v>
      </c>
      <c r="H14" s="28">
        <v>27</v>
      </c>
      <c r="I14" s="28">
        <v>38</v>
      </c>
      <c r="J14" s="28">
        <v>29</v>
      </c>
      <c r="K14" s="28">
        <v>44</v>
      </c>
      <c r="L14" s="28">
        <v>37</v>
      </c>
      <c r="M14" s="28">
        <v>39</v>
      </c>
      <c r="N14" s="28">
        <v>39</v>
      </c>
      <c r="O14" s="28">
        <v>32</v>
      </c>
      <c r="P14" s="28">
        <v>43</v>
      </c>
      <c r="Q14" s="28">
        <v>54</v>
      </c>
      <c r="R14" s="28">
        <v>113</v>
      </c>
      <c r="S14" s="29">
        <v>201</v>
      </c>
      <c r="T14" s="29">
        <v>242</v>
      </c>
      <c r="U14" s="10">
        <v>235</v>
      </c>
      <c r="V14" s="10">
        <v>232</v>
      </c>
      <c r="W14" s="10">
        <v>341</v>
      </c>
      <c r="X14" s="10">
        <v>278</v>
      </c>
    </row>
    <row r="15" spans="1:24" x14ac:dyDescent="0.3">
      <c r="A15" s="12" t="s">
        <v>9</v>
      </c>
      <c r="B15" s="14">
        <v>33</v>
      </c>
      <c r="C15" s="14">
        <v>40</v>
      </c>
      <c r="D15" s="14">
        <v>54</v>
      </c>
      <c r="E15" s="14">
        <v>84</v>
      </c>
      <c r="F15" s="14">
        <v>107</v>
      </c>
      <c r="G15" s="14">
        <v>121</v>
      </c>
      <c r="H15" s="14">
        <v>130</v>
      </c>
      <c r="I15" s="14">
        <v>278</v>
      </c>
      <c r="J15" s="14">
        <v>175</v>
      </c>
      <c r="K15" s="14">
        <v>190</v>
      </c>
      <c r="L15" s="14">
        <v>203</v>
      </c>
      <c r="M15" s="14">
        <v>229</v>
      </c>
      <c r="N15" s="14">
        <v>220</v>
      </c>
      <c r="O15" s="14">
        <v>172</v>
      </c>
      <c r="P15" s="14">
        <v>237</v>
      </c>
      <c r="Q15" s="14">
        <v>514</v>
      </c>
      <c r="R15" s="14">
        <v>999</v>
      </c>
      <c r="S15" s="14">
        <v>1958</v>
      </c>
      <c r="T15" s="14">
        <v>2655</v>
      </c>
      <c r="U15" s="14">
        <v>2640</v>
      </c>
      <c r="V15" s="14">
        <v>3040</v>
      </c>
      <c r="W15" s="14">
        <v>5393</v>
      </c>
      <c r="X15" s="4">
        <v>5936</v>
      </c>
    </row>
    <row r="16" spans="1:24" x14ac:dyDescent="0.3">
      <c r="A16" s="36" t="s">
        <v>1</v>
      </c>
      <c r="B16" s="17"/>
      <c r="C16" s="17">
        <v>13</v>
      </c>
      <c r="D16" s="17">
        <v>15</v>
      </c>
      <c r="E16" s="17">
        <v>22</v>
      </c>
      <c r="F16" s="17">
        <v>34</v>
      </c>
      <c r="G16" s="17">
        <v>26</v>
      </c>
      <c r="H16" s="17">
        <v>25</v>
      </c>
      <c r="I16" s="17">
        <v>66</v>
      </c>
      <c r="J16" s="17">
        <v>47</v>
      </c>
      <c r="K16" s="17">
        <v>48</v>
      </c>
      <c r="L16" s="17">
        <v>53</v>
      </c>
      <c r="M16" s="17">
        <v>77</v>
      </c>
      <c r="N16" s="17">
        <v>60</v>
      </c>
      <c r="O16" s="17">
        <v>35</v>
      </c>
      <c r="P16" s="17">
        <v>68</v>
      </c>
      <c r="Q16" s="17">
        <v>138</v>
      </c>
      <c r="R16" s="17">
        <v>281</v>
      </c>
      <c r="S16" s="17">
        <v>524</v>
      </c>
      <c r="T16" s="17">
        <v>778</v>
      </c>
      <c r="U16" s="20">
        <v>799</v>
      </c>
      <c r="V16" s="20">
        <v>865</v>
      </c>
      <c r="W16" s="20">
        <v>1428</v>
      </c>
      <c r="X16" s="20">
        <v>1755</v>
      </c>
    </row>
    <row r="17" spans="1:25" x14ac:dyDescent="0.3">
      <c r="A17" s="36" t="s">
        <v>2</v>
      </c>
      <c r="B17" s="17">
        <v>28</v>
      </c>
      <c r="C17" s="17">
        <v>27</v>
      </c>
      <c r="D17" s="17">
        <v>39</v>
      </c>
      <c r="E17" s="17">
        <v>62</v>
      </c>
      <c r="F17" s="17">
        <v>73</v>
      </c>
      <c r="G17" s="17">
        <v>95</v>
      </c>
      <c r="H17" s="17">
        <v>105</v>
      </c>
      <c r="I17" s="17">
        <v>212</v>
      </c>
      <c r="J17" s="17">
        <v>128</v>
      </c>
      <c r="K17" s="17">
        <v>142</v>
      </c>
      <c r="L17" s="17">
        <v>150</v>
      </c>
      <c r="M17" s="17">
        <v>152</v>
      </c>
      <c r="N17" s="17">
        <v>160</v>
      </c>
      <c r="O17" s="17">
        <v>137</v>
      </c>
      <c r="P17" s="17">
        <v>169</v>
      </c>
      <c r="Q17" s="17">
        <v>376</v>
      </c>
      <c r="R17" s="17">
        <v>718</v>
      </c>
      <c r="S17" s="17">
        <v>1434</v>
      </c>
      <c r="T17" s="17">
        <v>1877</v>
      </c>
      <c r="U17" s="10">
        <v>1841</v>
      </c>
      <c r="V17" s="10">
        <v>2175</v>
      </c>
      <c r="W17" s="10">
        <v>3965</v>
      </c>
      <c r="X17" s="10">
        <v>4181</v>
      </c>
    </row>
    <row r="18" spans="1:25" x14ac:dyDescent="0.3">
      <c r="A18" s="12" t="s">
        <v>10</v>
      </c>
      <c r="B18" s="14">
        <v>53</v>
      </c>
      <c r="C18" s="14">
        <v>90</v>
      </c>
      <c r="D18" s="14">
        <v>133</v>
      </c>
      <c r="E18" s="14">
        <v>178</v>
      </c>
      <c r="F18" s="14">
        <v>212</v>
      </c>
      <c r="G18" s="14">
        <v>271</v>
      </c>
      <c r="H18" s="14">
        <v>322</v>
      </c>
      <c r="I18" s="14">
        <v>442</v>
      </c>
      <c r="J18" s="14">
        <v>515</v>
      </c>
      <c r="K18" s="14">
        <v>550</v>
      </c>
      <c r="L18" s="14">
        <v>571</v>
      </c>
      <c r="M18" s="14">
        <v>658</v>
      </c>
      <c r="N18" s="14">
        <v>614</v>
      </c>
      <c r="O18" s="14">
        <v>511</v>
      </c>
      <c r="P18" s="14">
        <v>507</v>
      </c>
      <c r="Q18" s="14">
        <v>572</v>
      </c>
      <c r="S18" s="14">
        <v>665</v>
      </c>
      <c r="T18" s="14">
        <v>1046</v>
      </c>
      <c r="U18" s="14">
        <v>1031</v>
      </c>
      <c r="V18" s="14">
        <v>899</v>
      </c>
      <c r="W18" s="14">
        <v>727</v>
      </c>
      <c r="X18" s="14">
        <v>1267</v>
      </c>
      <c r="Y18" s="15"/>
    </row>
    <row r="19" spans="1:25" x14ac:dyDescent="0.3">
      <c r="A19" s="36" t="s">
        <v>3</v>
      </c>
      <c r="B19" s="17">
        <v>12</v>
      </c>
      <c r="C19" s="17">
        <v>22</v>
      </c>
      <c r="D19" s="17">
        <v>26</v>
      </c>
      <c r="E19" s="17">
        <v>42</v>
      </c>
      <c r="F19" s="17">
        <v>53</v>
      </c>
      <c r="G19" s="17">
        <v>60</v>
      </c>
      <c r="H19" s="17">
        <v>83</v>
      </c>
      <c r="I19" s="17">
        <v>95</v>
      </c>
      <c r="J19" s="17">
        <v>145</v>
      </c>
      <c r="K19" s="17">
        <v>133</v>
      </c>
      <c r="L19" s="17">
        <v>147</v>
      </c>
      <c r="M19" s="17">
        <v>172</v>
      </c>
      <c r="N19" s="17">
        <v>158</v>
      </c>
      <c r="O19" s="17">
        <v>137</v>
      </c>
      <c r="P19" s="17">
        <v>133</v>
      </c>
      <c r="Q19" s="17">
        <v>167</v>
      </c>
      <c r="S19" s="17">
        <v>189</v>
      </c>
      <c r="T19" s="17">
        <v>247</v>
      </c>
      <c r="U19" s="17">
        <v>298</v>
      </c>
      <c r="V19" s="20">
        <v>263</v>
      </c>
      <c r="W19" s="20">
        <v>208</v>
      </c>
      <c r="X19" s="20">
        <v>330</v>
      </c>
      <c r="Y19" s="15"/>
    </row>
    <row r="20" spans="1:25" x14ac:dyDescent="0.3">
      <c r="A20" s="36" t="s">
        <v>4</v>
      </c>
      <c r="B20" s="17">
        <v>41</v>
      </c>
      <c r="C20" s="17">
        <v>68</v>
      </c>
      <c r="D20" s="17">
        <v>107</v>
      </c>
      <c r="E20" s="17">
        <v>136</v>
      </c>
      <c r="F20" s="17">
        <v>159</v>
      </c>
      <c r="G20" s="17">
        <v>211</v>
      </c>
      <c r="H20" s="17">
        <v>239</v>
      </c>
      <c r="I20" s="17">
        <v>347</v>
      </c>
      <c r="J20" s="17">
        <v>370</v>
      </c>
      <c r="K20" s="17">
        <v>417</v>
      </c>
      <c r="L20" s="17">
        <v>424</v>
      </c>
      <c r="M20" s="17">
        <v>486</v>
      </c>
      <c r="N20" s="17">
        <v>456</v>
      </c>
      <c r="O20" s="17">
        <v>374</v>
      </c>
      <c r="P20" s="17">
        <v>374</v>
      </c>
      <c r="Q20" s="17">
        <v>405</v>
      </c>
      <c r="S20" s="17">
        <v>476</v>
      </c>
      <c r="T20" s="17">
        <v>799</v>
      </c>
      <c r="U20" s="17">
        <v>733</v>
      </c>
      <c r="V20" s="7">
        <v>636</v>
      </c>
      <c r="W20" s="7">
        <v>519</v>
      </c>
      <c r="X20" s="7">
        <v>937</v>
      </c>
      <c r="Y20" s="15"/>
    </row>
    <row r="21" spans="1:25" ht="27.75" customHeight="1" x14ac:dyDescent="0.3">
      <c r="A21" s="43" t="s">
        <v>5</v>
      </c>
      <c r="B21" s="44">
        <v>37</v>
      </c>
      <c r="C21" s="44">
        <v>74</v>
      </c>
      <c r="D21" s="44">
        <v>104</v>
      </c>
      <c r="E21" s="44">
        <v>146</v>
      </c>
      <c r="F21" s="44">
        <v>170</v>
      </c>
      <c r="G21" s="44">
        <v>237</v>
      </c>
      <c r="H21" s="44">
        <v>281</v>
      </c>
      <c r="I21" s="44">
        <v>387</v>
      </c>
      <c r="J21" s="44">
        <v>452</v>
      </c>
      <c r="K21" s="44">
        <v>486</v>
      </c>
      <c r="L21" s="44">
        <v>517</v>
      </c>
      <c r="M21" s="44">
        <v>605</v>
      </c>
      <c r="N21" s="44">
        <v>569</v>
      </c>
      <c r="O21" s="44">
        <v>479</v>
      </c>
      <c r="P21" s="44">
        <v>452</v>
      </c>
      <c r="Q21" s="44">
        <v>514</v>
      </c>
      <c r="S21" s="44">
        <v>602</v>
      </c>
      <c r="T21" s="45">
        <v>931</v>
      </c>
      <c r="U21" s="45">
        <v>942</v>
      </c>
      <c r="V21" s="34">
        <v>812</v>
      </c>
      <c r="W21" s="34">
        <v>662</v>
      </c>
      <c r="X21" s="34">
        <v>1156</v>
      </c>
      <c r="Y21" s="15"/>
    </row>
    <row r="22" spans="1:25" x14ac:dyDescent="0.3">
      <c r="A22" s="36" t="s">
        <v>1</v>
      </c>
      <c r="B22" s="17"/>
      <c r="C22" s="17">
        <v>17</v>
      </c>
      <c r="D22" s="17">
        <v>19</v>
      </c>
      <c r="E22" s="17">
        <v>32</v>
      </c>
      <c r="F22" s="17">
        <v>37</v>
      </c>
      <c r="G22" s="17">
        <v>52</v>
      </c>
      <c r="H22" s="17">
        <v>68</v>
      </c>
      <c r="I22" s="17">
        <v>78</v>
      </c>
      <c r="J22" s="17">
        <v>128</v>
      </c>
      <c r="K22" s="17">
        <v>114</v>
      </c>
      <c r="L22" s="17">
        <v>130</v>
      </c>
      <c r="M22" s="17">
        <v>157</v>
      </c>
      <c r="N22" s="17">
        <v>149</v>
      </c>
      <c r="O22" s="17">
        <v>128</v>
      </c>
      <c r="P22" s="17">
        <v>117</v>
      </c>
      <c r="Q22" s="17">
        <v>147</v>
      </c>
      <c r="S22" s="17">
        <v>164</v>
      </c>
      <c r="T22" s="17">
        <v>217</v>
      </c>
      <c r="U22" s="17">
        <v>275</v>
      </c>
      <c r="V22" s="7">
        <v>236</v>
      </c>
      <c r="W22" s="7">
        <v>190</v>
      </c>
      <c r="X22" s="7">
        <v>292</v>
      </c>
      <c r="Y22" s="15"/>
    </row>
    <row r="23" spans="1:25" x14ac:dyDescent="0.3">
      <c r="A23" s="47" t="s">
        <v>2</v>
      </c>
      <c r="B23" s="17">
        <v>31</v>
      </c>
      <c r="C23" s="17">
        <v>57</v>
      </c>
      <c r="D23" s="17">
        <v>85</v>
      </c>
      <c r="E23" s="17">
        <v>114</v>
      </c>
      <c r="F23" s="17">
        <v>133</v>
      </c>
      <c r="G23" s="17">
        <v>185</v>
      </c>
      <c r="H23" s="17">
        <v>213</v>
      </c>
      <c r="I23" s="17">
        <v>309</v>
      </c>
      <c r="J23" s="17">
        <v>324</v>
      </c>
      <c r="K23" s="17">
        <v>372</v>
      </c>
      <c r="L23" s="17">
        <v>387</v>
      </c>
      <c r="M23" s="17">
        <v>448</v>
      </c>
      <c r="N23" s="17">
        <v>420</v>
      </c>
      <c r="O23" s="17">
        <v>351</v>
      </c>
      <c r="P23" s="17">
        <v>335</v>
      </c>
      <c r="Q23" s="17">
        <v>367</v>
      </c>
      <c r="S23" s="17">
        <v>438</v>
      </c>
      <c r="T23" s="17">
        <v>714</v>
      </c>
      <c r="U23" s="17">
        <v>667</v>
      </c>
      <c r="V23" s="7">
        <v>576</v>
      </c>
      <c r="W23" s="7">
        <v>472</v>
      </c>
      <c r="X23" s="7">
        <v>864</v>
      </c>
      <c r="Y23" s="15"/>
    </row>
    <row r="24" spans="1:25" ht="26.25" customHeight="1" x14ac:dyDescent="0.3">
      <c r="A24" s="43" t="s">
        <v>11</v>
      </c>
      <c r="B24" s="44"/>
      <c r="C24" s="44">
        <v>10</v>
      </c>
      <c r="D24" s="44"/>
      <c r="E24" s="44"/>
      <c r="F24" s="44">
        <v>22</v>
      </c>
      <c r="G24" s="44">
        <v>14</v>
      </c>
      <c r="H24" s="44">
        <v>30</v>
      </c>
      <c r="I24" s="44">
        <v>40</v>
      </c>
      <c r="J24" s="44">
        <v>38</v>
      </c>
      <c r="K24" s="44">
        <v>40</v>
      </c>
      <c r="L24" s="44">
        <v>58</v>
      </c>
      <c r="M24" s="44">
        <v>59</v>
      </c>
      <c r="N24" s="44">
        <v>57</v>
      </c>
      <c r="O24" s="44">
        <v>51</v>
      </c>
      <c r="P24" s="44">
        <v>56</v>
      </c>
      <c r="Q24" s="44">
        <v>89</v>
      </c>
      <c r="S24" s="44">
        <v>152</v>
      </c>
      <c r="T24" s="45">
        <v>377</v>
      </c>
      <c r="U24" s="45">
        <v>509</v>
      </c>
      <c r="V24" s="34">
        <v>522</v>
      </c>
      <c r="W24" s="34">
        <v>486</v>
      </c>
      <c r="X24" s="34">
        <v>1007</v>
      </c>
      <c r="Y24" s="15"/>
    </row>
    <row r="25" spans="1:25" x14ac:dyDescent="0.3">
      <c r="A25" s="36" t="s">
        <v>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>
        <v>25</v>
      </c>
      <c r="S25" s="17">
        <v>43</v>
      </c>
      <c r="T25" s="17">
        <v>92</v>
      </c>
      <c r="U25" s="17">
        <v>153</v>
      </c>
      <c r="V25" s="7">
        <v>162</v>
      </c>
      <c r="W25" s="7">
        <v>140</v>
      </c>
      <c r="X25" s="7">
        <v>257</v>
      </c>
      <c r="Y25" s="15"/>
    </row>
    <row r="26" spans="1:25" x14ac:dyDescent="0.3">
      <c r="A26" s="36" t="s">
        <v>2</v>
      </c>
      <c r="B26" s="17"/>
      <c r="C26" s="17"/>
      <c r="D26" s="17"/>
      <c r="E26" s="17"/>
      <c r="F26" s="17"/>
      <c r="G26" s="17"/>
      <c r="H26" s="17">
        <v>22</v>
      </c>
      <c r="I26" s="17">
        <v>36</v>
      </c>
      <c r="J26" s="17">
        <v>25</v>
      </c>
      <c r="K26" s="17">
        <v>32</v>
      </c>
      <c r="L26" s="17">
        <v>40</v>
      </c>
      <c r="M26" s="17">
        <v>43</v>
      </c>
      <c r="N26" s="17">
        <v>44</v>
      </c>
      <c r="O26" s="17">
        <v>37</v>
      </c>
      <c r="P26" s="17">
        <v>39</v>
      </c>
      <c r="Q26" s="17">
        <v>64</v>
      </c>
      <c r="S26" s="17">
        <v>109</v>
      </c>
      <c r="T26" s="17">
        <v>285</v>
      </c>
      <c r="U26" s="17">
        <v>356</v>
      </c>
      <c r="V26" s="10">
        <v>360</v>
      </c>
      <c r="W26" s="10">
        <v>346</v>
      </c>
      <c r="X26" s="10">
        <v>750</v>
      </c>
      <c r="Y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1736-C761-44FD-86EE-714498D30D01}">
  <dimension ref="A1:Y91"/>
  <sheetViews>
    <sheetView topLeftCell="H1" workbookViewId="0">
      <selection activeCell="X1" sqref="X1:X1048576"/>
    </sheetView>
  </sheetViews>
  <sheetFormatPr defaultRowHeight="16.5" x14ac:dyDescent="0.3"/>
  <sheetData>
    <row r="1" spans="1:25" s="52" customFormat="1" ht="15" x14ac:dyDescent="0.3">
      <c r="A1" s="49"/>
      <c r="B1" s="50">
        <v>1999</v>
      </c>
      <c r="C1" s="50">
        <v>2000</v>
      </c>
      <c r="D1" s="50">
        <v>2001</v>
      </c>
      <c r="E1" s="50">
        <v>2002</v>
      </c>
      <c r="F1" s="50">
        <v>2003</v>
      </c>
      <c r="G1" s="50">
        <v>2004</v>
      </c>
      <c r="H1" s="50">
        <v>2005</v>
      </c>
      <c r="I1" s="50">
        <v>2006</v>
      </c>
      <c r="J1" s="50">
        <v>2007</v>
      </c>
      <c r="K1" s="50">
        <v>2008</v>
      </c>
      <c r="L1" s="50">
        <v>2009</v>
      </c>
      <c r="M1" s="50">
        <v>2010</v>
      </c>
      <c r="N1" s="50">
        <v>2011</v>
      </c>
      <c r="O1" s="50">
        <v>2012</v>
      </c>
      <c r="P1" s="50">
        <v>2013</v>
      </c>
      <c r="Q1" s="50">
        <v>2014</v>
      </c>
      <c r="R1" s="50">
        <v>2015</v>
      </c>
      <c r="S1" s="50">
        <v>2016</v>
      </c>
      <c r="T1" s="50">
        <v>2017</v>
      </c>
      <c r="U1" s="51">
        <v>2018</v>
      </c>
      <c r="V1" s="51">
        <v>2019</v>
      </c>
      <c r="W1" s="51">
        <v>2020</v>
      </c>
      <c r="X1" s="51">
        <v>2021</v>
      </c>
      <c r="Y1" s="49"/>
    </row>
    <row r="2" spans="1:25" s="52" customFormat="1" x14ac:dyDescent="0.3">
      <c r="A2" s="2" t="s">
        <v>0</v>
      </c>
      <c r="B2" s="3">
        <v>16849</v>
      </c>
      <c r="C2" s="3">
        <v>17415</v>
      </c>
      <c r="D2" s="3">
        <v>19394</v>
      </c>
      <c r="E2" s="3">
        <v>23518</v>
      </c>
      <c r="F2" s="3">
        <v>25785</v>
      </c>
      <c r="G2" s="3">
        <v>27424</v>
      </c>
      <c r="H2" s="3">
        <v>29813</v>
      </c>
      <c r="I2" s="3">
        <v>34425</v>
      </c>
      <c r="J2" s="3">
        <v>36010</v>
      </c>
      <c r="K2" s="3">
        <v>36450</v>
      </c>
      <c r="L2" s="3">
        <v>37004</v>
      </c>
      <c r="M2" s="3">
        <v>38329</v>
      </c>
      <c r="N2" s="3">
        <v>41340</v>
      </c>
      <c r="O2" s="3">
        <v>41502</v>
      </c>
      <c r="P2" s="3">
        <v>43982</v>
      </c>
      <c r="Q2" s="3">
        <v>47055</v>
      </c>
      <c r="R2" s="3">
        <v>52404</v>
      </c>
      <c r="S2" s="3">
        <f>SUM(S3:S4)</f>
        <v>63632</v>
      </c>
      <c r="T2" s="3">
        <v>70237</v>
      </c>
      <c r="U2" s="4">
        <v>67367</v>
      </c>
      <c r="V2" s="4">
        <v>70630</v>
      </c>
      <c r="W2" s="4">
        <v>91799</v>
      </c>
      <c r="X2" s="4">
        <v>106699</v>
      </c>
      <c r="Y2" s="53"/>
    </row>
    <row r="3" spans="1:25" s="52" customFormat="1" ht="15" x14ac:dyDescent="0.3">
      <c r="A3" s="5" t="s">
        <v>1</v>
      </c>
      <c r="B3" s="6">
        <v>5591</v>
      </c>
      <c r="C3" s="6">
        <v>5852</v>
      </c>
      <c r="D3" s="6">
        <v>6736</v>
      </c>
      <c r="E3" s="6">
        <v>8490</v>
      </c>
      <c r="F3" s="6">
        <v>9386</v>
      </c>
      <c r="G3" s="6">
        <v>10304</v>
      </c>
      <c r="H3" s="6">
        <v>11089</v>
      </c>
      <c r="I3" s="6">
        <v>12532</v>
      </c>
      <c r="J3" s="6">
        <v>13712</v>
      </c>
      <c r="K3" s="6">
        <v>13982</v>
      </c>
      <c r="L3" s="6">
        <v>14411</v>
      </c>
      <c r="M3" s="6">
        <v>15323</v>
      </c>
      <c r="N3" s="6">
        <v>16352</v>
      </c>
      <c r="O3" s="6">
        <v>16390</v>
      </c>
      <c r="P3" s="6">
        <v>17183</v>
      </c>
      <c r="Q3" s="6">
        <v>18243</v>
      </c>
      <c r="R3" s="6">
        <v>19447</v>
      </c>
      <c r="S3" s="6">
        <v>22074</v>
      </c>
      <c r="T3" s="54">
        <v>23685</v>
      </c>
      <c r="U3" s="7">
        <v>22426</v>
      </c>
      <c r="V3" s="7">
        <v>22749</v>
      </c>
      <c r="W3" s="7">
        <v>28071</v>
      </c>
      <c r="X3" s="7">
        <v>32398</v>
      </c>
      <c r="Y3" s="49"/>
    </row>
    <row r="4" spans="1:25" s="52" customFormat="1" ht="15" x14ac:dyDescent="0.3">
      <c r="A4" s="9" t="s">
        <v>2</v>
      </c>
      <c r="B4" s="6">
        <v>11258</v>
      </c>
      <c r="C4" s="6">
        <v>11563</v>
      </c>
      <c r="D4" s="6">
        <v>12658</v>
      </c>
      <c r="E4" s="6">
        <v>15028</v>
      </c>
      <c r="F4" s="6">
        <v>16399</v>
      </c>
      <c r="G4" s="6">
        <v>17120</v>
      </c>
      <c r="H4" s="6">
        <v>18724</v>
      </c>
      <c r="I4" s="6">
        <v>21893</v>
      </c>
      <c r="J4" s="6">
        <v>22298</v>
      </c>
      <c r="K4" s="6">
        <v>22468</v>
      </c>
      <c r="L4" s="6">
        <v>22593</v>
      </c>
      <c r="M4" s="6">
        <v>23006</v>
      </c>
      <c r="N4" s="6">
        <v>24988</v>
      </c>
      <c r="O4" s="6">
        <v>25112</v>
      </c>
      <c r="P4" s="6">
        <v>26799</v>
      </c>
      <c r="Q4" s="6">
        <v>28812</v>
      </c>
      <c r="R4" s="6">
        <v>32957</v>
      </c>
      <c r="S4" s="6">
        <v>41558</v>
      </c>
      <c r="T4" s="55">
        <v>46552</v>
      </c>
      <c r="U4" s="10">
        <v>44941</v>
      </c>
      <c r="V4" s="10">
        <v>47881</v>
      </c>
      <c r="W4" s="10">
        <v>63728</v>
      </c>
      <c r="X4" s="10">
        <v>74301</v>
      </c>
      <c r="Y4" s="49"/>
    </row>
    <row r="5" spans="1:25" s="57" customFormat="1" ht="15" x14ac:dyDescent="0.3">
      <c r="A5" s="26" t="s">
        <v>22</v>
      </c>
      <c r="B5" s="3">
        <v>8050</v>
      </c>
      <c r="C5" s="3">
        <v>8407</v>
      </c>
      <c r="D5" s="3">
        <v>9496</v>
      </c>
      <c r="E5" s="3">
        <v>11920</v>
      </c>
      <c r="F5" s="3">
        <v>12940</v>
      </c>
      <c r="G5" s="3">
        <v>13756</v>
      </c>
      <c r="H5" s="3">
        <v>14918</v>
      </c>
      <c r="I5" s="3">
        <v>17545</v>
      </c>
      <c r="J5" s="3">
        <v>18516</v>
      </c>
      <c r="K5" s="3">
        <v>19582</v>
      </c>
      <c r="L5" s="3">
        <v>20422</v>
      </c>
      <c r="M5" s="3">
        <v>21089</v>
      </c>
      <c r="N5" s="3">
        <v>22784</v>
      </c>
      <c r="O5" s="3">
        <v>23166</v>
      </c>
      <c r="P5" s="3">
        <v>25052</v>
      </c>
      <c r="Q5" s="3">
        <v>28647</v>
      </c>
      <c r="R5" s="3">
        <v>33091</v>
      </c>
      <c r="S5" s="3">
        <v>42249</v>
      </c>
      <c r="T5" s="3">
        <v>47600</v>
      </c>
      <c r="U5" s="4">
        <v>46802</v>
      </c>
      <c r="V5" s="4">
        <v>49860</v>
      </c>
      <c r="W5" s="4">
        <v>68630</v>
      </c>
      <c r="X5" s="4">
        <v>80411</v>
      </c>
      <c r="Y5" s="56"/>
    </row>
    <row r="6" spans="1:25" s="52" customFormat="1" ht="15" x14ac:dyDescent="0.3">
      <c r="A6" s="16" t="s">
        <v>1</v>
      </c>
      <c r="B6" s="17">
        <v>2057</v>
      </c>
      <c r="C6" s="17">
        <v>2264</v>
      </c>
      <c r="D6" s="17">
        <v>2767</v>
      </c>
      <c r="E6" s="17">
        <v>3760</v>
      </c>
      <c r="F6" s="17">
        <v>4138</v>
      </c>
      <c r="G6" s="17">
        <v>4643</v>
      </c>
      <c r="H6" s="17">
        <v>5161</v>
      </c>
      <c r="I6" s="17">
        <v>5945</v>
      </c>
      <c r="J6" s="17">
        <v>6581</v>
      </c>
      <c r="K6" s="28">
        <v>6819</v>
      </c>
      <c r="L6" s="28">
        <v>7287</v>
      </c>
      <c r="M6" s="28">
        <v>7734</v>
      </c>
      <c r="N6" s="28">
        <v>8325</v>
      </c>
      <c r="O6" s="28">
        <v>8432</v>
      </c>
      <c r="P6" s="28">
        <v>9055</v>
      </c>
      <c r="Q6" s="28">
        <v>10227</v>
      </c>
      <c r="R6" s="28">
        <v>11420</v>
      </c>
      <c r="S6" s="29">
        <v>13751</v>
      </c>
      <c r="T6" s="24">
        <v>15263</v>
      </c>
      <c r="U6" s="7">
        <v>14724</v>
      </c>
      <c r="V6" s="7">
        <v>15225</v>
      </c>
      <c r="W6" s="7">
        <v>19970</v>
      </c>
      <c r="X6" s="7">
        <v>23654</v>
      </c>
      <c r="Y6" s="49"/>
    </row>
    <row r="7" spans="1:25" s="52" customFormat="1" ht="15" x14ac:dyDescent="0.3">
      <c r="A7" s="16" t="s">
        <v>2</v>
      </c>
      <c r="B7" s="58">
        <v>5993</v>
      </c>
      <c r="C7" s="58">
        <v>6143</v>
      </c>
      <c r="D7" s="58">
        <v>6729</v>
      </c>
      <c r="E7" s="58">
        <v>8160</v>
      </c>
      <c r="F7" s="58">
        <v>8802</v>
      </c>
      <c r="G7" s="58">
        <v>9113</v>
      </c>
      <c r="H7" s="58">
        <v>9757</v>
      </c>
      <c r="I7" s="58">
        <v>11600</v>
      </c>
      <c r="J7" s="58">
        <v>11935</v>
      </c>
      <c r="K7" s="28">
        <v>12763</v>
      </c>
      <c r="L7" s="28">
        <v>13135</v>
      </c>
      <c r="M7" s="28">
        <v>13355</v>
      </c>
      <c r="N7" s="28">
        <v>14459</v>
      </c>
      <c r="O7" s="28">
        <v>14734</v>
      </c>
      <c r="P7" s="28">
        <v>15997</v>
      </c>
      <c r="Q7" s="28">
        <v>18420</v>
      </c>
      <c r="R7" s="28">
        <v>21671</v>
      </c>
      <c r="S7" s="29">
        <v>28498</v>
      </c>
      <c r="T7" s="28">
        <v>32337</v>
      </c>
      <c r="U7" s="10">
        <v>32078</v>
      </c>
      <c r="V7" s="10">
        <v>34635</v>
      </c>
      <c r="W7" s="10">
        <v>48660</v>
      </c>
      <c r="X7" s="10">
        <v>56757</v>
      </c>
      <c r="Y7" s="49"/>
    </row>
    <row r="8" spans="1:25" s="52" customFormat="1" ht="15" x14ac:dyDescent="0.3">
      <c r="A8" s="59" t="s">
        <v>25</v>
      </c>
      <c r="B8" s="60">
        <v>3442</v>
      </c>
      <c r="C8" s="61">
        <v>3785</v>
      </c>
      <c r="D8" s="61">
        <v>4770</v>
      </c>
      <c r="E8" s="61">
        <v>6483</v>
      </c>
      <c r="F8" s="61">
        <v>7461</v>
      </c>
      <c r="G8" s="61">
        <v>8577</v>
      </c>
      <c r="H8" s="61">
        <v>9612</v>
      </c>
      <c r="I8" s="61">
        <v>11589</v>
      </c>
      <c r="J8" s="61">
        <v>12796</v>
      </c>
      <c r="K8" s="61">
        <v>13149</v>
      </c>
      <c r="L8" s="61">
        <v>13523</v>
      </c>
      <c r="M8" s="60">
        <v>14583</v>
      </c>
      <c r="N8" s="60">
        <v>15140</v>
      </c>
      <c r="O8" s="60">
        <v>14240</v>
      </c>
      <c r="P8" s="60">
        <v>14145</v>
      </c>
      <c r="Q8" s="60">
        <v>14838</v>
      </c>
      <c r="R8" s="60">
        <v>15281</v>
      </c>
      <c r="S8" s="60">
        <v>17087</v>
      </c>
      <c r="T8" s="60">
        <v>17029</v>
      </c>
      <c r="U8" s="60">
        <v>14975</v>
      </c>
      <c r="V8" s="60">
        <v>14139</v>
      </c>
      <c r="W8" s="60">
        <v>16416</v>
      </c>
      <c r="X8" s="60">
        <v>16706</v>
      </c>
      <c r="Y8" s="49"/>
    </row>
    <row r="9" spans="1:25" s="52" customFormat="1" ht="15" x14ac:dyDescent="0.3">
      <c r="A9" s="5" t="s">
        <v>1</v>
      </c>
      <c r="B9" s="24">
        <v>1022</v>
      </c>
      <c r="C9" s="24">
        <v>1236</v>
      </c>
      <c r="D9" s="24">
        <v>1608</v>
      </c>
      <c r="E9" s="24">
        <v>2304</v>
      </c>
      <c r="F9" s="24">
        <v>2681</v>
      </c>
      <c r="G9" s="24">
        <v>3144</v>
      </c>
      <c r="H9" s="24">
        <v>3572</v>
      </c>
      <c r="I9" s="24">
        <v>4274</v>
      </c>
      <c r="J9" s="24">
        <v>4863</v>
      </c>
      <c r="K9" s="24">
        <v>4959</v>
      </c>
      <c r="L9" s="24">
        <v>5212</v>
      </c>
      <c r="M9" s="24">
        <v>5644</v>
      </c>
      <c r="N9" s="24">
        <v>6082</v>
      </c>
      <c r="O9" s="24">
        <v>5995</v>
      </c>
      <c r="P9" s="24">
        <v>6049</v>
      </c>
      <c r="Q9" s="24">
        <v>6506</v>
      </c>
      <c r="R9" s="24">
        <v>6664</v>
      </c>
      <c r="S9" s="25">
        <v>7109</v>
      </c>
      <c r="T9" s="24">
        <v>7156</v>
      </c>
      <c r="U9" s="7">
        <v>6252</v>
      </c>
      <c r="V9" s="7">
        <v>5755</v>
      </c>
      <c r="W9" s="7">
        <v>6441</v>
      </c>
      <c r="X9" s="7">
        <v>6623</v>
      </c>
      <c r="Y9" s="49"/>
    </row>
    <row r="10" spans="1:25" s="52" customFormat="1" ht="15" x14ac:dyDescent="0.3">
      <c r="A10" s="9" t="s">
        <v>2</v>
      </c>
      <c r="B10" s="28">
        <v>2420</v>
      </c>
      <c r="C10" s="28">
        <v>2549</v>
      </c>
      <c r="D10" s="28">
        <v>3162</v>
      </c>
      <c r="E10" s="28">
        <v>4179</v>
      </c>
      <c r="F10" s="28">
        <v>4780</v>
      </c>
      <c r="G10" s="28">
        <v>5433</v>
      </c>
      <c r="H10" s="28">
        <v>6040</v>
      </c>
      <c r="I10" s="28">
        <v>7315</v>
      </c>
      <c r="J10" s="28">
        <v>7933</v>
      </c>
      <c r="K10" s="28">
        <v>8190</v>
      </c>
      <c r="L10" s="28">
        <v>8311</v>
      </c>
      <c r="M10" s="28">
        <v>8939</v>
      </c>
      <c r="N10" s="28">
        <v>9058</v>
      </c>
      <c r="O10" s="28">
        <v>8245</v>
      </c>
      <c r="P10" s="28">
        <v>8096</v>
      </c>
      <c r="Q10" s="28">
        <v>8332</v>
      </c>
      <c r="R10" s="28">
        <v>8617</v>
      </c>
      <c r="S10" s="29">
        <v>9978</v>
      </c>
      <c r="T10" s="28">
        <v>9873</v>
      </c>
      <c r="U10" s="7">
        <v>8723</v>
      </c>
      <c r="V10" s="10">
        <v>8384</v>
      </c>
      <c r="W10" s="10">
        <v>9975</v>
      </c>
      <c r="X10" s="10">
        <v>10083</v>
      </c>
      <c r="Y10" s="49"/>
    </row>
    <row r="11" spans="1:25" s="52" customFormat="1" ht="15" x14ac:dyDescent="0.3">
      <c r="A11" s="62" t="s">
        <v>12</v>
      </c>
      <c r="B11" s="32">
        <f>B13+B12</f>
        <v>142</v>
      </c>
      <c r="C11" s="32">
        <f t="shared" ref="C11:R11" si="0">C13+C12</f>
        <v>167</v>
      </c>
      <c r="D11" s="32">
        <f t="shared" si="0"/>
        <v>199</v>
      </c>
      <c r="E11" s="32">
        <f t="shared" si="0"/>
        <v>322</v>
      </c>
      <c r="F11" s="32">
        <f t="shared" si="0"/>
        <v>344</v>
      </c>
      <c r="G11" s="32">
        <f t="shared" si="0"/>
        <v>384</v>
      </c>
      <c r="H11" s="32">
        <f t="shared" si="0"/>
        <v>426</v>
      </c>
      <c r="I11" s="32">
        <f t="shared" si="0"/>
        <v>573</v>
      </c>
      <c r="J11" s="32">
        <f t="shared" si="0"/>
        <v>601</v>
      </c>
      <c r="K11" s="32">
        <f t="shared" si="0"/>
        <v>655</v>
      </c>
      <c r="L11" s="32">
        <f t="shared" si="0"/>
        <v>872</v>
      </c>
      <c r="M11" s="32">
        <f t="shared" si="0"/>
        <v>939</v>
      </c>
      <c r="N11" s="32">
        <f t="shared" si="0"/>
        <v>889</v>
      </c>
      <c r="O11" s="32">
        <f t="shared" si="0"/>
        <v>861</v>
      </c>
      <c r="P11" s="32">
        <f t="shared" si="0"/>
        <v>1015</v>
      </c>
      <c r="Q11" s="32">
        <f t="shared" si="0"/>
        <v>1489</v>
      </c>
      <c r="R11" s="32">
        <f t="shared" si="0"/>
        <v>2263</v>
      </c>
      <c r="S11" s="33">
        <v>4055</v>
      </c>
      <c r="T11" s="32">
        <v>5444</v>
      </c>
      <c r="U11" s="34">
        <v>5417</v>
      </c>
      <c r="V11" s="34">
        <v>5876</v>
      </c>
      <c r="W11" s="34">
        <v>8626</v>
      </c>
      <c r="X11" s="34">
        <v>9644</v>
      </c>
      <c r="Y11" s="49"/>
    </row>
    <row r="12" spans="1:25" s="52" customFormat="1" ht="15" x14ac:dyDescent="0.3">
      <c r="A12" s="35" t="s">
        <v>1</v>
      </c>
      <c r="B12" s="24">
        <v>65</v>
      </c>
      <c r="C12" s="24">
        <v>76</v>
      </c>
      <c r="D12" s="24">
        <v>86</v>
      </c>
      <c r="E12" s="24">
        <v>157</v>
      </c>
      <c r="F12" s="24">
        <v>151</v>
      </c>
      <c r="G12" s="24">
        <v>184</v>
      </c>
      <c r="H12" s="24">
        <v>207</v>
      </c>
      <c r="I12" s="24">
        <v>246</v>
      </c>
      <c r="J12" s="24">
        <v>286</v>
      </c>
      <c r="K12" s="24">
        <v>309</v>
      </c>
      <c r="L12" s="24">
        <v>444</v>
      </c>
      <c r="M12" s="24">
        <v>453</v>
      </c>
      <c r="N12" s="24">
        <v>426</v>
      </c>
      <c r="O12" s="24">
        <v>445</v>
      </c>
      <c r="P12" s="24">
        <v>488</v>
      </c>
      <c r="Q12" s="24">
        <v>661</v>
      </c>
      <c r="R12" s="24">
        <v>898</v>
      </c>
      <c r="S12" s="25">
        <v>1394</v>
      </c>
      <c r="T12" s="24">
        <v>1859</v>
      </c>
      <c r="U12" s="7">
        <v>1872</v>
      </c>
      <c r="V12" s="7">
        <v>1949</v>
      </c>
      <c r="W12" s="7">
        <v>2798</v>
      </c>
      <c r="X12" s="7">
        <v>6393</v>
      </c>
      <c r="Y12" s="49"/>
    </row>
    <row r="13" spans="1:25" s="52" customFormat="1" ht="15" x14ac:dyDescent="0.3">
      <c r="A13" s="63" t="s">
        <v>2</v>
      </c>
      <c r="B13" s="28">
        <v>77</v>
      </c>
      <c r="C13" s="28">
        <v>91</v>
      </c>
      <c r="D13" s="28">
        <v>113</v>
      </c>
      <c r="E13" s="28">
        <v>165</v>
      </c>
      <c r="F13" s="28">
        <v>193</v>
      </c>
      <c r="G13" s="28">
        <v>200</v>
      </c>
      <c r="H13" s="28">
        <v>219</v>
      </c>
      <c r="I13" s="28">
        <v>327</v>
      </c>
      <c r="J13" s="28">
        <v>315</v>
      </c>
      <c r="K13" s="28">
        <v>346</v>
      </c>
      <c r="L13" s="28">
        <v>428</v>
      </c>
      <c r="M13" s="28">
        <v>486</v>
      </c>
      <c r="N13" s="28">
        <v>463</v>
      </c>
      <c r="O13" s="28">
        <v>416</v>
      </c>
      <c r="P13" s="28">
        <v>527</v>
      </c>
      <c r="Q13" s="28">
        <v>828</v>
      </c>
      <c r="R13" s="28">
        <v>1365</v>
      </c>
      <c r="S13" s="29">
        <v>2661</v>
      </c>
      <c r="T13" s="64">
        <v>3585</v>
      </c>
      <c r="U13" s="65">
        <v>3545</v>
      </c>
      <c r="V13" s="10">
        <v>3927</v>
      </c>
      <c r="W13" s="10">
        <v>5828</v>
      </c>
      <c r="X13" s="10">
        <v>3251</v>
      </c>
      <c r="Y13" s="49"/>
    </row>
    <row r="14" spans="1:25" s="52" customFormat="1" ht="15" x14ac:dyDescent="0.3">
      <c r="A14" s="66" t="s">
        <v>13</v>
      </c>
      <c r="B14" s="67">
        <f>B8-B11</f>
        <v>3300</v>
      </c>
      <c r="C14" s="67">
        <f t="shared" ref="C14:S16" si="1">C8-C11</f>
        <v>3618</v>
      </c>
      <c r="D14" s="67">
        <f t="shared" si="1"/>
        <v>4571</v>
      </c>
      <c r="E14" s="67">
        <f t="shared" si="1"/>
        <v>6161</v>
      </c>
      <c r="F14" s="67">
        <f t="shared" si="1"/>
        <v>7117</v>
      </c>
      <c r="G14" s="67">
        <f t="shared" si="1"/>
        <v>8193</v>
      </c>
      <c r="H14" s="67">
        <f t="shared" si="1"/>
        <v>9186</v>
      </c>
      <c r="I14" s="67">
        <f t="shared" si="1"/>
        <v>11016</v>
      </c>
      <c r="J14" s="67">
        <f t="shared" si="1"/>
        <v>12195</v>
      </c>
      <c r="K14" s="67">
        <f t="shared" si="1"/>
        <v>12494</v>
      </c>
      <c r="L14" s="67">
        <f t="shared" si="1"/>
        <v>12651</v>
      </c>
      <c r="M14" s="67">
        <f t="shared" si="1"/>
        <v>13644</v>
      </c>
      <c r="N14" s="67">
        <f t="shared" si="1"/>
        <v>14251</v>
      </c>
      <c r="O14" s="67">
        <f t="shared" si="1"/>
        <v>13379</v>
      </c>
      <c r="P14" s="67">
        <f t="shared" si="1"/>
        <v>13130</v>
      </c>
      <c r="Q14" s="67">
        <f t="shared" si="1"/>
        <v>13349</v>
      </c>
      <c r="R14" s="67">
        <f t="shared" si="1"/>
        <v>13018</v>
      </c>
      <c r="S14" s="67">
        <f t="shared" si="1"/>
        <v>13032</v>
      </c>
      <c r="T14" s="67">
        <f>T8-T11</f>
        <v>11585</v>
      </c>
      <c r="U14" s="67">
        <f t="shared" ref="U14:X16" si="2">U8-U11</f>
        <v>9558</v>
      </c>
      <c r="V14" s="67">
        <f>V8-V11</f>
        <v>8263</v>
      </c>
      <c r="W14" s="67">
        <f>W8-W11</f>
        <v>7790</v>
      </c>
      <c r="X14" s="67">
        <f>X8-X11</f>
        <v>7062</v>
      </c>
      <c r="Y14" s="49"/>
    </row>
    <row r="15" spans="1:25" s="52" customFormat="1" ht="15" x14ac:dyDescent="0.3">
      <c r="A15" s="35" t="s">
        <v>1</v>
      </c>
      <c r="B15" s="28">
        <f>B9-B12</f>
        <v>957</v>
      </c>
      <c r="C15" s="28">
        <f t="shared" si="1"/>
        <v>1160</v>
      </c>
      <c r="D15" s="28">
        <f t="shared" si="1"/>
        <v>1522</v>
      </c>
      <c r="E15" s="28">
        <f t="shared" si="1"/>
        <v>2147</v>
      </c>
      <c r="F15" s="28">
        <f t="shared" si="1"/>
        <v>2530</v>
      </c>
      <c r="G15" s="28">
        <f t="shared" si="1"/>
        <v>2960</v>
      </c>
      <c r="H15" s="28">
        <f t="shared" si="1"/>
        <v>3365</v>
      </c>
      <c r="I15" s="28">
        <f t="shared" si="1"/>
        <v>4028</v>
      </c>
      <c r="J15" s="28">
        <f t="shared" si="1"/>
        <v>4577</v>
      </c>
      <c r="K15" s="28">
        <f t="shared" si="1"/>
        <v>4650</v>
      </c>
      <c r="L15" s="28">
        <f t="shared" si="1"/>
        <v>4768</v>
      </c>
      <c r="M15" s="28">
        <f t="shared" si="1"/>
        <v>5191</v>
      </c>
      <c r="N15" s="28">
        <f t="shared" si="1"/>
        <v>5656</v>
      </c>
      <c r="O15" s="28">
        <f t="shared" si="1"/>
        <v>5550</v>
      </c>
      <c r="P15" s="28">
        <f t="shared" si="1"/>
        <v>5561</v>
      </c>
      <c r="Q15" s="28">
        <f t="shared" si="1"/>
        <v>5845</v>
      </c>
      <c r="R15" s="28">
        <f t="shared" si="1"/>
        <v>5766</v>
      </c>
      <c r="S15" s="28">
        <f t="shared" si="1"/>
        <v>5715</v>
      </c>
      <c r="T15" s="28">
        <f>T9-T12</f>
        <v>5297</v>
      </c>
      <c r="U15" s="28">
        <f t="shared" si="2"/>
        <v>4380</v>
      </c>
      <c r="V15" s="28">
        <f t="shared" si="2"/>
        <v>3806</v>
      </c>
      <c r="W15" s="28">
        <f t="shared" si="2"/>
        <v>3643</v>
      </c>
      <c r="X15" s="28">
        <f t="shared" si="2"/>
        <v>230</v>
      </c>
      <c r="Y15" s="49"/>
    </row>
    <row r="16" spans="1:25" s="52" customFormat="1" ht="15" x14ac:dyDescent="0.3">
      <c r="A16" s="9" t="s">
        <v>2</v>
      </c>
      <c r="B16" s="28">
        <f>B10-B13</f>
        <v>2343</v>
      </c>
      <c r="C16" s="28">
        <f t="shared" si="1"/>
        <v>2458</v>
      </c>
      <c r="D16" s="28">
        <f t="shared" si="1"/>
        <v>3049</v>
      </c>
      <c r="E16" s="28">
        <f t="shared" si="1"/>
        <v>4014</v>
      </c>
      <c r="F16" s="28">
        <f t="shared" si="1"/>
        <v>4587</v>
      </c>
      <c r="G16" s="28">
        <f t="shared" si="1"/>
        <v>5233</v>
      </c>
      <c r="H16" s="28">
        <f t="shared" si="1"/>
        <v>5821</v>
      </c>
      <c r="I16" s="28">
        <f t="shared" si="1"/>
        <v>6988</v>
      </c>
      <c r="J16" s="28">
        <f t="shared" si="1"/>
        <v>7618</v>
      </c>
      <c r="K16" s="28">
        <f t="shared" si="1"/>
        <v>7844</v>
      </c>
      <c r="L16" s="28">
        <f t="shared" si="1"/>
        <v>7883</v>
      </c>
      <c r="M16" s="28">
        <f t="shared" si="1"/>
        <v>8453</v>
      </c>
      <c r="N16" s="28">
        <f t="shared" si="1"/>
        <v>8595</v>
      </c>
      <c r="O16" s="28">
        <f t="shared" si="1"/>
        <v>7829</v>
      </c>
      <c r="P16" s="28">
        <f t="shared" si="1"/>
        <v>7569</v>
      </c>
      <c r="Q16" s="28">
        <f t="shared" si="1"/>
        <v>7504</v>
      </c>
      <c r="R16" s="28">
        <f t="shared" si="1"/>
        <v>7252</v>
      </c>
      <c r="S16" s="28">
        <f t="shared" si="1"/>
        <v>7317</v>
      </c>
      <c r="T16" s="28">
        <f>T10-T13</f>
        <v>6288</v>
      </c>
      <c r="U16" s="28">
        <f t="shared" si="2"/>
        <v>5178</v>
      </c>
      <c r="V16" s="28">
        <f t="shared" si="2"/>
        <v>4457</v>
      </c>
      <c r="W16" s="28">
        <f t="shared" si="2"/>
        <v>4147</v>
      </c>
      <c r="X16" s="28">
        <f t="shared" si="2"/>
        <v>6832</v>
      </c>
      <c r="Y16" s="49"/>
    </row>
    <row r="17" spans="1:25" s="52" customFormat="1" ht="15" x14ac:dyDescent="0.3">
      <c r="A17" s="12" t="s">
        <v>23</v>
      </c>
      <c r="B17" s="14">
        <v>730</v>
      </c>
      <c r="C17" s="14">
        <v>782</v>
      </c>
      <c r="D17" s="14">
        <v>957</v>
      </c>
      <c r="E17" s="14">
        <v>1295</v>
      </c>
      <c r="F17" s="14">
        <v>1400</v>
      </c>
      <c r="G17" s="14">
        <v>1664</v>
      </c>
      <c r="H17" s="14">
        <v>1742</v>
      </c>
      <c r="I17" s="14">
        <v>2707</v>
      </c>
      <c r="J17" s="14">
        <v>2213</v>
      </c>
      <c r="K17" s="14">
        <v>2306</v>
      </c>
      <c r="L17" s="14">
        <v>2946</v>
      </c>
      <c r="M17" s="14">
        <v>3007</v>
      </c>
      <c r="N17" s="14">
        <v>2666</v>
      </c>
      <c r="O17" s="14">
        <v>2628</v>
      </c>
      <c r="P17" s="14">
        <v>3105</v>
      </c>
      <c r="Q17" s="14">
        <v>5544</v>
      </c>
      <c r="R17" s="14">
        <v>9580</v>
      </c>
      <c r="S17" s="14">
        <v>19413</v>
      </c>
      <c r="T17" s="14">
        <v>28466</v>
      </c>
      <c r="U17" s="14">
        <v>31335</v>
      </c>
      <c r="V17" s="14">
        <v>36359</v>
      </c>
      <c r="W17" s="60">
        <v>56516</v>
      </c>
      <c r="X17" s="60">
        <v>70601</v>
      </c>
      <c r="Y17" s="49"/>
    </row>
    <row r="18" spans="1:25" s="52" customFormat="1" ht="15" x14ac:dyDescent="0.3">
      <c r="A18" s="36" t="s">
        <v>1</v>
      </c>
      <c r="B18" s="17">
        <v>330</v>
      </c>
      <c r="C18" s="17">
        <v>374</v>
      </c>
      <c r="D18" s="17">
        <v>447</v>
      </c>
      <c r="E18" s="17">
        <v>614</v>
      </c>
      <c r="F18" s="17">
        <v>643</v>
      </c>
      <c r="G18" s="17">
        <v>798</v>
      </c>
      <c r="H18" s="17">
        <v>823</v>
      </c>
      <c r="I18" s="17">
        <v>1030</v>
      </c>
      <c r="J18" s="17">
        <v>1053</v>
      </c>
      <c r="K18" s="17">
        <v>1083</v>
      </c>
      <c r="L18" s="17">
        <v>1445</v>
      </c>
      <c r="M18" s="17">
        <v>1440</v>
      </c>
      <c r="N18" s="17">
        <v>1247</v>
      </c>
      <c r="O18" s="17">
        <v>1195</v>
      </c>
      <c r="P18" s="17">
        <v>1431</v>
      </c>
      <c r="Q18" s="17">
        <v>2079</v>
      </c>
      <c r="R18" s="17">
        <v>3020</v>
      </c>
      <c r="S18" s="17">
        <v>5578</v>
      </c>
      <c r="T18" s="68">
        <v>7942</v>
      </c>
      <c r="U18" s="20">
        <v>8807</v>
      </c>
      <c r="V18" s="20">
        <v>10076</v>
      </c>
      <c r="W18" s="20">
        <v>15250</v>
      </c>
      <c r="X18" s="20">
        <v>19571</v>
      </c>
      <c r="Y18" s="49"/>
    </row>
    <row r="19" spans="1:25" s="52" customFormat="1" ht="15" x14ac:dyDescent="0.3">
      <c r="A19" s="36" t="s">
        <v>2</v>
      </c>
      <c r="B19" s="17">
        <v>400</v>
      </c>
      <c r="C19" s="17">
        <v>408</v>
      </c>
      <c r="D19" s="17">
        <v>510</v>
      </c>
      <c r="E19" s="17">
        <v>681</v>
      </c>
      <c r="F19" s="17">
        <v>757</v>
      </c>
      <c r="G19" s="17">
        <v>866</v>
      </c>
      <c r="H19" s="17">
        <v>919</v>
      </c>
      <c r="I19" s="17">
        <v>1677</v>
      </c>
      <c r="J19" s="17">
        <v>1160</v>
      </c>
      <c r="K19" s="17">
        <v>1223</v>
      </c>
      <c r="L19" s="17">
        <v>1501</v>
      </c>
      <c r="M19" s="17">
        <v>1567</v>
      </c>
      <c r="N19" s="17">
        <v>1419</v>
      </c>
      <c r="O19" s="17">
        <v>1433</v>
      </c>
      <c r="P19" s="17">
        <v>1674</v>
      </c>
      <c r="Q19" s="17">
        <v>3465</v>
      </c>
      <c r="R19" s="17">
        <v>6560</v>
      </c>
      <c r="S19" s="17">
        <v>13835</v>
      </c>
      <c r="T19" s="69">
        <v>20524</v>
      </c>
      <c r="U19" s="10">
        <v>22528</v>
      </c>
      <c r="V19" s="10">
        <v>26283</v>
      </c>
      <c r="W19" s="10">
        <v>41266</v>
      </c>
      <c r="X19" s="10">
        <v>51030</v>
      </c>
      <c r="Y19" s="49"/>
    </row>
    <row r="20" spans="1:25" s="52" customFormat="1" ht="15" x14ac:dyDescent="0.3">
      <c r="A20" s="12" t="s">
        <v>24</v>
      </c>
      <c r="B20" s="14">
        <v>1960</v>
      </c>
      <c r="C20" s="14">
        <v>1842</v>
      </c>
      <c r="D20" s="14">
        <v>1779</v>
      </c>
      <c r="E20" s="14">
        <v>2089</v>
      </c>
      <c r="F20" s="14">
        <v>2080</v>
      </c>
      <c r="G20" s="14">
        <v>1878</v>
      </c>
      <c r="H20" s="14">
        <v>2009</v>
      </c>
      <c r="I20" s="14">
        <v>2088</v>
      </c>
      <c r="J20" s="14">
        <v>2399</v>
      </c>
      <c r="K20" s="14">
        <v>3041</v>
      </c>
      <c r="L20" s="14">
        <v>3278</v>
      </c>
      <c r="M20" s="14">
        <v>3036</v>
      </c>
      <c r="N20" s="14">
        <v>4397</v>
      </c>
      <c r="O20" s="14">
        <v>5925</v>
      </c>
      <c r="P20" s="14">
        <v>8257</v>
      </c>
      <c r="Q20" s="14">
        <f>Q22+Q21</f>
        <v>10574</v>
      </c>
      <c r="R20" s="14">
        <v>12989</v>
      </c>
      <c r="S20" s="14">
        <f>S22+S21</f>
        <v>15469</v>
      </c>
      <c r="T20" s="14">
        <v>15482</v>
      </c>
      <c r="U20" s="14">
        <v>14996</v>
      </c>
      <c r="V20" s="14">
        <v>14019</v>
      </c>
      <c r="W20" s="14">
        <v>13165</v>
      </c>
      <c r="X20" s="14">
        <v>9173</v>
      </c>
      <c r="Y20" s="49"/>
    </row>
    <row r="21" spans="1:25" s="52" customFormat="1" ht="15" x14ac:dyDescent="0.3">
      <c r="A21" s="37" t="s">
        <v>1</v>
      </c>
      <c r="B21" s="38">
        <v>306</v>
      </c>
      <c r="C21" s="38">
        <v>279</v>
      </c>
      <c r="D21" s="38">
        <v>313</v>
      </c>
      <c r="E21" s="38">
        <v>359</v>
      </c>
      <c r="F21" s="38">
        <v>358</v>
      </c>
      <c r="G21" s="38">
        <v>341</v>
      </c>
      <c r="H21" s="38">
        <v>389</v>
      </c>
      <c r="I21" s="38">
        <v>344</v>
      </c>
      <c r="J21" s="38">
        <v>399</v>
      </c>
      <c r="K21" s="39">
        <v>551</v>
      </c>
      <c r="L21" s="39">
        <v>577</v>
      </c>
      <c r="M21" s="39">
        <v>584</v>
      </c>
      <c r="N21" s="40">
        <v>878</v>
      </c>
      <c r="O21" s="39">
        <v>1213</v>
      </c>
      <c r="P21" s="39">
        <v>1732</v>
      </c>
      <c r="Q21" s="39">
        <v>2414</v>
      </c>
      <c r="R21" s="39">
        <v>3108</v>
      </c>
      <c r="S21" s="19">
        <v>3717</v>
      </c>
      <c r="T21" s="39">
        <v>3886</v>
      </c>
      <c r="U21" s="20">
        <v>3705</v>
      </c>
      <c r="V21" s="20">
        <v>3520</v>
      </c>
      <c r="W21" s="20">
        <v>3284</v>
      </c>
      <c r="X21" s="20">
        <v>2372</v>
      </c>
      <c r="Y21" s="49"/>
    </row>
    <row r="22" spans="1:25" s="52" customFormat="1" ht="15" x14ac:dyDescent="0.3">
      <c r="A22" s="41" t="s">
        <v>2</v>
      </c>
      <c r="B22" s="42">
        <v>1654</v>
      </c>
      <c r="C22" s="42">
        <v>1563</v>
      </c>
      <c r="D22" s="42">
        <v>1466</v>
      </c>
      <c r="E22" s="42">
        <v>1730</v>
      </c>
      <c r="F22" s="42">
        <v>1722</v>
      </c>
      <c r="G22" s="42">
        <v>1537</v>
      </c>
      <c r="H22" s="42">
        <v>1620</v>
      </c>
      <c r="I22" s="42">
        <v>1744</v>
      </c>
      <c r="J22" s="42">
        <v>2000</v>
      </c>
      <c r="K22" s="18">
        <v>2490</v>
      </c>
      <c r="L22" s="18">
        <v>2701</v>
      </c>
      <c r="M22" s="18">
        <v>2452</v>
      </c>
      <c r="N22" s="19">
        <v>3519</v>
      </c>
      <c r="O22" s="28">
        <v>4712</v>
      </c>
      <c r="P22" s="28">
        <v>6525</v>
      </c>
      <c r="Q22" s="28">
        <v>8160</v>
      </c>
      <c r="R22" s="28">
        <v>9881</v>
      </c>
      <c r="S22" s="29">
        <v>11752</v>
      </c>
      <c r="T22" s="28">
        <v>11596</v>
      </c>
      <c r="U22" s="7">
        <v>11291</v>
      </c>
      <c r="V22" s="10">
        <v>10499</v>
      </c>
      <c r="W22" s="10">
        <v>9881</v>
      </c>
      <c r="X22" s="10">
        <v>6801</v>
      </c>
      <c r="Y22" s="49"/>
    </row>
    <row r="23" spans="1:25" s="72" customFormat="1" ht="60" x14ac:dyDescent="0.3">
      <c r="A23" s="43" t="s">
        <v>26</v>
      </c>
      <c r="B23" s="44">
        <f t="shared" ref="B23:S23" si="3">B24+B25</f>
        <v>15</v>
      </c>
      <c r="C23" s="44">
        <f t="shared" si="3"/>
        <v>18</v>
      </c>
      <c r="D23" s="44">
        <f t="shared" si="3"/>
        <v>15</v>
      </c>
      <c r="E23" s="44">
        <f t="shared" si="3"/>
        <v>15</v>
      </c>
      <c r="F23" s="44">
        <f t="shared" si="3"/>
        <v>16</v>
      </c>
      <c r="G23" s="44">
        <f t="shared" si="3"/>
        <v>13</v>
      </c>
      <c r="H23" s="44">
        <f t="shared" si="3"/>
        <v>34</v>
      </c>
      <c r="I23" s="44">
        <f t="shared" si="3"/>
        <v>113</v>
      </c>
      <c r="J23" s="44">
        <f t="shared" si="3"/>
        <v>13</v>
      </c>
      <c r="K23" s="44">
        <f t="shared" si="3"/>
        <v>28</v>
      </c>
      <c r="L23" s="44">
        <f t="shared" si="3"/>
        <v>29</v>
      </c>
      <c r="M23" s="44">
        <f t="shared" si="3"/>
        <v>45</v>
      </c>
      <c r="N23" s="44">
        <f t="shared" si="3"/>
        <v>44</v>
      </c>
      <c r="O23" s="44">
        <f t="shared" si="3"/>
        <v>69</v>
      </c>
      <c r="P23" s="44">
        <f t="shared" si="3"/>
        <v>209</v>
      </c>
      <c r="Q23" s="44">
        <f t="shared" si="3"/>
        <v>1027</v>
      </c>
      <c r="R23" s="44">
        <f t="shared" si="3"/>
        <v>2685</v>
      </c>
      <c r="S23" s="45">
        <f t="shared" si="3"/>
        <v>5781</v>
      </c>
      <c r="T23" s="70">
        <v>8091</v>
      </c>
      <c r="U23" s="34">
        <v>9068</v>
      </c>
      <c r="V23" s="34">
        <v>8746</v>
      </c>
      <c r="W23" s="34">
        <v>8990</v>
      </c>
      <c r="X23" s="34">
        <v>6783</v>
      </c>
      <c r="Y23" s="71"/>
    </row>
    <row r="24" spans="1:25" s="72" customFormat="1" ht="15" x14ac:dyDescent="0.3">
      <c r="A24" s="36" t="s">
        <v>1</v>
      </c>
      <c r="B24" s="38">
        <v>4</v>
      </c>
      <c r="C24" s="38">
        <v>7</v>
      </c>
      <c r="D24" s="38">
        <v>4</v>
      </c>
      <c r="E24" s="38">
        <v>5</v>
      </c>
      <c r="F24" s="38">
        <v>3</v>
      </c>
      <c r="G24" s="38">
        <v>6</v>
      </c>
      <c r="H24" s="38">
        <v>9</v>
      </c>
      <c r="I24" s="38">
        <v>25</v>
      </c>
      <c r="J24" s="38">
        <v>3</v>
      </c>
      <c r="K24" s="38">
        <v>13</v>
      </c>
      <c r="L24" s="38">
        <v>10</v>
      </c>
      <c r="M24" s="38">
        <v>8</v>
      </c>
      <c r="N24" s="38">
        <v>11</v>
      </c>
      <c r="O24" s="38">
        <v>19</v>
      </c>
      <c r="P24" s="38">
        <v>58</v>
      </c>
      <c r="Q24" s="38">
        <v>275</v>
      </c>
      <c r="R24" s="38">
        <v>670</v>
      </c>
      <c r="S24" s="46">
        <v>1430</v>
      </c>
      <c r="T24" s="73">
        <v>2035</v>
      </c>
      <c r="U24" s="7">
        <v>2267</v>
      </c>
      <c r="V24" s="7">
        <v>2256</v>
      </c>
      <c r="W24" s="7">
        <v>2294</v>
      </c>
      <c r="X24" s="7">
        <v>1791</v>
      </c>
      <c r="Y24" s="71"/>
    </row>
    <row r="25" spans="1:25" s="72" customFormat="1" ht="15" x14ac:dyDescent="0.3">
      <c r="A25" s="47" t="s">
        <v>2</v>
      </c>
      <c r="B25" s="42">
        <v>11</v>
      </c>
      <c r="C25" s="42">
        <v>11</v>
      </c>
      <c r="D25" s="42">
        <v>11</v>
      </c>
      <c r="E25" s="42">
        <v>10</v>
      </c>
      <c r="F25" s="42">
        <v>13</v>
      </c>
      <c r="G25" s="42">
        <v>7</v>
      </c>
      <c r="H25" s="42">
        <v>25</v>
      </c>
      <c r="I25" s="42">
        <v>88</v>
      </c>
      <c r="J25" s="42">
        <v>10</v>
      </c>
      <c r="K25" s="42">
        <v>15</v>
      </c>
      <c r="L25" s="42">
        <v>19</v>
      </c>
      <c r="M25" s="42">
        <v>37</v>
      </c>
      <c r="N25" s="42">
        <v>33</v>
      </c>
      <c r="O25" s="42">
        <v>50</v>
      </c>
      <c r="P25" s="42">
        <v>151</v>
      </c>
      <c r="Q25" s="42">
        <v>752</v>
      </c>
      <c r="R25" s="42">
        <v>2015</v>
      </c>
      <c r="S25" s="48">
        <v>4351</v>
      </c>
      <c r="T25" s="74">
        <v>6056</v>
      </c>
      <c r="U25" s="7">
        <v>6801</v>
      </c>
      <c r="V25" s="10">
        <v>6490</v>
      </c>
      <c r="W25" s="10">
        <v>6696</v>
      </c>
      <c r="X25" s="10">
        <v>4992</v>
      </c>
      <c r="Y25" s="71"/>
    </row>
    <row r="26" spans="1:25" s="52" customFormat="1" ht="24" customHeight="1" x14ac:dyDescent="0.3">
      <c r="A26" s="43" t="s">
        <v>27</v>
      </c>
      <c r="B26" s="44">
        <f t="shared" ref="B26:S28" si="4">B20-B23</f>
        <v>1945</v>
      </c>
      <c r="C26" s="44">
        <f t="shared" si="4"/>
        <v>1824</v>
      </c>
      <c r="D26" s="44">
        <f t="shared" si="4"/>
        <v>1764</v>
      </c>
      <c r="E26" s="44">
        <f t="shared" si="4"/>
        <v>2074</v>
      </c>
      <c r="F26" s="44">
        <f t="shared" si="4"/>
        <v>2064</v>
      </c>
      <c r="G26" s="44">
        <f t="shared" si="4"/>
        <v>1865</v>
      </c>
      <c r="H26" s="44">
        <f t="shared" si="4"/>
        <v>1975</v>
      </c>
      <c r="I26" s="44">
        <f t="shared" si="4"/>
        <v>1975</v>
      </c>
      <c r="J26" s="44">
        <f t="shared" si="4"/>
        <v>2386</v>
      </c>
      <c r="K26" s="44">
        <f t="shared" si="4"/>
        <v>3013</v>
      </c>
      <c r="L26" s="44">
        <f t="shared" si="4"/>
        <v>3249</v>
      </c>
      <c r="M26" s="44">
        <f t="shared" si="4"/>
        <v>2991</v>
      </c>
      <c r="N26" s="44">
        <f t="shared" si="4"/>
        <v>4353</v>
      </c>
      <c r="O26" s="44">
        <f t="shared" si="4"/>
        <v>5856</v>
      </c>
      <c r="P26" s="44">
        <f t="shared" si="4"/>
        <v>8048</v>
      </c>
      <c r="Q26" s="44">
        <f t="shared" si="4"/>
        <v>9547</v>
      </c>
      <c r="R26" s="44">
        <f t="shared" si="4"/>
        <v>10304</v>
      </c>
      <c r="S26" s="44">
        <f t="shared" si="4"/>
        <v>9688</v>
      </c>
      <c r="T26" s="44">
        <f t="shared" ref="T26:X28" si="5">T20-T23</f>
        <v>7391</v>
      </c>
      <c r="U26" s="44">
        <f t="shared" si="5"/>
        <v>5928</v>
      </c>
      <c r="V26" s="44">
        <f t="shared" si="5"/>
        <v>5273</v>
      </c>
      <c r="W26" s="44">
        <f t="shared" si="5"/>
        <v>4175</v>
      </c>
      <c r="X26" s="44">
        <f t="shared" si="5"/>
        <v>2390</v>
      </c>
      <c r="Y26" s="49"/>
    </row>
    <row r="27" spans="1:25" s="52" customFormat="1" ht="15" x14ac:dyDescent="0.3">
      <c r="A27" s="36" t="s">
        <v>1</v>
      </c>
      <c r="B27" s="38">
        <f t="shared" si="4"/>
        <v>302</v>
      </c>
      <c r="C27" s="38">
        <f t="shared" si="4"/>
        <v>272</v>
      </c>
      <c r="D27" s="38">
        <f t="shared" si="4"/>
        <v>309</v>
      </c>
      <c r="E27" s="38">
        <f t="shared" si="4"/>
        <v>354</v>
      </c>
      <c r="F27" s="38">
        <f t="shared" si="4"/>
        <v>355</v>
      </c>
      <c r="G27" s="38">
        <f t="shared" si="4"/>
        <v>335</v>
      </c>
      <c r="H27" s="38">
        <f t="shared" si="4"/>
        <v>380</v>
      </c>
      <c r="I27" s="38">
        <f t="shared" si="4"/>
        <v>319</v>
      </c>
      <c r="J27" s="38">
        <f t="shared" si="4"/>
        <v>396</v>
      </c>
      <c r="K27" s="38">
        <f t="shared" si="4"/>
        <v>538</v>
      </c>
      <c r="L27" s="38">
        <f t="shared" si="4"/>
        <v>567</v>
      </c>
      <c r="M27" s="38">
        <f t="shared" si="4"/>
        <v>576</v>
      </c>
      <c r="N27" s="38">
        <f t="shared" si="4"/>
        <v>867</v>
      </c>
      <c r="O27" s="38">
        <f t="shared" si="4"/>
        <v>1194</v>
      </c>
      <c r="P27" s="38">
        <f t="shared" si="4"/>
        <v>1674</v>
      </c>
      <c r="Q27" s="38">
        <f t="shared" si="4"/>
        <v>2139</v>
      </c>
      <c r="R27" s="38">
        <f t="shared" si="4"/>
        <v>2438</v>
      </c>
      <c r="S27" s="38">
        <f t="shared" si="4"/>
        <v>2287</v>
      </c>
      <c r="T27" s="38">
        <f t="shared" si="5"/>
        <v>1851</v>
      </c>
      <c r="U27" s="38">
        <f t="shared" si="5"/>
        <v>1438</v>
      </c>
      <c r="V27" s="38">
        <f t="shared" si="5"/>
        <v>1264</v>
      </c>
      <c r="W27" s="38">
        <f t="shared" si="5"/>
        <v>990</v>
      </c>
      <c r="X27" s="38">
        <f t="shared" si="5"/>
        <v>581</v>
      </c>
      <c r="Y27" s="49"/>
    </row>
    <row r="28" spans="1:25" s="52" customFormat="1" ht="15" x14ac:dyDescent="0.3">
      <c r="A28" s="36" t="s">
        <v>2</v>
      </c>
      <c r="B28" s="69">
        <f t="shared" si="4"/>
        <v>1643</v>
      </c>
      <c r="C28" s="69">
        <f t="shared" si="4"/>
        <v>1552</v>
      </c>
      <c r="D28" s="69">
        <f t="shared" si="4"/>
        <v>1455</v>
      </c>
      <c r="E28" s="69">
        <f t="shared" si="4"/>
        <v>1720</v>
      </c>
      <c r="F28" s="69">
        <f t="shared" si="4"/>
        <v>1709</v>
      </c>
      <c r="G28" s="69">
        <f t="shared" si="4"/>
        <v>1530</v>
      </c>
      <c r="H28" s="69">
        <f t="shared" si="4"/>
        <v>1595</v>
      </c>
      <c r="I28" s="69">
        <f t="shared" si="4"/>
        <v>1656</v>
      </c>
      <c r="J28" s="69">
        <f t="shared" si="4"/>
        <v>1990</v>
      </c>
      <c r="K28" s="69">
        <f t="shared" si="4"/>
        <v>2475</v>
      </c>
      <c r="L28" s="69">
        <f t="shared" si="4"/>
        <v>2682</v>
      </c>
      <c r="M28" s="69">
        <f t="shared" si="4"/>
        <v>2415</v>
      </c>
      <c r="N28" s="69">
        <f t="shared" si="4"/>
        <v>3486</v>
      </c>
      <c r="O28" s="69">
        <f t="shared" si="4"/>
        <v>4662</v>
      </c>
      <c r="P28" s="69">
        <f t="shared" si="4"/>
        <v>6374</v>
      </c>
      <c r="Q28" s="69">
        <f t="shared" si="4"/>
        <v>7408</v>
      </c>
      <c r="R28" s="69">
        <f t="shared" si="4"/>
        <v>7866</v>
      </c>
      <c r="S28" s="69">
        <f t="shared" si="4"/>
        <v>7401</v>
      </c>
      <c r="T28" s="69">
        <f t="shared" si="5"/>
        <v>5540</v>
      </c>
      <c r="U28" s="69">
        <f t="shared" si="5"/>
        <v>4490</v>
      </c>
      <c r="V28" s="69">
        <f t="shared" si="5"/>
        <v>4009</v>
      </c>
      <c r="W28" s="69">
        <f t="shared" si="5"/>
        <v>3185</v>
      </c>
      <c r="X28" s="69">
        <f t="shared" si="5"/>
        <v>1809</v>
      </c>
      <c r="Y28" s="49"/>
    </row>
    <row r="29" spans="1:25" s="52" customFormat="1" ht="15" x14ac:dyDescent="0.3">
      <c r="A29" s="12" t="s">
        <v>28</v>
      </c>
      <c r="B29" s="14">
        <v>4271</v>
      </c>
      <c r="C29" s="14">
        <v>4017</v>
      </c>
      <c r="D29" s="14">
        <v>4308</v>
      </c>
      <c r="E29" s="14">
        <v>5423</v>
      </c>
      <c r="F29" s="14">
        <v>6215</v>
      </c>
      <c r="G29" s="14">
        <v>6591</v>
      </c>
      <c r="H29" s="14">
        <v>7606</v>
      </c>
      <c r="I29" s="14">
        <v>8668</v>
      </c>
      <c r="J29" s="14">
        <v>7697</v>
      </c>
      <c r="K29" s="14">
        <v>6320</v>
      </c>
      <c r="L29" s="14">
        <v>5824</v>
      </c>
      <c r="M29" s="14">
        <v>5914</v>
      </c>
      <c r="N29" s="14">
        <v>6765</v>
      </c>
      <c r="O29" s="14">
        <v>6879</v>
      </c>
      <c r="P29" s="14">
        <v>8338</v>
      </c>
      <c r="Q29" s="14">
        <v>9395</v>
      </c>
      <c r="R29" s="14">
        <v>12122</v>
      </c>
      <c r="S29" s="14">
        <v>17258</v>
      </c>
      <c r="T29" s="14">
        <v>23139</v>
      </c>
      <c r="U29" s="14">
        <v>25877</v>
      </c>
      <c r="V29" s="14">
        <v>30231</v>
      </c>
      <c r="W29" s="14">
        <v>40643</v>
      </c>
      <c r="X29" s="14">
        <v>53495</v>
      </c>
      <c r="Y29" s="49"/>
    </row>
    <row r="30" spans="1:25" s="52" customFormat="1" ht="15" x14ac:dyDescent="0.3">
      <c r="A30" s="16" t="s">
        <v>1</v>
      </c>
      <c r="B30" s="68">
        <v>980</v>
      </c>
      <c r="C30" s="68">
        <v>980</v>
      </c>
      <c r="D30" s="68">
        <v>1083</v>
      </c>
      <c r="E30" s="68">
        <v>1400</v>
      </c>
      <c r="F30" s="68">
        <v>1626</v>
      </c>
      <c r="G30" s="68">
        <v>1767</v>
      </c>
      <c r="H30" s="68">
        <v>2001</v>
      </c>
      <c r="I30" s="68">
        <v>2214</v>
      </c>
      <c r="J30" s="68">
        <v>2028</v>
      </c>
      <c r="K30" s="39">
        <v>1667</v>
      </c>
      <c r="L30" s="39">
        <v>1586</v>
      </c>
      <c r="M30" s="39">
        <v>1683</v>
      </c>
      <c r="N30" s="40">
        <v>1955</v>
      </c>
      <c r="O30" s="39">
        <v>2026</v>
      </c>
      <c r="P30" s="39">
        <v>2412</v>
      </c>
      <c r="Q30" s="39">
        <v>2720</v>
      </c>
      <c r="R30" s="39">
        <v>3527</v>
      </c>
      <c r="S30" s="40">
        <v>4895</v>
      </c>
      <c r="T30" s="39">
        <v>6645</v>
      </c>
      <c r="U30" s="20">
        <v>7529</v>
      </c>
      <c r="V30" s="20">
        <v>8532</v>
      </c>
      <c r="W30" s="20">
        <v>11338</v>
      </c>
      <c r="X30" s="20">
        <v>15087</v>
      </c>
      <c r="Y30" s="49"/>
    </row>
    <row r="31" spans="1:25" s="52" customFormat="1" ht="15" x14ac:dyDescent="0.3">
      <c r="A31" s="22" t="s">
        <v>2</v>
      </c>
      <c r="B31" s="75">
        <v>3291</v>
      </c>
      <c r="C31" s="75">
        <v>3037</v>
      </c>
      <c r="D31" s="75">
        <v>3225</v>
      </c>
      <c r="E31" s="75">
        <v>4023</v>
      </c>
      <c r="F31" s="75">
        <v>4589</v>
      </c>
      <c r="G31" s="75">
        <v>4824</v>
      </c>
      <c r="H31" s="75">
        <v>5605</v>
      </c>
      <c r="I31" s="75">
        <v>6454</v>
      </c>
      <c r="J31" s="75">
        <v>5669</v>
      </c>
      <c r="K31" s="28">
        <v>4653</v>
      </c>
      <c r="L31" s="28">
        <v>4238</v>
      </c>
      <c r="M31" s="28">
        <v>4231</v>
      </c>
      <c r="N31" s="29">
        <v>4810</v>
      </c>
      <c r="O31" s="28">
        <v>4853</v>
      </c>
      <c r="P31" s="28">
        <v>5926</v>
      </c>
      <c r="Q31" s="28">
        <v>6675</v>
      </c>
      <c r="R31" s="28">
        <v>8595</v>
      </c>
      <c r="S31" s="29">
        <v>12363</v>
      </c>
      <c r="T31" s="64">
        <v>16494</v>
      </c>
      <c r="U31" s="7">
        <v>18348</v>
      </c>
      <c r="V31" s="10">
        <v>21699</v>
      </c>
      <c r="W31" s="10">
        <v>29305</v>
      </c>
      <c r="X31" s="10">
        <v>38408</v>
      </c>
      <c r="Y31" s="49"/>
    </row>
    <row r="32" spans="1:25" s="52" customFormat="1" ht="15" x14ac:dyDescent="0.3">
      <c r="A32" s="66" t="s">
        <v>14</v>
      </c>
      <c r="B32" s="76">
        <v>2101</v>
      </c>
      <c r="C32" s="76">
        <v>1972</v>
      </c>
      <c r="D32" s="76">
        <v>1996</v>
      </c>
      <c r="E32" s="76">
        <v>2578</v>
      </c>
      <c r="F32" s="76">
        <v>2732</v>
      </c>
      <c r="G32" s="76">
        <v>2850</v>
      </c>
      <c r="H32" s="76">
        <v>3215</v>
      </c>
      <c r="I32" s="76">
        <v>3764</v>
      </c>
      <c r="J32" s="76">
        <v>3394</v>
      </c>
      <c r="K32" s="76">
        <v>3085</v>
      </c>
      <c r="L32" s="76">
        <v>2766</v>
      </c>
      <c r="M32" s="76">
        <v>2662</v>
      </c>
      <c r="N32" s="76">
        <v>3255</v>
      </c>
      <c r="O32" s="76">
        <v>3340</v>
      </c>
      <c r="P32" s="76">
        <v>4037</v>
      </c>
      <c r="Q32" s="76">
        <v>4999</v>
      </c>
      <c r="R32" s="76">
        <v>6594</v>
      </c>
      <c r="S32" s="77">
        <v>10222</v>
      </c>
      <c r="T32" s="76">
        <v>14455</v>
      </c>
      <c r="U32" s="34">
        <v>16165</v>
      </c>
      <c r="V32" s="34">
        <v>19192</v>
      </c>
      <c r="W32" s="34">
        <v>27966</v>
      </c>
      <c r="X32" s="34">
        <v>37682</v>
      </c>
      <c r="Y32" s="49"/>
    </row>
    <row r="33" spans="1:25" s="52" customFormat="1" ht="15" x14ac:dyDescent="0.3">
      <c r="A33" s="35" t="s">
        <v>1</v>
      </c>
      <c r="B33" s="73">
        <v>433</v>
      </c>
      <c r="C33" s="73">
        <v>422</v>
      </c>
      <c r="D33" s="73">
        <v>480</v>
      </c>
      <c r="E33" s="73">
        <v>658</v>
      </c>
      <c r="F33" s="73">
        <v>692</v>
      </c>
      <c r="G33" s="73">
        <v>743</v>
      </c>
      <c r="H33" s="73">
        <v>853</v>
      </c>
      <c r="I33" s="73">
        <v>979</v>
      </c>
      <c r="J33" s="73">
        <v>902</v>
      </c>
      <c r="K33" s="24">
        <v>829</v>
      </c>
      <c r="L33" s="24">
        <v>752</v>
      </c>
      <c r="M33" s="24">
        <v>803</v>
      </c>
      <c r="N33" s="25">
        <v>1024</v>
      </c>
      <c r="O33" s="24">
        <v>1057</v>
      </c>
      <c r="P33" s="24">
        <v>1240</v>
      </c>
      <c r="Q33" s="24">
        <v>1519</v>
      </c>
      <c r="R33" s="24">
        <v>2000</v>
      </c>
      <c r="S33" s="25">
        <v>2987</v>
      </c>
      <c r="T33" s="24">
        <v>4292</v>
      </c>
      <c r="U33" s="7">
        <v>4870</v>
      </c>
      <c r="V33" s="7">
        <v>5561</v>
      </c>
      <c r="W33" s="7">
        <v>7919</v>
      </c>
      <c r="X33" s="20">
        <v>10898</v>
      </c>
      <c r="Y33" s="49"/>
    </row>
    <row r="34" spans="1:25" s="52" customFormat="1" ht="15" x14ac:dyDescent="0.3">
      <c r="A34" s="9" t="s">
        <v>2</v>
      </c>
      <c r="B34" s="69">
        <v>1668</v>
      </c>
      <c r="C34" s="69">
        <v>1550</v>
      </c>
      <c r="D34" s="69">
        <v>1516</v>
      </c>
      <c r="E34" s="69">
        <v>1920</v>
      </c>
      <c r="F34" s="69">
        <v>2040</v>
      </c>
      <c r="G34" s="69">
        <v>2107</v>
      </c>
      <c r="H34" s="69">
        <v>2362</v>
      </c>
      <c r="I34" s="69">
        <v>2785</v>
      </c>
      <c r="J34" s="69">
        <v>2492</v>
      </c>
      <c r="K34" s="28">
        <v>2256</v>
      </c>
      <c r="L34" s="28">
        <v>2014</v>
      </c>
      <c r="M34" s="28">
        <v>1859</v>
      </c>
      <c r="N34" s="29">
        <v>2231</v>
      </c>
      <c r="O34" s="28">
        <v>2283</v>
      </c>
      <c r="P34" s="28">
        <v>2797</v>
      </c>
      <c r="Q34" s="28">
        <v>3480</v>
      </c>
      <c r="R34" s="28">
        <v>4594</v>
      </c>
      <c r="S34" s="29">
        <v>7235</v>
      </c>
      <c r="T34" s="28">
        <v>10163</v>
      </c>
      <c r="U34" s="7">
        <v>11295</v>
      </c>
      <c r="V34" s="10">
        <v>13631</v>
      </c>
      <c r="W34" s="10">
        <v>20047</v>
      </c>
      <c r="X34" s="10">
        <v>26784</v>
      </c>
      <c r="Y34" s="49"/>
    </row>
    <row r="35" spans="1:25" s="52" customFormat="1" ht="15" x14ac:dyDescent="0.3">
      <c r="A35" s="78" t="s">
        <v>15</v>
      </c>
      <c r="B35" s="44">
        <f>B29-B32</f>
        <v>2170</v>
      </c>
      <c r="C35" s="44">
        <f t="shared" ref="C35:X37" si="6">C29-C32</f>
        <v>2045</v>
      </c>
      <c r="D35" s="44">
        <f t="shared" si="6"/>
        <v>2312</v>
      </c>
      <c r="E35" s="44">
        <f t="shared" si="6"/>
        <v>2845</v>
      </c>
      <c r="F35" s="44">
        <f t="shared" si="6"/>
        <v>3483</v>
      </c>
      <c r="G35" s="44">
        <f t="shared" si="6"/>
        <v>3741</v>
      </c>
      <c r="H35" s="44">
        <f t="shared" si="6"/>
        <v>4391</v>
      </c>
      <c r="I35" s="44">
        <f t="shared" si="6"/>
        <v>4904</v>
      </c>
      <c r="J35" s="44">
        <f t="shared" si="6"/>
        <v>4303</v>
      </c>
      <c r="K35" s="44">
        <f t="shared" si="6"/>
        <v>3235</v>
      </c>
      <c r="L35" s="44">
        <f t="shared" si="6"/>
        <v>3058</v>
      </c>
      <c r="M35" s="44">
        <f t="shared" si="6"/>
        <v>3252</v>
      </c>
      <c r="N35" s="44">
        <f t="shared" si="6"/>
        <v>3510</v>
      </c>
      <c r="O35" s="44">
        <f t="shared" si="6"/>
        <v>3539</v>
      </c>
      <c r="P35" s="44">
        <f t="shared" si="6"/>
        <v>4301</v>
      </c>
      <c r="Q35" s="44">
        <f t="shared" si="6"/>
        <v>4396</v>
      </c>
      <c r="R35" s="44">
        <f t="shared" si="6"/>
        <v>5528</v>
      </c>
      <c r="S35" s="44">
        <f t="shared" si="6"/>
        <v>7036</v>
      </c>
      <c r="T35" s="44">
        <f t="shared" si="6"/>
        <v>8684</v>
      </c>
      <c r="U35" s="44">
        <f t="shared" si="6"/>
        <v>9712</v>
      </c>
      <c r="V35" s="44">
        <f t="shared" si="6"/>
        <v>11039</v>
      </c>
      <c r="W35" s="44">
        <f t="shared" si="6"/>
        <v>12677</v>
      </c>
      <c r="X35" s="44">
        <f t="shared" si="6"/>
        <v>15813</v>
      </c>
      <c r="Y35" s="49"/>
    </row>
    <row r="36" spans="1:25" s="52" customFormat="1" ht="15" x14ac:dyDescent="0.3">
      <c r="A36" s="37" t="s">
        <v>1</v>
      </c>
      <c r="B36" s="38">
        <f>B30-B33</f>
        <v>547</v>
      </c>
      <c r="C36" s="38">
        <f t="shared" si="6"/>
        <v>558</v>
      </c>
      <c r="D36" s="38">
        <f t="shared" si="6"/>
        <v>603</v>
      </c>
      <c r="E36" s="38">
        <f t="shared" si="6"/>
        <v>742</v>
      </c>
      <c r="F36" s="38">
        <f t="shared" si="6"/>
        <v>934</v>
      </c>
      <c r="G36" s="38">
        <f t="shared" si="6"/>
        <v>1024</v>
      </c>
      <c r="H36" s="38">
        <f t="shared" si="6"/>
        <v>1148</v>
      </c>
      <c r="I36" s="38">
        <f t="shared" si="6"/>
        <v>1235</v>
      </c>
      <c r="J36" s="38">
        <f t="shared" si="6"/>
        <v>1126</v>
      </c>
      <c r="K36" s="38">
        <f t="shared" si="6"/>
        <v>838</v>
      </c>
      <c r="L36" s="38">
        <f t="shared" si="6"/>
        <v>834</v>
      </c>
      <c r="M36" s="38">
        <f t="shared" si="6"/>
        <v>880</v>
      </c>
      <c r="N36" s="38">
        <f t="shared" si="6"/>
        <v>931</v>
      </c>
      <c r="O36" s="38">
        <f t="shared" si="6"/>
        <v>969</v>
      </c>
      <c r="P36" s="38">
        <f t="shared" si="6"/>
        <v>1172</v>
      </c>
      <c r="Q36" s="38">
        <f t="shared" si="6"/>
        <v>1201</v>
      </c>
      <c r="R36" s="38">
        <f t="shared" si="6"/>
        <v>1527</v>
      </c>
      <c r="S36" s="38">
        <f t="shared" si="6"/>
        <v>1908</v>
      </c>
      <c r="T36" s="38">
        <f t="shared" si="6"/>
        <v>2353</v>
      </c>
      <c r="U36" s="38">
        <f t="shared" si="6"/>
        <v>2659</v>
      </c>
      <c r="V36" s="38">
        <f t="shared" si="6"/>
        <v>2971</v>
      </c>
      <c r="W36" s="38">
        <f t="shared" si="6"/>
        <v>3419</v>
      </c>
      <c r="X36" s="38">
        <f t="shared" si="6"/>
        <v>4189</v>
      </c>
      <c r="Y36" s="49"/>
    </row>
    <row r="37" spans="1:25" s="52" customFormat="1" ht="15" x14ac:dyDescent="0.3">
      <c r="A37" s="41" t="s">
        <v>2</v>
      </c>
      <c r="B37" s="42">
        <f>B31-B34</f>
        <v>1623</v>
      </c>
      <c r="C37" s="42">
        <f t="shared" si="6"/>
        <v>1487</v>
      </c>
      <c r="D37" s="42">
        <f t="shared" si="6"/>
        <v>1709</v>
      </c>
      <c r="E37" s="42">
        <f t="shared" si="6"/>
        <v>2103</v>
      </c>
      <c r="F37" s="42">
        <f t="shared" si="6"/>
        <v>2549</v>
      </c>
      <c r="G37" s="42">
        <f t="shared" si="6"/>
        <v>2717</v>
      </c>
      <c r="H37" s="42">
        <f t="shared" si="6"/>
        <v>3243</v>
      </c>
      <c r="I37" s="42">
        <f t="shared" si="6"/>
        <v>3669</v>
      </c>
      <c r="J37" s="42">
        <f t="shared" si="6"/>
        <v>3177</v>
      </c>
      <c r="K37" s="42">
        <f t="shared" si="6"/>
        <v>2397</v>
      </c>
      <c r="L37" s="42">
        <f t="shared" si="6"/>
        <v>2224</v>
      </c>
      <c r="M37" s="42">
        <f t="shared" si="6"/>
        <v>2372</v>
      </c>
      <c r="N37" s="42">
        <f t="shared" si="6"/>
        <v>2579</v>
      </c>
      <c r="O37" s="42">
        <f t="shared" si="6"/>
        <v>2570</v>
      </c>
      <c r="P37" s="42">
        <f t="shared" si="6"/>
        <v>3129</v>
      </c>
      <c r="Q37" s="42">
        <f t="shared" si="6"/>
        <v>3195</v>
      </c>
      <c r="R37" s="42">
        <f t="shared" si="6"/>
        <v>4001</v>
      </c>
      <c r="S37" s="42">
        <f t="shared" si="6"/>
        <v>5128</v>
      </c>
      <c r="T37" s="42">
        <f t="shared" si="6"/>
        <v>6331</v>
      </c>
      <c r="U37" s="42">
        <f t="shared" si="6"/>
        <v>7053</v>
      </c>
      <c r="V37" s="42">
        <f t="shared" si="6"/>
        <v>8068</v>
      </c>
      <c r="W37" s="42">
        <f t="shared" si="6"/>
        <v>9258</v>
      </c>
      <c r="X37" s="42">
        <f t="shared" si="6"/>
        <v>11624</v>
      </c>
      <c r="Y37" s="49"/>
    </row>
    <row r="38" spans="1:25" s="52" customFormat="1" ht="15" x14ac:dyDescent="0.3">
      <c r="A38" s="78" t="s">
        <v>29</v>
      </c>
      <c r="B38" s="44">
        <v>58</v>
      </c>
      <c r="C38" s="44">
        <v>51</v>
      </c>
      <c r="D38" s="44">
        <v>80</v>
      </c>
      <c r="E38" s="44">
        <v>83</v>
      </c>
      <c r="F38" s="44">
        <v>135</v>
      </c>
      <c r="G38" s="44">
        <v>157</v>
      </c>
      <c r="H38" s="44">
        <v>203</v>
      </c>
      <c r="I38" s="44">
        <v>463</v>
      </c>
      <c r="J38" s="44">
        <v>246</v>
      </c>
      <c r="K38" s="44">
        <v>227</v>
      </c>
      <c r="L38" s="44">
        <v>240</v>
      </c>
      <c r="M38" s="44">
        <v>235</v>
      </c>
      <c r="N38" s="44">
        <v>274</v>
      </c>
      <c r="O38" s="44">
        <v>261</v>
      </c>
      <c r="P38" s="44">
        <v>373</v>
      </c>
      <c r="Q38" s="44">
        <v>869</v>
      </c>
      <c r="R38" s="44">
        <v>1969</v>
      </c>
      <c r="S38" s="45">
        <v>5029</v>
      </c>
      <c r="T38" s="79">
        <v>9262</v>
      </c>
      <c r="U38" s="34">
        <v>11516</v>
      </c>
      <c r="V38" s="34">
        <v>14627</v>
      </c>
      <c r="W38" s="34">
        <v>23782</v>
      </c>
      <c r="X38" s="34">
        <v>34429</v>
      </c>
      <c r="Y38" s="49"/>
    </row>
    <row r="39" spans="1:25" s="52" customFormat="1" ht="15" x14ac:dyDescent="0.3">
      <c r="A39" s="37" t="s">
        <v>1</v>
      </c>
      <c r="B39" s="38">
        <v>16</v>
      </c>
      <c r="C39" s="38">
        <v>15</v>
      </c>
      <c r="D39" s="38">
        <v>28</v>
      </c>
      <c r="E39" s="38">
        <v>30</v>
      </c>
      <c r="F39" s="38">
        <v>57</v>
      </c>
      <c r="G39" s="38">
        <v>52</v>
      </c>
      <c r="H39" s="38">
        <v>75</v>
      </c>
      <c r="I39" s="38">
        <v>120</v>
      </c>
      <c r="J39" s="38">
        <v>76</v>
      </c>
      <c r="K39" s="24">
        <v>78</v>
      </c>
      <c r="L39" s="24">
        <v>83</v>
      </c>
      <c r="M39" s="24">
        <v>99</v>
      </c>
      <c r="N39" s="25">
        <v>122</v>
      </c>
      <c r="O39" s="24">
        <v>91</v>
      </c>
      <c r="P39" s="24">
        <v>149</v>
      </c>
      <c r="Q39" s="24">
        <v>283</v>
      </c>
      <c r="R39" s="24">
        <v>577</v>
      </c>
      <c r="S39" s="25">
        <v>1428</v>
      </c>
      <c r="T39" s="24">
        <v>2612</v>
      </c>
      <c r="U39" s="7">
        <v>3405</v>
      </c>
      <c r="V39" s="7">
        <v>4123</v>
      </c>
      <c r="W39" s="7">
        <v>6631</v>
      </c>
      <c r="X39" s="20">
        <v>9799</v>
      </c>
      <c r="Y39" s="49"/>
    </row>
    <row r="40" spans="1:25" s="52" customFormat="1" ht="15" x14ac:dyDescent="0.3">
      <c r="A40" s="41" t="s">
        <v>2</v>
      </c>
      <c r="B40" s="42">
        <v>42</v>
      </c>
      <c r="C40" s="42">
        <v>36</v>
      </c>
      <c r="D40" s="42">
        <v>52</v>
      </c>
      <c r="E40" s="42">
        <v>53</v>
      </c>
      <c r="F40" s="42">
        <v>78</v>
      </c>
      <c r="G40" s="42">
        <v>105</v>
      </c>
      <c r="H40" s="42">
        <v>128</v>
      </c>
      <c r="I40" s="42">
        <v>343</v>
      </c>
      <c r="J40" s="42">
        <v>170</v>
      </c>
      <c r="K40" s="39">
        <v>149</v>
      </c>
      <c r="L40" s="39">
        <v>157</v>
      </c>
      <c r="M40" s="39">
        <v>136</v>
      </c>
      <c r="N40" s="40">
        <v>152</v>
      </c>
      <c r="O40" s="24">
        <v>170</v>
      </c>
      <c r="P40" s="24">
        <v>224</v>
      </c>
      <c r="Q40" s="24">
        <v>586</v>
      </c>
      <c r="R40" s="24">
        <v>1392</v>
      </c>
      <c r="S40" s="25">
        <v>3601</v>
      </c>
      <c r="T40" s="64">
        <v>6650</v>
      </c>
      <c r="U40" s="7">
        <v>8111</v>
      </c>
      <c r="V40" s="10">
        <v>10504</v>
      </c>
      <c r="W40" s="10">
        <v>17151</v>
      </c>
      <c r="X40" s="10">
        <v>24630</v>
      </c>
      <c r="Y40" s="49"/>
    </row>
    <row r="41" spans="1:25" s="52" customFormat="1" ht="15" x14ac:dyDescent="0.3">
      <c r="A41" s="78" t="s">
        <v>30</v>
      </c>
      <c r="B41" s="44">
        <f>B29-B38</f>
        <v>4213</v>
      </c>
      <c r="C41" s="44">
        <f t="shared" ref="C41:V43" si="7">C29-C38</f>
        <v>3966</v>
      </c>
      <c r="D41" s="44">
        <f t="shared" si="7"/>
        <v>4228</v>
      </c>
      <c r="E41" s="44">
        <f t="shared" si="7"/>
        <v>5340</v>
      </c>
      <c r="F41" s="44">
        <f t="shared" si="7"/>
        <v>6080</v>
      </c>
      <c r="G41" s="44">
        <f t="shared" si="7"/>
        <v>6434</v>
      </c>
      <c r="H41" s="44">
        <f t="shared" si="7"/>
        <v>7403</v>
      </c>
      <c r="I41" s="44">
        <f t="shared" si="7"/>
        <v>8205</v>
      </c>
      <c r="J41" s="44">
        <f t="shared" si="7"/>
        <v>7451</v>
      </c>
      <c r="K41" s="44">
        <f t="shared" si="7"/>
        <v>6093</v>
      </c>
      <c r="L41" s="44">
        <f t="shared" si="7"/>
        <v>5584</v>
      </c>
      <c r="M41" s="44">
        <f t="shared" si="7"/>
        <v>5679</v>
      </c>
      <c r="N41" s="44">
        <f t="shared" si="7"/>
        <v>6491</v>
      </c>
      <c r="O41" s="44">
        <f t="shared" si="7"/>
        <v>6618</v>
      </c>
      <c r="P41" s="44">
        <f t="shared" si="7"/>
        <v>7965</v>
      </c>
      <c r="Q41" s="44">
        <f t="shared" si="7"/>
        <v>8526</v>
      </c>
      <c r="R41" s="44">
        <f t="shared" si="7"/>
        <v>10153</v>
      </c>
      <c r="S41" s="44">
        <f t="shared" si="7"/>
        <v>12229</v>
      </c>
      <c r="T41" s="44">
        <f t="shared" si="7"/>
        <v>13877</v>
      </c>
      <c r="U41" s="44">
        <f t="shared" si="7"/>
        <v>14361</v>
      </c>
      <c r="V41" s="44">
        <f t="shared" si="7"/>
        <v>15604</v>
      </c>
      <c r="W41" s="44">
        <f>W29-W38</f>
        <v>16861</v>
      </c>
      <c r="X41" s="44">
        <f>X29-X38</f>
        <v>19066</v>
      </c>
      <c r="Y41" s="49"/>
    </row>
    <row r="42" spans="1:25" s="52" customFormat="1" ht="15" x14ac:dyDescent="0.3">
      <c r="A42" s="37" t="s">
        <v>1</v>
      </c>
      <c r="B42" s="38">
        <f>B30-B39</f>
        <v>964</v>
      </c>
      <c r="C42" s="38">
        <f t="shared" si="7"/>
        <v>965</v>
      </c>
      <c r="D42" s="38">
        <f t="shared" si="7"/>
        <v>1055</v>
      </c>
      <c r="E42" s="38">
        <f t="shared" si="7"/>
        <v>1370</v>
      </c>
      <c r="F42" s="38">
        <f t="shared" si="7"/>
        <v>1569</v>
      </c>
      <c r="G42" s="38">
        <f t="shared" si="7"/>
        <v>1715</v>
      </c>
      <c r="H42" s="38">
        <f t="shared" si="7"/>
        <v>1926</v>
      </c>
      <c r="I42" s="38">
        <f t="shared" si="7"/>
        <v>2094</v>
      </c>
      <c r="J42" s="38">
        <f t="shared" si="7"/>
        <v>1952</v>
      </c>
      <c r="K42" s="38">
        <f t="shared" si="7"/>
        <v>1589</v>
      </c>
      <c r="L42" s="38">
        <f t="shared" si="7"/>
        <v>1503</v>
      </c>
      <c r="M42" s="38">
        <f t="shared" si="7"/>
        <v>1584</v>
      </c>
      <c r="N42" s="38">
        <f t="shared" si="7"/>
        <v>1833</v>
      </c>
      <c r="O42" s="38">
        <f t="shared" si="7"/>
        <v>1935</v>
      </c>
      <c r="P42" s="38">
        <f t="shared" si="7"/>
        <v>2263</v>
      </c>
      <c r="Q42" s="38">
        <f t="shared" si="7"/>
        <v>2437</v>
      </c>
      <c r="R42" s="38">
        <f t="shared" si="7"/>
        <v>2950</v>
      </c>
      <c r="S42" s="38">
        <f t="shared" si="7"/>
        <v>3467</v>
      </c>
      <c r="T42" s="38">
        <f t="shared" si="7"/>
        <v>4033</v>
      </c>
      <c r="U42" s="38">
        <f>U30-U39</f>
        <v>4124</v>
      </c>
      <c r="V42" s="38">
        <f t="shared" si="7"/>
        <v>4409</v>
      </c>
      <c r="W42" s="38">
        <f t="shared" ref="W42:X43" si="8">W30-W39</f>
        <v>4707</v>
      </c>
      <c r="X42" s="38">
        <f t="shared" si="8"/>
        <v>5288</v>
      </c>
      <c r="Y42" s="49"/>
    </row>
    <row r="43" spans="1:25" s="52" customFormat="1" ht="15" x14ac:dyDescent="0.3">
      <c r="A43" s="37" t="s">
        <v>2</v>
      </c>
      <c r="B43" s="69">
        <f>B31-B40</f>
        <v>3249</v>
      </c>
      <c r="C43" s="69">
        <f t="shared" si="7"/>
        <v>3001</v>
      </c>
      <c r="D43" s="69">
        <f t="shared" si="7"/>
        <v>3173</v>
      </c>
      <c r="E43" s="69">
        <f t="shared" si="7"/>
        <v>3970</v>
      </c>
      <c r="F43" s="69">
        <f t="shared" si="7"/>
        <v>4511</v>
      </c>
      <c r="G43" s="69">
        <f t="shared" si="7"/>
        <v>4719</v>
      </c>
      <c r="H43" s="69">
        <f t="shared" si="7"/>
        <v>5477</v>
      </c>
      <c r="I43" s="69">
        <f t="shared" si="7"/>
        <v>6111</v>
      </c>
      <c r="J43" s="69">
        <f t="shared" si="7"/>
        <v>5499</v>
      </c>
      <c r="K43" s="69">
        <f t="shared" si="7"/>
        <v>4504</v>
      </c>
      <c r="L43" s="69">
        <f t="shared" si="7"/>
        <v>4081</v>
      </c>
      <c r="M43" s="69">
        <f t="shared" si="7"/>
        <v>4095</v>
      </c>
      <c r="N43" s="69">
        <f t="shared" si="7"/>
        <v>4658</v>
      </c>
      <c r="O43" s="69">
        <f t="shared" si="7"/>
        <v>4683</v>
      </c>
      <c r="P43" s="69">
        <f t="shared" si="7"/>
        <v>5702</v>
      </c>
      <c r="Q43" s="69">
        <f t="shared" si="7"/>
        <v>6089</v>
      </c>
      <c r="R43" s="69">
        <f t="shared" si="7"/>
        <v>7203</v>
      </c>
      <c r="S43" s="69">
        <f t="shared" si="7"/>
        <v>8762</v>
      </c>
      <c r="T43" s="69">
        <f t="shared" si="7"/>
        <v>9844</v>
      </c>
      <c r="U43" s="69">
        <f t="shared" si="7"/>
        <v>10237</v>
      </c>
      <c r="V43" s="69">
        <f t="shared" si="7"/>
        <v>11195</v>
      </c>
      <c r="W43" s="69">
        <f t="shared" si="8"/>
        <v>12154</v>
      </c>
      <c r="X43" s="69">
        <f t="shared" si="8"/>
        <v>13778</v>
      </c>
      <c r="Y43" s="49"/>
    </row>
    <row r="44" spans="1:25" s="52" customFormat="1" ht="15" x14ac:dyDescent="0.3">
      <c r="A44" s="12" t="s">
        <v>31</v>
      </c>
      <c r="B44" s="14">
        <v>3822</v>
      </c>
      <c r="C44" s="14">
        <v>3544</v>
      </c>
      <c r="D44" s="14">
        <v>3833</v>
      </c>
      <c r="E44" s="14">
        <v>4599</v>
      </c>
      <c r="F44" s="14">
        <v>5199</v>
      </c>
      <c r="G44" s="14">
        <v>5443</v>
      </c>
      <c r="H44" s="14">
        <v>6208</v>
      </c>
      <c r="I44" s="14">
        <v>7448</v>
      </c>
      <c r="J44" s="14">
        <v>6512</v>
      </c>
      <c r="K44" s="14">
        <v>5129</v>
      </c>
      <c r="L44" s="14">
        <v>4350</v>
      </c>
      <c r="M44" s="14">
        <v>4183</v>
      </c>
      <c r="N44" s="14">
        <v>4681</v>
      </c>
      <c r="O44" s="14">
        <v>4404</v>
      </c>
      <c r="P44" s="14">
        <v>4944</v>
      </c>
      <c r="Q44" s="14">
        <v>5415</v>
      </c>
      <c r="R44" s="14">
        <v>6784</v>
      </c>
      <c r="S44" s="14">
        <v>10375</v>
      </c>
      <c r="T44" s="14">
        <v>13942</v>
      </c>
      <c r="U44" s="14">
        <v>14666</v>
      </c>
      <c r="V44" s="14">
        <v>15883</v>
      </c>
      <c r="W44" s="14">
        <v>19447</v>
      </c>
      <c r="X44" s="14">
        <v>24486</v>
      </c>
      <c r="Y44" s="49"/>
    </row>
    <row r="45" spans="1:25" s="52" customFormat="1" ht="15" x14ac:dyDescent="0.3">
      <c r="A45" s="16" t="s">
        <v>1</v>
      </c>
      <c r="B45" s="68">
        <v>850</v>
      </c>
      <c r="C45" s="68">
        <v>843</v>
      </c>
      <c r="D45" s="68">
        <v>957</v>
      </c>
      <c r="E45" s="68">
        <v>1143</v>
      </c>
      <c r="F45" s="68">
        <v>1322</v>
      </c>
      <c r="G45" s="68">
        <v>1405</v>
      </c>
      <c r="H45" s="68">
        <v>1620</v>
      </c>
      <c r="I45" s="68">
        <v>1860</v>
      </c>
      <c r="J45" s="68">
        <v>1665</v>
      </c>
      <c r="K45" s="39">
        <v>1322</v>
      </c>
      <c r="L45" s="39">
        <v>1141</v>
      </c>
      <c r="M45" s="39">
        <v>1132</v>
      </c>
      <c r="N45" s="40">
        <v>1314</v>
      </c>
      <c r="O45" s="39">
        <v>1262</v>
      </c>
      <c r="P45" s="39">
        <v>1376</v>
      </c>
      <c r="Q45" s="39">
        <v>1535</v>
      </c>
      <c r="R45" s="39">
        <v>1899</v>
      </c>
      <c r="S45" s="40">
        <v>2882</v>
      </c>
      <c r="T45" s="39">
        <v>3921</v>
      </c>
      <c r="U45" s="20">
        <v>4228</v>
      </c>
      <c r="V45" s="20">
        <v>4336</v>
      </c>
      <c r="W45" s="20">
        <v>5245</v>
      </c>
      <c r="X45" s="20">
        <v>6858</v>
      </c>
      <c r="Y45" s="49"/>
    </row>
    <row r="46" spans="1:25" s="52" customFormat="1" ht="15" x14ac:dyDescent="0.3">
      <c r="A46" s="22" t="s">
        <v>2</v>
      </c>
      <c r="B46" s="75">
        <v>2972</v>
      </c>
      <c r="C46" s="75">
        <v>2701</v>
      </c>
      <c r="D46" s="75">
        <v>2876</v>
      </c>
      <c r="E46" s="75">
        <v>3456</v>
      </c>
      <c r="F46" s="75">
        <v>3877</v>
      </c>
      <c r="G46" s="75">
        <v>4038</v>
      </c>
      <c r="H46" s="75">
        <v>4588</v>
      </c>
      <c r="I46" s="75">
        <v>5588</v>
      </c>
      <c r="J46" s="75">
        <v>4847</v>
      </c>
      <c r="K46" s="28">
        <v>3807</v>
      </c>
      <c r="L46" s="28">
        <v>3209</v>
      </c>
      <c r="M46" s="28">
        <v>3051</v>
      </c>
      <c r="N46" s="29">
        <v>3367</v>
      </c>
      <c r="O46" s="28">
        <v>3142</v>
      </c>
      <c r="P46" s="28">
        <v>3568</v>
      </c>
      <c r="Q46" s="28">
        <v>3880</v>
      </c>
      <c r="R46" s="28">
        <v>4885</v>
      </c>
      <c r="S46" s="29">
        <v>7493</v>
      </c>
      <c r="T46" s="64">
        <v>10021</v>
      </c>
      <c r="U46" s="7">
        <v>10438</v>
      </c>
      <c r="V46" s="10">
        <v>11547</v>
      </c>
      <c r="W46" s="10">
        <v>14202</v>
      </c>
      <c r="X46" s="10">
        <v>17628</v>
      </c>
      <c r="Y46" s="49"/>
    </row>
    <row r="47" spans="1:25" s="52" customFormat="1" ht="15" x14ac:dyDescent="0.3">
      <c r="A47" s="66" t="s">
        <v>16</v>
      </c>
      <c r="B47" s="76">
        <f>B49+B48</f>
        <v>1964</v>
      </c>
      <c r="C47" s="76">
        <f t="shared" ref="C47:S47" si="9">C49+C48</f>
        <v>1834</v>
      </c>
      <c r="D47" s="76">
        <f t="shared" si="9"/>
        <v>1886</v>
      </c>
      <c r="E47" s="76">
        <f t="shared" si="9"/>
        <v>2318</v>
      </c>
      <c r="F47" s="76">
        <f t="shared" si="9"/>
        <v>2456</v>
      </c>
      <c r="G47" s="76">
        <f t="shared" si="9"/>
        <v>2522</v>
      </c>
      <c r="H47" s="76">
        <f t="shared" si="9"/>
        <v>2842</v>
      </c>
      <c r="I47" s="76">
        <f t="shared" si="9"/>
        <v>3372</v>
      </c>
      <c r="J47" s="76">
        <f t="shared" si="9"/>
        <v>3027</v>
      </c>
      <c r="K47" s="76">
        <f t="shared" si="9"/>
        <v>2656</v>
      </c>
      <c r="L47" s="76">
        <f t="shared" si="9"/>
        <v>2210</v>
      </c>
      <c r="M47" s="76">
        <f t="shared" si="9"/>
        <v>2086</v>
      </c>
      <c r="N47" s="76">
        <f t="shared" si="9"/>
        <v>2505</v>
      </c>
      <c r="O47" s="76">
        <f t="shared" si="9"/>
        <v>2448</v>
      </c>
      <c r="P47" s="76">
        <f t="shared" si="9"/>
        <v>2831</v>
      </c>
      <c r="Q47" s="76">
        <f t="shared" si="9"/>
        <v>3414</v>
      </c>
      <c r="R47" s="76">
        <f t="shared" si="9"/>
        <v>4506</v>
      </c>
      <c r="S47" s="77">
        <f t="shared" si="9"/>
        <v>7263</v>
      </c>
      <c r="T47" s="76">
        <v>10131</v>
      </c>
      <c r="U47" s="34">
        <v>10887</v>
      </c>
      <c r="V47" s="34">
        <v>11998</v>
      </c>
      <c r="W47" s="34">
        <v>15338</v>
      </c>
      <c r="X47" s="34">
        <v>19250</v>
      </c>
      <c r="Y47" s="49"/>
    </row>
    <row r="48" spans="1:25" s="52" customFormat="1" ht="15" x14ac:dyDescent="0.3">
      <c r="A48" s="35" t="s">
        <v>1</v>
      </c>
      <c r="B48" s="73">
        <v>399</v>
      </c>
      <c r="C48" s="73">
        <v>387</v>
      </c>
      <c r="D48" s="73">
        <v>453</v>
      </c>
      <c r="E48" s="73">
        <v>560</v>
      </c>
      <c r="F48" s="73">
        <v>603</v>
      </c>
      <c r="G48" s="73">
        <v>634</v>
      </c>
      <c r="H48" s="73">
        <v>737</v>
      </c>
      <c r="I48" s="73">
        <v>845</v>
      </c>
      <c r="J48" s="73">
        <v>784</v>
      </c>
      <c r="K48" s="24">
        <v>695</v>
      </c>
      <c r="L48" s="24">
        <v>574</v>
      </c>
      <c r="M48" s="24">
        <v>572</v>
      </c>
      <c r="N48" s="25">
        <v>746</v>
      </c>
      <c r="O48" s="24">
        <v>720</v>
      </c>
      <c r="P48" s="24">
        <v>803</v>
      </c>
      <c r="Q48" s="24">
        <v>973</v>
      </c>
      <c r="R48" s="24">
        <v>1261</v>
      </c>
      <c r="S48" s="25">
        <v>2048</v>
      </c>
      <c r="T48" s="24">
        <v>2898</v>
      </c>
      <c r="U48" s="7">
        <v>3189</v>
      </c>
      <c r="V48" s="7">
        <v>3308</v>
      </c>
      <c r="W48" s="7">
        <v>4193</v>
      </c>
      <c r="X48" s="20">
        <v>5418</v>
      </c>
      <c r="Y48" s="49"/>
    </row>
    <row r="49" spans="1:25" s="52" customFormat="1" ht="15" x14ac:dyDescent="0.3">
      <c r="A49" s="9" t="s">
        <v>2</v>
      </c>
      <c r="B49" s="69">
        <v>1565</v>
      </c>
      <c r="C49" s="69">
        <v>1447</v>
      </c>
      <c r="D49" s="69">
        <v>1433</v>
      </c>
      <c r="E49" s="69">
        <v>1758</v>
      </c>
      <c r="F49" s="69">
        <v>1853</v>
      </c>
      <c r="G49" s="69">
        <v>1888</v>
      </c>
      <c r="H49" s="69">
        <v>2105</v>
      </c>
      <c r="I49" s="69">
        <v>2527</v>
      </c>
      <c r="J49" s="69">
        <v>2243</v>
      </c>
      <c r="K49" s="28">
        <v>1961</v>
      </c>
      <c r="L49" s="28">
        <v>1636</v>
      </c>
      <c r="M49" s="28">
        <v>1514</v>
      </c>
      <c r="N49" s="29">
        <v>1759</v>
      </c>
      <c r="O49" s="28">
        <v>1728</v>
      </c>
      <c r="P49" s="28">
        <v>2028</v>
      </c>
      <c r="Q49" s="28">
        <v>2441</v>
      </c>
      <c r="R49" s="28">
        <v>3245</v>
      </c>
      <c r="S49" s="29">
        <v>5215</v>
      </c>
      <c r="T49" s="28">
        <v>7233</v>
      </c>
      <c r="U49" s="7">
        <v>7698</v>
      </c>
      <c r="V49" s="10">
        <v>8690</v>
      </c>
      <c r="W49" s="10">
        <v>11145</v>
      </c>
      <c r="X49" s="10">
        <v>13832</v>
      </c>
      <c r="Y49" s="49"/>
    </row>
    <row r="50" spans="1:25" s="52" customFormat="1" ht="15" x14ac:dyDescent="0.3">
      <c r="A50" s="78" t="s">
        <v>17</v>
      </c>
      <c r="B50" s="44">
        <f>B44-B47</f>
        <v>1858</v>
      </c>
      <c r="C50" s="44">
        <f t="shared" ref="C50:X52" si="10">C44-C47</f>
        <v>1710</v>
      </c>
      <c r="D50" s="44">
        <f t="shared" si="10"/>
        <v>1947</v>
      </c>
      <c r="E50" s="44">
        <f t="shared" si="10"/>
        <v>2281</v>
      </c>
      <c r="F50" s="44">
        <f t="shared" si="10"/>
        <v>2743</v>
      </c>
      <c r="G50" s="44">
        <f t="shared" si="10"/>
        <v>2921</v>
      </c>
      <c r="H50" s="44">
        <f t="shared" si="10"/>
        <v>3366</v>
      </c>
      <c r="I50" s="44">
        <f t="shared" si="10"/>
        <v>4076</v>
      </c>
      <c r="J50" s="44">
        <f t="shared" si="10"/>
        <v>3485</v>
      </c>
      <c r="K50" s="44">
        <f t="shared" si="10"/>
        <v>2473</v>
      </c>
      <c r="L50" s="44">
        <f t="shared" si="10"/>
        <v>2140</v>
      </c>
      <c r="M50" s="44">
        <f t="shared" si="10"/>
        <v>2097</v>
      </c>
      <c r="N50" s="44">
        <f t="shared" si="10"/>
        <v>2176</v>
      </c>
      <c r="O50" s="44">
        <f t="shared" si="10"/>
        <v>1956</v>
      </c>
      <c r="P50" s="44">
        <f t="shared" si="10"/>
        <v>2113</v>
      </c>
      <c r="Q50" s="44">
        <f t="shared" si="10"/>
        <v>2001</v>
      </c>
      <c r="R50" s="44">
        <f t="shared" si="10"/>
        <v>2278</v>
      </c>
      <c r="S50" s="44">
        <f t="shared" si="10"/>
        <v>3112</v>
      </c>
      <c r="T50" s="44">
        <f t="shared" si="10"/>
        <v>3811</v>
      </c>
      <c r="U50" s="44">
        <f t="shared" si="10"/>
        <v>3779</v>
      </c>
      <c r="V50" s="44">
        <f t="shared" si="10"/>
        <v>3885</v>
      </c>
      <c r="W50" s="44">
        <f t="shared" si="10"/>
        <v>4109</v>
      </c>
      <c r="X50" s="44">
        <f t="shared" si="10"/>
        <v>5236</v>
      </c>
      <c r="Y50" s="49"/>
    </row>
    <row r="51" spans="1:25" s="52" customFormat="1" ht="15" x14ac:dyDescent="0.3">
      <c r="A51" s="37" t="s">
        <v>1</v>
      </c>
      <c r="B51" s="38">
        <f>B45-B48</f>
        <v>451</v>
      </c>
      <c r="C51" s="38">
        <f t="shared" si="10"/>
        <v>456</v>
      </c>
      <c r="D51" s="38">
        <f t="shared" si="10"/>
        <v>504</v>
      </c>
      <c r="E51" s="38">
        <f t="shared" si="10"/>
        <v>583</v>
      </c>
      <c r="F51" s="38">
        <f t="shared" si="10"/>
        <v>719</v>
      </c>
      <c r="G51" s="38">
        <f t="shared" si="10"/>
        <v>771</v>
      </c>
      <c r="H51" s="38">
        <f t="shared" si="10"/>
        <v>883</v>
      </c>
      <c r="I51" s="38">
        <f t="shared" si="10"/>
        <v>1015</v>
      </c>
      <c r="J51" s="38">
        <f t="shared" si="10"/>
        <v>881</v>
      </c>
      <c r="K51" s="38">
        <f t="shared" si="10"/>
        <v>627</v>
      </c>
      <c r="L51" s="38">
        <f t="shared" si="10"/>
        <v>567</v>
      </c>
      <c r="M51" s="38">
        <f t="shared" si="10"/>
        <v>560</v>
      </c>
      <c r="N51" s="38">
        <f t="shared" si="10"/>
        <v>568</v>
      </c>
      <c r="O51" s="38">
        <f t="shared" si="10"/>
        <v>542</v>
      </c>
      <c r="P51" s="38">
        <f t="shared" si="10"/>
        <v>573</v>
      </c>
      <c r="Q51" s="38">
        <f t="shared" si="10"/>
        <v>562</v>
      </c>
      <c r="R51" s="38">
        <f t="shared" si="10"/>
        <v>638</v>
      </c>
      <c r="S51" s="38">
        <f t="shared" si="10"/>
        <v>834</v>
      </c>
      <c r="T51" s="38">
        <f t="shared" si="10"/>
        <v>1023</v>
      </c>
      <c r="U51" s="38">
        <f t="shared" si="10"/>
        <v>1039</v>
      </c>
      <c r="V51" s="38">
        <f t="shared" si="10"/>
        <v>1028</v>
      </c>
      <c r="W51" s="38">
        <f t="shared" si="10"/>
        <v>1052</v>
      </c>
      <c r="X51" s="38">
        <f t="shared" si="10"/>
        <v>1440</v>
      </c>
      <c r="Y51" s="49"/>
    </row>
    <row r="52" spans="1:25" s="52" customFormat="1" ht="15" x14ac:dyDescent="0.3">
      <c r="A52" s="41" t="s">
        <v>2</v>
      </c>
      <c r="B52" s="42">
        <f>B46-B49</f>
        <v>1407</v>
      </c>
      <c r="C52" s="42">
        <f t="shared" si="10"/>
        <v>1254</v>
      </c>
      <c r="D52" s="42">
        <f t="shared" si="10"/>
        <v>1443</v>
      </c>
      <c r="E52" s="42">
        <f t="shared" si="10"/>
        <v>1698</v>
      </c>
      <c r="F52" s="42">
        <f t="shared" si="10"/>
        <v>2024</v>
      </c>
      <c r="G52" s="42">
        <f t="shared" si="10"/>
        <v>2150</v>
      </c>
      <c r="H52" s="42">
        <f t="shared" si="10"/>
        <v>2483</v>
      </c>
      <c r="I52" s="42">
        <f t="shared" si="10"/>
        <v>3061</v>
      </c>
      <c r="J52" s="42">
        <f t="shared" si="10"/>
        <v>2604</v>
      </c>
      <c r="K52" s="42">
        <f t="shared" si="10"/>
        <v>1846</v>
      </c>
      <c r="L52" s="42">
        <f t="shared" si="10"/>
        <v>1573</v>
      </c>
      <c r="M52" s="42">
        <f t="shared" si="10"/>
        <v>1537</v>
      </c>
      <c r="N52" s="42">
        <f t="shared" si="10"/>
        <v>1608</v>
      </c>
      <c r="O52" s="42">
        <f t="shared" si="10"/>
        <v>1414</v>
      </c>
      <c r="P52" s="42">
        <f t="shared" si="10"/>
        <v>1540</v>
      </c>
      <c r="Q52" s="42">
        <f t="shared" si="10"/>
        <v>1439</v>
      </c>
      <c r="R52" s="42">
        <f t="shared" si="10"/>
        <v>1640</v>
      </c>
      <c r="S52" s="42">
        <f t="shared" si="10"/>
        <v>2278</v>
      </c>
      <c r="T52" s="42">
        <f t="shared" si="10"/>
        <v>2788</v>
      </c>
      <c r="U52" s="42">
        <f t="shared" si="10"/>
        <v>2740</v>
      </c>
      <c r="V52" s="42">
        <f t="shared" si="10"/>
        <v>2857</v>
      </c>
      <c r="W52" s="42">
        <f t="shared" si="10"/>
        <v>3057</v>
      </c>
      <c r="X52" s="42">
        <f t="shared" si="10"/>
        <v>3796</v>
      </c>
      <c r="Y52" s="49"/>
    </row>
    <row r="53" spans="1:25" s="52" customFormat="1" ht="15" x14ac:dyDescent="0.3">
      <c r="A53" s="78" t="s">
        <v>32</v>
      </c>
      <c r="B53" s="44">
        <f>B54+B55</f>
        <v>47</v>
      </c>
      <c r="C53" s="44">
        <f t="shared" ref="C53:S53" si="11">C54+C55</f>
        <v>46</v>
      </c>
      <c r="D53" s="44">
        <f t="shared" si="11"/>
        <v>75</v>
      </c>
      <c r="E53" s="44">
        <f t="shared" si="11"/>
        <v>65</v>
      </c>
      <c r="F53" s="44">
        <f t="shared" si="11"/>
        <v>109</v>
      </c>
      <c r="G53" s="44">
        <f t="shared" si="11"/>
        <v>130</v>
      </c>
      <c r="H53" s="44">
        <f t="shared" si="11"/>
        <v>174</v>
      </c>
      <c r="I53" s="44">
        <f t="shared" si="11"/>
        <v>432</v>
      </c>
      <c r="J53" s="44">
        <f t="shared" si="11"/>
        <v>219</v>
      </c>
      <c r="K53" s="44">
        <f t="shared" si="11"/>
        <v>182</v>
      </c>
      <c r="L53" s="44">
        <f t="shared" si="11"/>
        <v>176</v>
      </c>
      <c r="M53" s="44">
        <f t="shared" si="11"/>
        <v>167</v>
      </c>
      <c r="N53" s="44">
        <f t="shared" si="11"/>
        <v>189</v>
      </c>
      <c r="O53" s="44">
        <f t="shared" si="11"/>
        <v>182</v>
      </c>
      <c r="P53" s="44">
        <f t="shared" si="11"/>
        <v>245</v>
      </c>
      <c r="Q53" s="44">
        <f t="shared" si="11"/>
        <v>628</v>
      </c>
      <c r="R53" s="44">
        <f t="shared" si="11"/>
        <v>1542</v>
      </c>
      <c r="S53" s="45">
        <f t="shared" si="11"/>
        <v>4184</v>
      </c>
      <c r="T53" s="79">
        <v>7241</v>
      </c>
      <c r="U53" s="34">
        <v>8659</v>
      </c>
      <c r="V53" s="34">
        <v>10139</v>
      </c>
      <c r="W53" s="34">
        <v>13903</v>
      </c>
      <c r="X53" s="34">
        <v>18153</v>
      </c>
      <c r="Y53" s="49"/>
    </row>
    <row r="54" spans="1:25" s="52" customFormat="1" ht="15" x14ac:dyDescent="0.3">
      <c r="A54" s="37" t="s">
        <v>1</v>
      </c>
      <c r="B54" s="38">
        <v>13</v>
      </c>
      <c r="C54" s="38">
        <v>13</v>
      </c>
      <c r="D54" s="38">
        <v>25</v>
      </c>
      <c r="E54" s="38">
        <v>19</v>
      </c>
      <c r="F54" s="38">
        <v>44</v>
      </c>
      <c r="G54" s="38">
        <v>41</v>
      </c>
      <c r="H54" s="38">
        <v>62</v>
      </c>
      <c r="I54" s="38">
        <v>109</v>
      </c>
      <c r="J54" s="38">
        <v>63</v>
      </c>
      <c r="K54" s="24">
        <v>59</v>
      </c>
      <c r="L54" s="24">
        <v>61</v>
      </c>
      <c r="M54" s="24">
        <v>63</v>
      </c>
      <c r="N54" s="25">
        <v>87</v>
      </c>
      <c r="O54" s="24">
        <v>59</v>
      </c>
      <c r="P54" s="24">
        <v>87</v>
      </c>
      <c r="Q54" s="24">
        <v>187</v>
      </c>
      <c r="R54" s="24">
        <v>425</v>
      </c>
      <c r="S54" s="25">
        <v>1171</v>
      </c>
      <c r="T54" s="24">
        <v>2023</v>
      </c>
      <c r="U54" s="7">
        <v>2496</v>
      </c>
      <c r="V54" s="7">
        <v>2738</v>
      </c>
      <c r="W54" s="7">
        <v>3752</v>
      </c>
      <c r="X54" s="20">
        <v>5071</v>
      </c>
      <c r="Y54" s="49"/>
    </row>
    <row r="55" spans="1:25" s="52" customFormat="1" ht="15" x14ac:dyDescent="0.3">
      <c r="A55" s="41" t="s">
        <v>2</v>
      </c>
      <c r="B55" s="42">
        <v>34</v>
      </c>
      <c r="C55" s="42">
        <v>33</v>
      </c>
      <c r="D55" s="42">
        <v>50</v>
      </c>
      <c r="E55" s="42">
        <v>46</v>
      </c>
      <c r="F55" s="42">
        <v>65</v>
      </c>
      <c r="G55" s="42">
        <v>89</v>
      </c>
      <c r="H55" s="42">
        <v>112</v>
      </c>
      <c r="I55" s="42">
        <v>323</v>
      </c>
      <c r="J55" s="42">
        <v>156</v>
      </c>
      <c r="K55" s="39">
        <v>123</v>
      </c>
      <c r="L55" s="39">
        <v>115</v>
      </c>
      <c r="M55" s="39">
        <v>104</v>
      </c>
      <c r="N55" s="40">
        <v>102</v>
      </c>
      <c r="O55" s="24">
        <v>123</v>
      </c>
      <c r="P55" s="24">
        <v>158</v>
      </c>
      <c r="Q55" s="24">
        <v>441</v>
      </c>
      <c r="R55" s="24">
        <v>1117</v>
      </c>
      <c r="S55" s="25">
        <v>3013</v>
      </c>
      <c r="T55" s="64">
        <v>5218</v>
      </c>
      <c r="U55" s="7">
        <v>6163</v>
      </c>
      <c r="V55" s="10">
        <v>7401</v>
      </c>
      <c r="W55" s="10">
        <v>10151</v>
      </c>
      <c r="X55" s="10">
        <v>13082</v>
      </c>
      <c r="Y55" s="49"/>
    </row>
    <row r="56" spans="1:25" s="52" customFormat="1" ht="15" x14ac:dyDescent="0.3">
      <c r="A56" s="78" t="s">
        <v>33</v>
      </c>
      <c r="B56" s="44">
        <f>B44-B53</f>
        <v>3775</v>
      </c>
      <c r="C56" s="44">
        <f t="shared" ref="C56:V58" si="12">C44-C53</f>
        <v>3498</v>
      </c>
      <c r="D56" s="44">
        <f t="shared" si="12"/>
        <v>3758</v>
      </c>
      <c r="E56" s="44">
        <f t="shared" si="12"/>
        <v>4534</v>
      </c>
      <c r="F56" s="44">
        <f t="shared" si="12"/>
        <v>5090</v>
      </c>
      <c r="G56" s="44">
        <f t="shared" si="12"/>
        <v>5313</v>
      </c>
      <c r="H56" s="44">
        <f t="shared" si="12"/>
        <v>6034</v>
      </c>
      <c r="I56" s="44">
        <f t="shared" si="12"/>
        <v>7016</v>
      </c>
      <c r="J56" s="44">
        <f t="shared" si="12"/>
        <v>6293</v>
      </c>
      <c r="K56" s="44">
        <f t="shared" si="12"/>
        <v>4947</v>
      </c>
      <c r="L56" s="44">
        <f t="shared" si="12"/>
        <v>4174</v>
      </c>
      <c r="M56" s="44">
        <f t="shared" si="12"/>
        <v>4016</v>
      </c>
      <c r="N56" s="44">
        <f t="shared" si="12"/>
        <v>4492</v>
      </c>
      <c r="O56" s="44">
        <f t="shared" si="12"/>
        <v>4222</v>
      </c>
      <c r="P56" s="44">
        <f t="shared" si="12"/>
        <v>4699</v>
      </c>
      <c r="Q56" s="44">
        <f t="shared" si="12"/>
        <v>4787</v>
      </c>
      <c r="R56" s="44">
        <f t="shared" si="12"/>
        <v>5242</v>
      </c>
      <c r="S56" s="44">
        <f t="shared" si="12"/>
        <v>6191</v>
      </c>
      <c r="T56" s="44">
        <f t="shared" si="12"/>
        <v>6701</v>
      </c>
      <c r="U56" s="44">
        <f t="shared" si="12"/>
        <v>6007</v>
      </c>
      <c r="V56" s="44">
        <f t="shared" si="12"/>
        <v>5744</v>
      </c>
      <c r="W56" s="44">
        <f>W44-W53</f>
        <v>5544</v>
      </c>
      <c r="X56" s="44">
        <f>X44-X53</f>
        <v>6333</v>
      </c>
      <c r="Y56" s="49"/>
    </row>
    <row r="57" spans="1:25" s="52" customFormat="1" ht="15" x14ac:dyDescent="0.3">
      <c r="A57" s="37" t="s">
        <v>1</v>
      </c>
      <c r="B57" s="38">
        <f>B45-B54</f>
        <v>837</v>
      </c>
      <c r="C57" s="38">
        <f t="shared" si="12"/>
        <v>830</v>
      </c>
      <c r="D57" s="38">
        <f t="shared" si="12"/>
        <v>932</v>
      </c>
      <c r="E57" s="38">
        <f t="shared" si="12"/>
        <v>1124</v>
      </c>
      <c r="F57" s="38">
        <f t="shared" si="12"/>
        <v>1278</v>
      </c>
      <c r="G57" s="38">
        <f t="shared" si="12"/>
        <v>1364</v>
      </c>
      <c r="H57" s="38">
        <f t="shared" si="12"/>
        <v>1558</v>
      </c>
      <c r="I57" s="38">
        <f t="shared" si="12"/>
        <v>1751</v>
      </c>
      <c r="J57" s="38">
        <f t="shared" si="12"/>
        <v>1602</v>
      </c>
      <c r="K57" s="38">
        <f t="shared" si="12"/>
        <v>1263</v>
      </c>
      <c r="L57" s="38">
        <f t="shared" si="12"/>
        <v>1080</v>
      </c>
      <c r="M57" s="38">
        <f t="shared" si="12"/>
        <v>1069</v>
      </c>
      <c r="N57" s="38">
        <f t="shared" si="12"/>
        <v>1227</v>
      </c>
      <c r="O57" s="38">
        <f t="shared" si="12"/>
        <v>1203</v>
      </c>
      <c r="P57" s="38">
        <f t="shared" si="12"/>
        <v>1289</v>
      </c>
      <c r="Q57" s="38">
        <f t="shared" si="12"/>
        <v>1348</v>
      </c>
      <c r="R57" s="38">
        <f t="shared" si="12"/>
        <v>1474</v>
      </c>
      <c r="S57" s="38">
        <f t="shared" si="12"/>
        <v>1711</v>
      </c>
      <c r="T57" s="38">
        <f t="shared" si="12"/>
        <v>1898</v>
      </c>
      <c r="U57" s="38">
        <f t="shared" si="12"/>
        <v>1732</v>
      </c>
      <c r="V57" s="38">
        <f t="shared" si="12"/>
        <v>1598</v>
      </c>
      <c r="W57" s="38">
        <f t="shared" ref="W57:X58" si="13">W45-W54</f>
        <v>1493</v>
      </c>
      <c r="X57" s="38">
        <f t="shared" si="13"/>
        <v>1787</v>
      </c>
      <c r="Y57" s="49"/>
    </row>
    <row r="58" spans="1:25" s="52" customFormat="1" ht="15" x14ac:dyDescent="0.3">
      <c r="A58" s="37" t="s">
        <v>2</v>
      </c>
      <c r="B58" s="69">
        <f>B46-B55</f>
        <v>2938</v>
      </c>
      <c r="C58" s="69">
        <f t="shared" si="12"/>
        <v>2668</v>
      </c>
      <c r="D58" s="69">
        <f t="shared" si="12"/>
        <v>2826</v>
      </c>
      <c r="E58" s="69">
        <f t="shared" si="12"/>
        <v>3410</v>
      </c>
      <c r="F58" s="69">
        <f t="shared" si="12"/>
        <v>3812</v>
      </c>
      <c r="G58" s="69">
        <f t="shared" si="12"/>
        <v>3949</v>
      </c>
      <c r="H58" s="69">
        <f t="shared" si="12"/>
        <v>4476</v>
      </c>
      <c r="I58" s="69">
        <f t="shared" si="12"/>
        <v>5265</v>
      </c>
      <c r="J58" s="69">
        <f t="shared" si="12"/>
        <v>4691</v>
      </c>
      <c r="K58" s="69">
        <f t="shared" si="12"/>
        <v>3684</v>
      </c>
      <c r="L58" s="69">
        <f t="shared" si="12"/>
        <v>3094</v>
      </c>
      <c r="M58" s="69">
        <f t="shared" si="12"/>
        <v>2947</v>
      </c>
      <c r="N58" s="69">
        <f t="shared" si="12"/>
        <v>3265</v>
      </c>
      <c r="O58" s="69">
        <f t="shared" si="12"/>
        <v>3019</v>
      </c>
      <c r="P58" s="69">
        <f t="shared" si="12"/>
        <v>3410</v>
      </c>
      <c r="Q58" s="69">
        <f t="shared" si="12"/>
        <v>3439</v>
      </c>
      <c r="R58" s="69">
        <f t="shared" si="12"/>
        <v>3768</v>
      </c>
      <c r="S58" s="69">
        <f t="shared" si="12"/>
        <v>4480</v>
      </c>
      <c r="T58" s="69">
        <f t="shared" si="12"/>
        <v>4803</v>
      </c>
      <c r="U58" s="69">
        <f t="shared" si="12"/>
        <v>4275</v>
      </c>
      <c r="V58" s="69">
        <f t="shared" si="12"/>
        <v>4146</v>
      </c>
      <c r="W58" s="69">
        <f t="shared" si="13"/>
        <v>4051</v>
      </c>
      <c r="X58" s="69">
        <f t="shared" si="13"/>
        <v>4546</v>
      </c>
      <c r="Y58" s="49"/>
    </row>
    <row r="59" spans="1:25" s="52" customFormat="1" ht="135" x14ac:dyDescent="0.3">
      <c r="A59" s="43" t="s">
        <v>34</v>
      </c>
      <c r="B59" s="44">
        <f>B61+B60</f>
        <v>11</v>
      </c>
      <c r="C59" s="44">
        <f t="shared" ref="C59:S59" si="14">C61+C60</f>
        <v>7</v>
      </c>
      <c r="D59" s="44">
        <f t="shared" si="14"/>
        <v>6</v>
      </c>
      <c r="E59" s="44">
        <f t="shared" si="14"/>
        <v>19</v>
      </c>
      <c r="F59" s="44">
        <f t="shared" si="14"/>
        <v>28</v>
      </c>
      <c r="G59" s="44">
        <f t="shared" si="14"/>
        <v>29</v>
      </c>
      <c r="H59" s="44">
        <f t="shared" si="14"/>
        <v>33</v>
      </c>
      <c r="I59" s="44">
        <f t="shared" si="14"/>
        <v>37</v>
      </c>
      <c r="J59" s="44">
        <f t="shared" si="14"/>
        <v>35</v>
      </c>
      <c r="K59" s="44">
        <f t="shared" si="14"/>
        <v>47</v>
      </c>
      <c r="L59" s="44">
        <f t="shared" si="14"/>
        <v>69</v>
      </c>
      <c r="M59" s="44">
        <f t="shared" si="14"/>
        <v>73</v>
      </c>
      <c r="N59" s="44">
        <f t="shared" si="14"/>
        <v>93</v>
      </c>
      <c r="O59" s="44">
        <f t="shared" si="14"/>
        <v>91</v>
      </c>
      <c r="P59" s="44">
        <f t="shared" si="14"/>
        <v>142</v>
      </c>
      <c r="Q59" s="44">
        <f t="shared" si="14"/>
        <v>276</v>
      </c>
      <c r="R59" s="44">
        <f t="shared" si="14"/>
        <v>494</v>
      </c>
      <c r="S59" s="45">
        <f t="shared" si="14"/>
        <v>1042</v>
      </c>
      <c r="T59" s="76">
        <v>2546</v>
      </c>
      <c r="U59" s="34">
        <v>3613</v>
      </c>
      <c r="V59" s="34">
        <v>5564</v>
      </c>
      <c r="W59" s="34">
        <v>11717</v>
      </c>
      <c r="X59" s="34">
        <v>18986</v>
      </c>
      <c r="Y59" s="49"/>
    </row>
    <row r="60" spans="1:25" s="52" customFormat="1" ht="15" x14ac:dyDescent="0.3">
      <c r="A60" s="36" t="s">
        <v>1</v>
      </c>
      <c r="B60" s="38">
        <v>3</v>
      </c>
      <c r="C60" s="38">
        <v>3</v>
      </c>
      <c r="D60" s="38">
        <v>3</v>
      </c>
      <c r="E60" s="38">
        <v>12</v>
      </c>
      <c r="F60" s="38">
        <v>14</v>
      </c>
      <c r="G60" s="38">
        <v>12</v>
      </c>
      <c r="H60" s="38">
        <v>13</v>
      </c>
      <c r="I60" s="38">
        <v>16</v>
      </c>
      <c r="J60" s="38">
        <v>17</v>
      </c>
      <c r="K60" s="38">
        <v>19</v>
      </c>
      <c r="L60" s="38">
        <v>25</v>
      </c>
      <c r="M60" s="38">
        <v>37</v>
      </c>
      <c r="N60" s="38">
        <v>40</v>
      </c>
      <c r="O60" s="38">
        <v>40</v>
      </c>
      <c r="P60" s="38">
        <v>67</v>
      </c>
      <c r="Q60" s="38">
        <v>106</v>
      </c>
      <c r="R60" s="38">
        <v>174</v>
      </c>
      <c r="S60" s="46">
        <v>322</v>
      </c>
      <c r="T60" s="73">
        <v>766</v>
      </c>
      <c r="U60" s="7">
        <v>1163</v>
      </c>
      <c r="V60" s="7">
        <v>1711</v>
      </c>
      <c r="W60" s="7">
        <v>3461</v>
      </c>
      <c r="X60" s="20">
        <v>5498</v>
      </c>
      <c r="Y60" s="49"/>
    </row>
    <row r="61" spans="1:25" s="52" customFormat="1" ht="15" x14ac:dyDescent="0.3">
      <c r="A61" s="47" t="s">
        <v>2</v>
      </c>
      <c r="B61" s="42">
        <v>8</v>
      </c>
      <c r="C61" s="42">
        <v>4</v>
      </c>
      <c r="D61" s="42">
        <v>3</v>
      </c>
      <c r="E61" s="42">
        <v>7</v>
      </c>
      <c r="F61" s="42">
        <v>14</v>
      </c>
      <c r="G61" s="42">
        <v>17</v>
      </c>
      <c r="H61" s="42">
        <v>20</v>
      </c>
      <c r="I61" s="42">
        <v>21</v>
      </c>
      <c r="J61" s="42">
        <v>18</v>
      </c>
      <c r="K61" s="42">
        <v>28</v>
      </c>
      <c r="L61" s="42">
        <v>44</v>
      </c>
      <c r="M61" s="42">
        <v>36</v>
      </c>
      <c r="N61" s="42">
        <v>53</v>
      </c>
      <c r="O61" s="42">
        <v>51</v>
      </c>
      <c r="P61" s="42">
        <v>75</v>
      </c>
      <c r="Q61" s="42">
        <v>170</v>
      </c>
      <c r="R61" s="42">
        <v>320</v>
      </c>
      <c r="S61" s="48">
        <v>720</v>
      </c>
      <c r="T61" s="74">
        <v>1780</v>
      </c>
      <c r="U61" s="7">
        <v>2450</v>
      </c>
      <c r="V61" s="10">
        <v>3853</v>
      </c>
      <c r="W61" s="10">
        <v>8256</v>
      </c>
      <c r="X61" s="10">
        <v>13488</v>
      </c>
      <c r="Y61" s="49"/>
    </row>
    <row r="62" spans="1:25" s="52" customFormat="1" ht="15" x14ac:dyDescent="0.3">
      <c r="A62" s="12" t="s">
        <v>35</v>
      </c>
      <c r="B62" s="14">
        <f>B64+B63</f>
        <v>1135</v>
      </c>
      <c r="C62" s="14">
        <f t="shared" ref="C62:S62" si="15">C64+C63</f>
        <v>1298</v>
      </c>
      <c r="D62" s="14">
        <f t="shared" si="15"/>
        <v>1594</v>
      </c>
      <c r="E62" s="14">
        <f t="shared" si="15"/>
        <v>2022</v>
      </c>
      <c r="F62" s="14">
        <f t="shared" si="15"/>
        <v>2248</v>
      </c>
      <c r="G62" s="14">
        <f t="shared" si="15"/>
        <v>2627</v>
      </c>
      <c r="H62" s="14">
        <f t="shared" si="15"/>
        <v>3084</v>
      </c>
      <c r="I62" s="14">
        <f t="shared" si="15"/>
        <v>3835</v>
      </c>
      <c r="J62" s="14">
        <f t="shared" si="15"/>
        <v>4500</v>
      </c>
      <c r="K62" s="14">
        <f t="shared" si="15"/>
        <v>5010</v>
      </c>
      <c r="L62" s="14">
        <f t="shared" si="15"/>
        <v>5567</v>
      </c>
      <c r="M62" s="14">
        <f t="shared" si="15"/>
        <v>6497</v>
      </c>
      <c r="N62" s="14">
        <f t="shared" si="15"/>
        <v>6872</v>
      </c>
      <c r="O62" s="14">
        <f t="shared" si="15"/>
        <v>6524</v>
      </c>
      <c r="P62" s="14">
        <f t="shared" si="15"/>
        <v>6973</v>
      </c>
      <c r="Q62" s="14">
        <f t="shared" si="15"/>
        <v>7945</v>
      </c>
      <c r="R62" s="14">
        <f t="shared" si="15"/>
        <v>8791</v>
      </c>
      <c r="S62" s="14">
        <f t="shared" si="15"/>
        <v>10684</v>
      </c>
      <c r="T62" s="14">
        <v>11537</v>
      </c>
      <c r="U62" s="14">
        <v>10724</v>
      </c>
      <c r="V62" s="14">
        <v>9711</v>
      </c>
      <c r="W62" s="14">
        <v>12290</v>
      </c>
      <c r="X62" s="14">
        <v>12499</v>
      </c>
      <c r="Y62" s="49"/>
    </row>
    <row r="63" spans="1:25" s="52" customFormat="1" ht="15" x14ac:dyDescent="0.3">
      <c r="A63" s="36" t="s">
        <v>3</v>
      </c>
      <c r="B63" s="17">
        <v>420</v>
      </c>
      <c r="C63" s="17">
        <v>480</v>
      </c>
      <c r="D63" s="17">
        <v>614</v>
      </c>
      <c r="E63" s="17">
        <v>763</v>
      </c>
      <c r="F63" s="17">
        <v>885</v>
      </c>
      <c r="G63" s="17">
        <v>1079</v>
      </c>
      <c r="H63" s="17">
        <v>1209</v>
      </c>
      <c r="I63" s="17">
        <v>1472</v>
      </c>
      <c r="J63" s="17">
        <v>1894</v>
      </c>
      <c r="K63" s="17">
        <v>2046</v>
      </c>
      <c r="L63" s="17">
        <v>2281</v>
      </c>
      <c r="M63" s="17">
        <v>2579</v>
      </c>
      <c r="N63" s="17">
        <v>2902</v>
      </c>
      <c r="O63" s="17">
        <v>2789</v>
      </c>
      <c r="P63" s="17">
        <v>3026</v>
      </c>
      <c r="Q63" s="17">
        <v>3487</v>
      </c>
      <c r="R63" s="17">
        <v>3779</v>
      </c>
      <c r="S63" s="17">
        <v>4359</v>
      </c>
      <c r="T63" s="68">
        <v>4772</v>
      </c>
      <c r="U63" s="20">
        <v>4481</v>
      </c>
      <c r="V63" s="20">
        <v>3986</v>
      </c>
      <c r="W63" s="20">
        <v>4810</v>
      </c>
      <c r="X63" s="20">
        <v>5056</v>
      </c>
      <c r="Y63" s="49"/>
    </row>
    <row r="64" spans="1:25" s="52" customFormat="1" ht="15" x14ac:dyDescent="0.3">
      <c r="A64" s="36" t="s">
        <v>4</v>
      </c>
      <c r="B64" s="17">
        <v>715</v>
      </c>
      <c r="C64" s="17">
        <v>818</v>
      </c>
      <c r="D64" s="17">
        <v>980</v>
      </c>
      <c r="E64" s="17">
        <v>1259</v>
      </c>
      <c r="F64" s="17">
        <v>1363</v>
      </c>
      <c r="G64" s="17">
        <v>1548</v>
      </c>
      <c r="H64" s="17">
        <v>1875</v>
      </c>
      <c r="I64" s="17">
        <v>2363</v>
      </c>
      <c r="J64" s="17">
        <v>2606</v>
      </c>
      <c r="K64" s="17">
        <v>2964</v>
      </c>
      <c r="L64" s="17">
        <v>3286</v>
      </c>
      <c r="M64" s="17">
        <v>3918</v>
      </c>
      <c r="N64" s="17">
        <v>3970</v>
      </c>
      <c r="O64" s="17">
        <v>3735</v>
      </c>
      <c r="P64" s="17">
        <v>3947</v>
      </c>
      <c r="Q64" s="17">
        <v>4458</v>
      </c>
      <c r="R64" s="17">
        <v>5012</v>
      </c>
      <c r="S64" s="17">
        <v>6325</v>
      </c>
      <c r="T64" s="75">
        <v>6765</v>
      </c>
      <c r="U64" s="7">
        <v>6243</v>
      </c>
      <c r="V64" s="10">
        <v>5725</v>
      </c>
      <c r="W64" s="10">
        <v>7480</v>
      </c>
      <c r="X64" s="10">
        <v>7443</v>
      </c>
      <c r="Y64" s="49"/>
    </row>
    <row r="65" spans="1:25" s="52" customFormat="1" ht="75" x14ac:dyDescent="0.3">
      <c r="A65" s="43" t="s">
        <v>18</v>
      </c>
      <c r="B65" s="44">
        <f>B66+B67</f>
        <v>701</v>
      </c>
      <c r="C65" s="44">
        <f t="shared" ref="C65:S65" si="16">C66+C67</f>
        <v>892</v>
      </c>
      <c r="D65" s="44">
        <f t="shared" si="16"/>
        <v>1121</v>
      </c>
      <c r="E65" s="44">
        <f t="shared" si="16"/>
        <v>1511</v>
      </c>
      <c r="F65" s="44">
        <f t="shared" si="16"/>
        <v>1692</v>
      </c>
      <c r="G65" s="44">
        <f t="shared" si="16"/>
        <v>2049</v>
      </c>
      <c r="H65" s="44">
        <f t="shared" si="16"/>
        <v>2430</v>
      </c>
      <c r="I65" s="44">
        <f t="shared" si="16"/>
        <v>3045</v>
      </c>
      <c r="J65" s="44">
        <f t="shared" si="16"/>
        <v>3605</v>
      </c>
      <c r="K65" s="44">
        <f t="shared" si="16"/>
        <v>4070</v>
      </c>
      <c r="L65" s="44">
        <f t="shared" si="16"/>
        <v>4633</v>
      </c>
      <c r="M65" s="44">
        <f t="shared" si="16"/>
        <v>5517</v>
      </c>
      <c r="N65" s="44">
        <f t="shared" si="16"/>
        <v>5826</v>
      </c>
      <c r="O65" s="44">
        <f t="shared" si="16"/>
        <v>5500</v>
      </c>
      <c r="P65" s="44">
        <f t="shared" si="16"/>
        <v>5869</v>
      </c>
      <c r="Q65" s="44">
        <f t="shared" si="16"/>
        <v>6733</v>
      </c>
      <c r="R65" s="44">
        <f t="shared" si="16"/>
        <v>7485</v>
      </c>
      <c r="S65" s="45">
        <f t="shared" si="16"/>
        <v>9233</v>
      </c>
      <c r="T65" s="76">
        <v>10010</v>
      </c>
      <c r="U65" s="34">
        <v>9140</v>
      </c>
      <c r="V65" s="34">
        <v>8301</v>
      </c>
      <c r="W65" s="34">
        <v>10771</v>
      </c>
      <c r="X65" s="34">
        <v>10992</v>
      </c>
      <c r="Y65" s="49"/>
    </row>
    <row r="66" spans="1:25" s="52" customFormat="1" ht="15" x14ac:dyDescent="0.3">
      <c r="A66" s="36" t="s">
        <v>1</v>
      </c>
      <c r="B66" s="17">
        <v>233</v>
      </c>
      <c r="C66" s="17">
        <v>310</v>
      </c>
      <c r="D66" s="17">
        <v>411</v>
      </c>
      <c r="E66" s="17">
        <v>553</v>
      </c>
      <c r="F66" s="17">
        <v>620</v>
      </c>
      <c r="G66" s="17">
        <v>797</v>
      </c>
      <c r="H66" s="17">
        <v>922</v>
      </c>
      <c r="I66" s="17">
        <v>1137</v>
      </c>
      <c r="J66" s="17">
        <v>1473</v>
      </c>
      <c r="K66" s="17">
        <v>1618</v>
      </c>
      <c r="L66" s="17">
        <v>1853</v>
      </c>
      <c r="M66" s="17">
        <v>2125</v>
      </c>
      <c r="N66" s="17">
        <v>2408</v>
      </c>
      <c r="O66" s="17">
        <v>2283</v>
      </c>
      <c r="P66" s="17">
        <v>2485</v>
      </c>
      <c r="Q66" s="17">
        <v>2876</v>
      </c>
      <c r="R66" s="17">
        <v>3137</v>
      </c>
      <c r="S66" s="17">
        <v>3723</v>
      </c>
      <c r="T66" s="73">
        <v>4031</v>
      </c>
      <c r="U66" s="7">
        <v>3699</v>
      </c>
      <c r="V66" s="7">
        <v>3303</v>
      </c>
      <c r="W66" s="7">
        <v>4108</v>
      </c>
      <c r="X66" s="20">
        <v>4307</v>
      </c>
      <c r="Y66" s="49"/>
    </row>
    <row r="67" spans="1:25" s="52" customFormat="1" ht="15" x14ac:dyDescent="0.3">
      <c r="A67" s="47" t="s">
        <v>2</v>
      </c>
      <c r="B67" s="17">
        <v>468</v>
      </c>
      <c r="C67" s="17">
        <v>582</v>
      </c>
      <c r="D67" s="17">
        <v>710</v>
      </c>
      <c r="E67" s="17">
        <v>958</v>
      </c>
      <c r="F67" s="17">
        <v>1072</v>
      </c>
      <c r="G67" s="17">
        <v>1252</v>
      </c>
      <c r="H67" s="17">
        <v>1508</v>
      </c>
      <c r="I67" s="17">
        <v>1908</v>
      </c>
      <c r="J67" s="17">
        <v>2132</v>
      </c>
      <c r="K67" s="17">
        <v>2452</v>
      </c>
      <c r="L67" s="17">
        <v>2780</v>
      </c>
      <c r="M67" s="17">
        <v>3392</v>
      </c>
      <c r="N67" s="17">
        <v>3418</v>
      </c>
      <c r="O67" s="17">
        <v>3217</v>
      </c>
      <c r="P67" s="17">
        <v>3384</v>
      </c>
      <c r="Q67" s="17">
        <v>3857</v>
      </c>
      <c r="R67" s="17">
        <v>4348</v>
      </c>
      <c r="S67" s="17">
        <v>5510</v>
      </c>
      <c r="T67" s="75">
        <v>5979</v>
      </c>
      <c r="U67" s="65">
        <v>5441</v>
      </c>
      <c r="V67" s="65">
        <v>4998</v>
      </c>
      <c r="W67" s="10">
        <v>6663</v>
      </c>
      <c r="X67" s="10">
        <v>6685</v>
      </c>
      <c r="Y67" s="49"/>
    </row>
    <row r="68" spans="1:25" s="52" customFormat="1" ht="90" x14ac:dyDescent="0.3">
      <c r="A68" s="43" t="s">
        <v>19</v>
      </c>
      <c r="B68" s="44">
        <f>B70+B69</f>
        <v>434</v>
      </c>
      <c r="C68" s="44">
        <f t="shared" ref="C68:S68" si="17">C70+C69</f>
        <v>406</v>
      </c>
      <c r="D68" s="44">
        <f t="shared" si="17"/>
        <v>473</v>
      </c>
      <c r="E68" s="44">
        <f t="shared" si="17"/>
        <v>511</v>
      </c>
      <c r="F68" s="44">
        <f t="shared" si="17"/>
        <v>556</v>
      </c>
      <c r="G68" s="44">
        <f t="shared" si="17"/>
        <v>578</v>
      </c>
      <c r="H68" s="44">
        <f t="shared" si="17"/>
        <v>654</v>
      </c>
      <c r="I68" s="44">
        <f t="shared" si="17"/>
        <v>790</v>
      </c>
      <c r="J68" s="44">
        <f t="shared" si="17"/>
        <v>895</v>
      </c>
      <c r="K68" s="44">
        <f t="shared" si="17"/>
        <v>940</v>
      </c>
      <c r="L68" s="44">
        <f t="shared" si="17"/>
        <v>934</v>
      </c>
      <c r="M68" s="44">
        <f t="shared" si="17"/>
        <v>980</v>
      </c>
      <c r="N68" s="44">
        <f t="shared" si="17"/>
        <v>1046</v>
      </c>
      <c r="O68" s="44">
        <f t="shared" si="17"/>
        <v>1024</v>
      </c>
      <c r="P68" s="44">
        <f t="shared" si="17"/>
        <v>1104</v>
      </c>
      <c r="Q68" s="44">
        <f t="shared" si="17"/>
        <v>1212</v>
      </c>
      <c r="R68" s="44">
        <f t="shared" si="17"/>
        <v>1306</v>
      </c>
      <c r="S68" s="45">
        <f t="shared" si="17"/>
        <v>1451</v>
      </c>
      <c r="T68" s="76">
        <f t="shared" ref="T68:X70" si="18">T62-T65</f>
        <v>1527</v>
      </c>
      <c r="U68" s="80">
        <f t="shared" si="18"/>
        <v>1584</v>
      </c>
      <c r="V68" s="80">
        <f t="shared" si="18"/>
        <v>1410</v>
      </c>
      <c r="W68" s="80">
        <f t="shared" si="18"/>
        <v>1519</v>
      </c>
      <c r="X68" s="80">
        <f t="shared" si="18"/>
        <v>1507</v>
      </c>
      <c r="Y68" s="49"/>
    </row>
    <row r="69" spans="1:25" s="52" customFormat="1" ht="15" x14ac:dyDescent="0.3">
      <c r="A69" s="36" t="s">
        <v>1</v>
      </c>
      <c r="B69" s="17">
        <f t="shared" ref="B69:S70" si="19">B63-B66</f>
        <v>187</v>
      </c>
      <c r="C69" s="17">
        <f t="shared" si="19"/>
        <v>170</v>
      </c>
      <c r="D69" s="17">
        <f t="shared" si="19"/>
        <v>203</v>
      </c>
      <c r="E69" s="17">
        <f t="shared" si="19"/>
        <v>210</v>
      </c>
      <c r="F69" s="17">
        <f t="shared" si="19"/>
        <v>265</v>
      </c>
      <c r="G69" s="17">
        <f t="shared" si="19"/>
        <v>282</v>
      </c>
      <c r="H69" s="17">
        <f t="shared" si="19"/>
        <v>287</v>
      </c>
      <c r="I69" s="17">
        <f t="shared" si="19"/>
        <v>335</v>
      </c>
      <c r="J69" s="17">
        <f t="shared" si="19"/>
        <v>421</v>
      </c>
      <c r="K69" s="17">
        <f t="shared" si="19"/>
        <v>428</v>
      </c>
      <c r="L69" s="17">
        <f t="shared" si="19"/>
        <v>428</v>
      </c>
      <c r="M69" s="17">
        <f t="shared" si="19"/>
        <v>454</v>
      </c>
      <c r="N69" s="17">
        <f t="shared" si="19"/>
        <v>494</v>
      </c>
      <c r="O69" s="17">
        <f t="shared" si="19"/>
        <v>506</v>
      </c>
      <c r="P69" s="17">
        <f t="shared" si="19"/>
        <v>541</v>
      </c>
      <c r="Q69" s="17">
        <f t="shared" si="19"/>
        <v>611</v>
      </c>
      <c r="R69" s="17">
        <f t="shared" si="19"/>
        <v>642</v>
      </c>
      <c r="S69" s="17">
        <f t="shared" si="19"/>
        <v>636</v>
      </c>
      <c r="T69" s="73">
        <f t="shared" si="18"/>
        <v>741</v>
      </c>
      <c r="U69" s="24">
        <f t="shared" si="18"/>
        <v>782</v>
      </c>
      <c r="V69" s="24">
        <f t="shared" si="18"/>
        <v>683</v>
      </c>
      <c r="W69" s="24">
        <f t="shared" si="18"/>
        <v>702</v>
      </c>
      <c r="X69" s="24">
        <f t="shared" si="18"/>
        <v>749</v>
      </c>
      <c r="Y69" s="49"/>
    </row>
    <row r="70" spans="1:25" s="52" customFormat="1" ht="15" x14ac:dyDescent="0.3">
      <c r="A70" s="47" t="s">
        <v>2</v>
      </c>
      <c r="B70" s="17">
        <f t="shared" si="19"/>
        <v>247</v>
      </c>
      <c r="C70" s="17">
        <f t="shared" si="19"/>
        <v>236</v>
      </c>
      <c r="D70" s="17">
        <f t="shared" si="19"/>
        <v>270</v>
      </c>
      <c r="E70" s="17">
        <f t="shared" si="19"/>
        <v>301</v>
      </c>
      <c r="F70" s="17">
        <f t="shared" si="19"/>
        <v>291</v>
      </c>
      <c r="G70" s="17">
        <f t="shared" si="19"/>
        <v>296</v>
      </c>
      <c r="H70" s="17">
        <f t="shared" si="19"/>
        <v>367</v>
      </c>
      <c r="I70" s="17">
        <f t="shared" si="19"/>
        <v>455</v>
      </c>
      <c r="J70" s="17">
        <f t="shared" si="19"/>
        <v>474</v>
      </c>
      <c r="K70" s="17">
        <f t="shared" si="19"/>
        <v>512</v>
      </c>
      <c r="L70" s="17">
        <f t="shared" si="19"/>
        <v>506</v>
      </c>
      <c r="M70" s="17">
        <f t="shared" si="19"/>
        <v>526</v>
      </c>
      <c r="N70" s="17">
        <f t="shared" si="19"/>
        <v>552</v>
      </c>
      <c r="O70" s="17">
        <f t="shared" si="19"/>
        <v>518</v>
      </c>
      <c r="P70" s="17">
        <f t="shared" si="19"/>
        <v>563</v>
      </c>
      <c r="Q70" s="17">
        <f t="shared" si="19"/>
        <v>601</v>
      </c>
      <c r="R70" s="17">
        <f t="shared" si="19"/>
        <v>664</v>
      </c>
      <c r="S70" s="17">
        <f t="shared" si="19"/>
        <v>815</v>
      </c>
      <c r="T70" s="69">
        <f t="shared" si="18"/>
        <v>786</v>
      </c>
      <c r="U70" s="28">
        <f t="shared" si="18"/>
        <v>802</v>
      </c>
      <c r="V70" s="28">
        <f t="shared" si="18"/>
        <v>727</v>
      </c>
      <c r="W70" s="28">
        <f t="shared" si="18"/>
        <v>817</v>
      </c>
      <c r="X70" s="28">
        <f t="shared" si="18"/>
        <v>758</v>
      </c>
      <c r="Y70" s="49"/>
    </row>
    <row r="71" spans="1:25" s="52" customFormat="1" ht="75" x14ac:dyDescent="0.3">
      <c r="A71" s="43" t="s">
        <v>36</v>
      </c>
      <c r="B71" s="44">
        <f>B73+B72</f>
        <v>122</v>
      </c>
      <c r="C71" s="44">
        <f t="shared" ref="C71:S71" si="20">C73+C72</f>
        <v>136</v>
      </c>
      <c r="D71" s="44">
        <f t="shared" si="20"/>
        <v>186</v>
      </c>
      <c r="E71" s="44">
        <f t="shared" si="20"/>
        <v>230</v>
      </c>
      <c r="F71" s="44">
        <f t="shared" si="20"/>
        <v>242</v>
      </c>
      <c r="G71" s="44">
        <f t="shared" si="20"/>
        <v>270</v>
      </c>
      <c r="H71" s="44">
        <f t="shared" si="20"/>
        <v>312</v>
      </c>
      <c r="I71" s="44">
        <f t="shared" si="20"/>
        <v>407</v>
      </c>
      <c r="J71" s="44">
        <f t="shared" si="20"/>
        <v>436</v>
      </c>
      <c r="K71" s="44">
        <f t="shared" si="20"/>
        <v>491</v>
      </c>
      <c r="L71" s="44">
        <f t="shared" si="20"/>
        <v>658</v>
      </c>
      <c r="M71" s="44">
        <f t="shared" si="20"/>
        <v>746</v>
      </c>
      <c r="N71" s="44">
        <f t="shared" si="20"/>
        <v>665</v>
      </c>
      <c r="O71" s="44">
        <f t="shared" si="20"/>
        <v>655</v>
      </c>
      <c r="P71" s="44">
        <f t="shared" si="20"/>
        <v>804</v>
      </c>
      <c r="Q71" s="44">
        <f t="shared" si="20"/>
        <v>1222</v>
      </c>
      <c r="R71" s="44">
        <f t="shared" si="20"/>
        <v>1801</v>
      </c>
      <c r="S71" s="45">
        <f t="shared" si="20"/>
        <v>3308</v>
      </c>
      <c r="T71" s="79">
        <v>4869</v>
      </c>
      <c r="U71" s="34">
        <v>5066</v>
      </c>
      <c r="V71" s="34">
        <v>5187</v>
      </c>
      <c r="W71" s="34">
        <v>7983</v>
      </c>
      <c r="X71" s="34">
        <v>8759</v>
      </c>
      <c r="Y71" s="49"/>
    </row>
    <row r="72" spans="1:25" s="52" customFormat="1" ht="15" x14ac:dyDescent="0.3">
      <c r="A72" s="36" t="s">
        <v>1</v>
      </c>
      <c r="B72" s="17">
        <v>51</v>
      </c>
      <c r="C72" s="17">
        <v>55</v>
      </c>
      <c r="D72" s="17">
        <v>83</v>
      </c>
      <c r="E72" s="17">
        <v>107</v>
      </c>
      <c r="F72" s="17">
        <v>105</v>
      </c>
      <c r="G72" s="17">
        <v>128</v>
      </c>
      <c r="H72" s="17">
        <v>150</v>
      </c>
      <c r="I72" s="17">
        <v>165</v>
      </c>
      <c r="J72" s="17">
        <v>224</v>
      </c>
      <c r="K72" s="17">
        <v>250</v>
      </c>
      <c r="L72" s="17">
        <v>330</v>
      </c>
      <c r="M72" s="17">
        <v>355</v>
      </c>
      <c r="N72" s="17">
        <v>324</v>
      </c>
      <c r="O72" s="17">
        <v>304</v>
      </c>
      <c r="P72" s="17">
        <v>388</v>
      </c>
      <c r="Q72" s="17">
        <v>534</v>
      </c>
      <c r="R72" s="17">
        <v>738</v>
      </c>
      <c r="S72" s="17">
        <v>1188</v>
      </c>
      <c r="T72" s="73">
        <v>1696</v>
      </c>
      <c r="U72" s="7">
        <v>1808</v>
      </c>
      <c r="V72" s="7">
        <v>1834</v>
      </c>
      <c r="W72" s="7">
        <v>2733</v>
      </c>
      <c r="X72" s="7">
        <v>3180</v>
      </c>
      <c r="Y72" s="49"/>
    </row>
    <row r="73" spans="1:25" s="52" customFormat="1" ht="15" x14ac:dyDescent="0.3">
      <c r="A73" s="47" t="s">
        <v>2</v>
      </c>
      <c r="B73" s="17">
        <v>71</v>
      </c>
      <c r="C73" s="17">
        <v>81</v>
      </c>
      <c r="D73" s="17">
        <v>103</v>
      </c>
      <c r="E73" s="17">
        <v>123</v>
      </c>
      <c r="F73" s="17">
        <v>137</v>
      </c>
      <c r="G73" s="17">
        <v>142</v>
      </c>
      <c r="H73" s="17">
        <v>162</v>
      </c>
      <c r="I73" s="17">
        <v>242</v>
      </c>
      <c r="J73" s="17">
        <v>212</v>
      </c>
      <c r="K73" s="17">
        <v>241</v>
      </c>
      <c r="L73" s="17">
        <v>328</v>
      </c>
      <c r="M73" s="17">
        <v>391</v>
      </c>
      <c r="N73" s="17">
        <v>341</v>
      </c>
      <c r="O73" s="17">
        <v>351</v>
      </c>
      <c r="P73" s="17">
        <v>416</v>
      </c>
      <c r="Q73" s="17">
        <v>688</v>
      </c>
      <c r="R73" s="17">
        <v>1063</v>
      </c>
      <c r="S73" s="17">
        <v>2120</v>
      </c>
      <c r="T73" s="75">
        <v>3173</v>
      </c>
      <c r="U73" s="7">
        <v>3258</v>
      </c>
      <c r="V73" s="10">
        <v>3353</v>
      </c>
      <c r="W73" s="10">
        <v>5250</v>
      </c>
      <c r="X73" s="10">
        <v>5579</v>
      </c>
      <c r="Y73" s="49"/>
    </row>
    <row r="74" spans="1:25" s="52" customFormat="1" ht="75" x14ac:dyDescent="0.3">
      <c r="A74" s="43" t="s">
        <v>37</v>
      </c>
      <c r="B74" s="44">
        <f>B76+B75</f>
        <v>1013</v>
      </c>
      <c r="C74" s="44">
        <f t="shared" ref="C74:S74" si="21">C76+C75</f>
        <v>1162</v>
      </c>
      <c r="D74" s="44">
        <f t="shared" si="21"/>
        <v>1408</v>
      </c>
      <c r="E74" s="44">
        <f t="shared" si="21"/>
        <v>1792</v>
      </c>
      <c r="F74" s="44">
        <f t="shared" si="21"/>
        <v>2006</v>
      </c>
      <c r="G74" s="44">
        <f t="shared" si="21"/>
        <v>2357</v>
      </c>
      <c r="H74" s="44">
        <f t="shared" si="21"/>
        <v>2772</v>
      </c>
      <c r="I74" s="44">
        <f t="shared" si="21"/>
        <v>3428</v>
      </c>
      <c r="J74" s="44">
        <f t="shared" si="21"/>
        <v>4064</v>
      </c>
      <c r="K74" s="44">
        <f t="shared" si="21"/>
        <v>4519</v>
      </c>
      <c r="L74" s="44">
        <f t="shared" si="21"/>
        <v>4909</v>
      </c>
      <c r="M74" s="44">
        <f t="shared" si="21"/>
        <v>5751</v>
      </c>
      <c r="N74" s="44">
        <f t="shared" si="21"/>
        <v>6207</v>
      </c>
      <c r="O74" s="44">
        <f t="shared" si="21"/>
        <v>5869</v>
      </c>
      <c r="P74" s="44">
        <f t="shared" si="21"/>
        <v>6169</v>
      </c>
      <c r="Q74" s="44">
        <f t="shared" si="21"/>
        <v>6723</v>
      </c>
      <c r="R74" s="44">
        <f t="shared" si="21"/>
        <v>6990</v>
      </c>
      <c r="S74" s="45">
        <f t="shared" si="21"/>
        <v>7376</v>
      </c>
      <c r="T74" s="79">
        <f t="shared" ref="T74:X76" si="22">T62-T71</f>
        <v>6668</v>
      </c>
      <c r="U74" s="79">
        <f t="shared" si="22"/>
        <v>5658</v>
      </c>
      <c r="V74" s="79">
        <f t="shared" si="22"/>
        <v>4524</v>
      </c>
      <c r="W74" s="79">
        <f t="shared" si="22"/>
        <v>4307</v>
      </c>
      <c r="X74" s="79">
        <f t="shared" si="22"/>
        <v>3740</v>
      </c>
      <c r="Y74" s="49"/>
    </row>
    <row r="75" spans="1:25" s="52" customFormat="1" ht="15" x14ac:dyDescent="0.3">
      <c r="A75" s="36" t="s">
        <v>1</v>
      </c>
      <c r="B75" s="17">
        <f t="shared" ref="B75:S76" si="23">B63-B72</f>
        <v>369</v>
      </c>
      <c r="C75" s="17">
        <f t="shared" si="23"/>
        <v>425</v>
      </c>
      <c r="D75" s="17">
        <f t="shared" si="23"/>
        <v>531</v>
      </c>
      <c r="E75" s="17">
        <f t="shared" si="23"/>
        <v>656</v>
      </c>
      <c r="F75" s="17">
        <f t="shared" si="23"/>
        <v>780</v>
      </c>
      <c r="G75" s="17">
        <f t="shared" si="23"/>
        <v>951</v>
      </c>
      <c r="H75" s="17">
        <f t="shared" si="23"/>
        <v>1059</v>
      </c>
      <c r="I75" s="17">
        <f t="shared" si="23"/>
        <v>1307</v>
      </c>
      <c r="J75" s="17">
        <f t="shared" si="23"/>
        <v>1670</v>
      </c>
      <c r="K75" s="17">
        <f t="shared" si="23"/>
        <v>1796</v>
      </c>
      <c r="L75" s="17">
        <f t="shared" si="23"/>
        <v>1951</v>
      </c>
      <c r="M75" s="17">
        <f t="shared" si="23"/>
        <v>2224</v>
      </c>
      <c r="N75" s="17">
        <f t="shared" si="23"/>
        <v>2578</v>
      </c>
      <c r="O75" s="17">
        <f t="shared" si="23"/>
        <v>2485</v>
      </c>
      <c r="P75" s="17">
        <f t="shared" si="23"/>
        <v>2638</v>
      </c>
      <c r="Q75" s="17">
        <f t="shared" si="23"/>
        <v>2953</v>
      </c>
      <c r="R75" s="17">
        <f t="shared" si="23"/>
        <v>3041</v>
      </c>
      <c r="S75" s="17">
        <f t="shared" si="23"/>
        <v>3171</v>
      </c>
      <c r="T75" s="73">
        <f t="shared" si="22"/>
        <v>3076</v>
      </c>
      <c r="U75" s="73">
        <f t="shared" si="22"/>
        <v>2673</v>
      </c>
      <c r="V75" s="73">
        <f t="shared" si="22"/>
        <v>2152</v>
      </c>
      <c r="W75" s="73">
        <f t="shared" si="22"/>
        <v>2077</v>
      </c>
      <c r="X75" s="73">
        <f t="shared" si="22"/>
        <v>1876</v>
      </c>
      <c r="Y75" s="49"/>
    </row>
    <row r="76" spans="1:25" s="52" customFormat="1" ht="15" x14ac:dyDescent="0.3">
      <c r="A76" s="36" t="s">
        <v>2</v>
      </c>
      <c r="B76" s="17">
        <f t="shared" si="23"/>
        <v>644</v>
      </c>
      <c r="C76" s="17">
        <f t="shared" si="23"/>
        <v>737</v>
      </c>
      <c r="D76" s="17">
        <f t="shared" si="23"/>
        <v>877</v>
      </c>
      <c r="E76" s="17">
        <f t="shared" si="23"/>
        <v>1136</v>
      </c>
      <c r="F76" s="17">
        <f t="shared" si="23"/>
        <v>1226</v>
      </c>
      <c r="G76" s="17">
        <f t="shared" si="23"/>
        <v>1406</v>
      </c>
      <c r="H76" s="17">
        <f t="shared" si="23"/>
        <v>1713</v>
      </c>
      <c r="I76" s="17">
        <f t="shared" si="23"/>
        <v>2121</v>
      </c>
      <c r="J76" s="17">
        <f t="shared" si="23"/>
        <v>2394</v>
      </c>
      <c r="K76" s="17">
        <f t="shared" si="23"/>
        <v>2723</v>
      </c>
      <c r="L76" s="17">
        <f t="shared" si="23"/>
        <v>2958</v>
      </c>
      <c r="M76" s="17">
        <f t="shared" si="23"/>
        <v>3527</v>
      </c>
      <c r="N76" s="17">
        <f t="shared" si="23"/>
        <v>3629</v>
      </c>
      <c r="O76" s="17">
        <f t="shared" si="23"/>
        <v>3384</v>
      </c>
      <c r="P76" s="17">
        <f t="shared" si="23"/>
        <v>3531</v>
      </c>
      <c r="Q76" s="17">
        <f t="shared" si="23"/>
        <v>3770</v>
      </c>
      <c r="R76" s="17">
        <f t="shared" si="23"/>
        <v>3949</v>
      </c>
      <c r="S76" s="17">
        <f t="shared" si="23"/>
        <v>4205</v>
      </c>
      <c r="T76" s="69">
        <f t="shared" si="22"/>
        <v>3592</v>
      </c>
      <c r="U76" s="69">
        <f t="shared" si="22"/>
        <v>2985</v>
      </c>
      <c r="V76" s="69">
        <f t="shared" si="22"/>
        <v>2372</v>
      </c>
      <c r="W76" s="69">
        <f t="shared" si="22"/>
        <v>2230</v>
      </c>
      <c r="X76" s="69">
        <f t="shared" si="22"/>
        <v>1864</v>
      </c>
      <c r="Y76" s="49"/>
    </row>
    <row r="77" spans="1:25" s="52" customFormat="1" ht="15" x14ac:dyDescent="0.3">
      <c r="A77" s="12" t="s">
        <v>38</v>
      </c>
      <c r="B77" s="14">
        <f>B78+B79</f>
        <v>1749</v>
      </c>
      <c r="C77" s="14">
        <f t="shared" ref="C77:S77" si="24">C78+C79</f>
        <v>1798</v>
      </c>
      <c r="D77" s="14">
        <f t="shared" si="24"/>
        <v>2017</v>
      </c>
      <c r="E77" s="14">
        <f t="shared" si="24"/>
        <v>2370</v>
      </c>
      <c r="F77" s="14">
        <f t="shared" si="24"/>
        <v>2512</v>
      </c>
      <c r="G77" s="14">
        <f t="shared" si="24"/>
        <v>2758</v>
      </c>
      <c r="H77" s="14">
        <f t="shared" si="24"/>
        <v>2861</v>
      </c>
      <c r="I77" s="14">
        <f t="shared" si="24"/>
        <v>3133</v>
      </c>
      <c r="J77" s="14">
        <f t="shared" si="24"/>
        <v>3425</v>
      </c>
      <c r="K77" s="14">
        <f t="shared" si="24"/>
        <v>3610</v>
      </c>
      <c r="L77" s="14">
        <f t="shared" si="24"/>
        <v>3768</v>
      </c>
      <c r="M77" s="14">
        <f t="shared" si="24"/>
        <v>3889</v>
      </c>
      <c r="N77" s="14">
        <f t="shared" si="24"/>
        <v>4113</v>
      </c>
      <c r="O77" s="14">
        <f t="shared" si="24"/>
        <v>4259</v>
      </c>
      <c r="P77" s="14">
        <f t="shared" si="24"/>
        <v>4458</v>
      </c>
      <c r="Q77" s="14">
        <f t="shared" si="24"/>
        <v>4768</v>
      </c>
      <c r="R77" s="14">
        <f t="shared" si="24"/>
        <v>4894</v>
      </c>
      <c r="S77" s="14">
        <f t="shared" si="24"/>
        <v>4812</v>
      </c>
      <c r="T77" s="14">
        <v>5269</v>
      </c>
      <c r="U77" s="14">
        <v>5064</v>
      </c>
      <c r="V77" s="14">
        <v>5175</v>
      </c>
      <c r="W77" s="14">
        <v>5597</v>
      </c>
      <c r="X77" s="14">
        <v>5859</v>
      </c>
      <c r="Y77" s="49"/>
    </row>
    <row r="78" spans="1:25" s="52" customFormat="1" ht="15" x14ac:dyDescent="0.3">
      <c r="A78" s="36" t="s">
        <v>3</v>
      </c>
      <c r="B78" s="17">
        <v>926</v>
      </c>
      <c r="C78" s="17">
        <v>984</v>
      </c>
      <c r="D78" s="17">
        <v>1009</v>
      </c>
      <c r="E78" s="17">
        <v>1318</v>
      </c>
      <c r="F78" s="17">
        <v>1384</v>
      </c>
      <c r="G78" s="17">
        <v>1549</v>
      </c>
      <c r="H78" s="17">
        <v>1575</v>
      </c>
      <c r="I78" s="17">
        <v>1819</v>
      </c>
      <c r="J78" s="17">
        <v>1958</v>
      </c>
      <c r="K78" s="17">
        <v>2047</v>
      </c>
      <c r="L78" s="17">
        <v>2133</v>
      </c>
      <c r="M78" s="17">
        <v>2204</v>
      </c>
      <c r="N78" s="17">
        <v>2422</v>
      </c>
      <c r="O78" s="17">
        <v>2469</v>
      </c>
      <c r="P78" s="17">
        <v>2673</v>
      </c>
      <c r="Q78" s="17">
        <v>2857</v>
      </c>
      <c r="R78" s="17">
        <v>2909</v>
      </c>
      <c r="S78" s="17">
        <v>2835</v>
      </c>
      <c r="T78" s="81">
        <v>3112</v>
      </c>
      <c r="U78" s="20">
        <v>2993</v>
      </c>
      <c r="V78" s="20">
        <v>3048</v>
      </c>
      <c r="W78" s="20">
        <v>3122</v>
      </c>
      <c r="X78" s="20">
        <v>3343</v>
      </c>
      <c r="Y78" s="49"/>
    </row>
    <row r="79" spans="1:25" s="52" customFormat="1" ht="15" x14ac:dyDescent="0.3">
      <c r="A79" s="36" t="s">
        <v>4</v>
      </c>
      <c r="B79" s="17">
        <v>823</v>
      </c>
      <c r="C79" s="17">
        <v>814</v>
      </c>
      <c r="D79" s="17">
        <v>1008</v>
      </c>
      <c r="E79" s="17">
        <v>1052</v>
      </c>
      <c r="F79" s="17">
        <v>1128</v>
      </c>
      <c r="G79" s="17">
        <v>1209</v>
      </c>
      <c r="H79" s="17">
        <v>1286</v>
      </c>
      <c r="I79" s="17">
        <v>1314</v>
      </c>
      <c r="J79" s="17">
        <v>1467</v>
      </c>
      <c r="K79" s="17">
        <v>1563</v>
      </c>
      <c r="L79" s="17">
        <v>1635</v>
      </c>
      <c r="M79" s="17">
        <v>1685</v>
      </c>
      <c r="N79" s="17">
        <v>1691</v>
      </c>
      <c r="O79" s="17">
        <v>1790</v>
      </c>
      <c r="P79" s="17">
        <v>1785</v>
      </c>
      <c r="Q79" s="17">
        <v>1911</v>
      </c>
      <c r="R79" s="17">
        <v>1985</v>
      </c>
      <c r="S79" s="17">
        <v>1977</v>
      </c>
      <c r="T79" s="82">
        <v>2157</v>
      </c>
      <c r="U79" s="7">
        <v>2071</v>
      </c>
      <c r="V79" s="10">
        <v>2127</v>
      </c>
      <c r="W79" s="10">
        <v>2475</v>
      </c>
      <c r="X79" s="10">
        <v>2516</v>
      </c>
      <c r="Y79" s="49"/>
    </row>
    <row r="80" spans="1:25" s="52" customFormat="1" ht="60" x14ac:dyDescent="0.3">
      <c r="A80" s="43" t="s">
        <v>20</v>
      </c>
      <c r="B80" s="44">
        <f>B82+B81</f>
        <v>611</v>
      </c>
      <c r="C80" s="44">
        <f t="shared" ref="C80:S80" si="25">C82+C81</f>
        <v>679</v>
      </c>
      <c r="D80" s="44">
        <f t="shared" si="25"/>
        <v>890</v>
      </c>
      <c r="E80" s="44">
        <f t="shared" si="25"/>
        <v>1148</v>
      </c>
      <c r="F80" s="44">
        <f t="shared" si="25"/>
        <v>1234</v>
      </c>
      <c r="G80" s="44">
        <f t="shared" si="25"/>
        <v>1379</v>
      </c>
      <c r="H80" s="44">
        <f t="shared" si="25"/>
        <v>1508</v>
      </c>
      <c r="I80" s="44">
        <f t="shared" si="25"/>
        <v>1662</v>
      </c>
      <c r="J80" s="44">
        <f t="shared" si="25"/>
        <v>1901</v>
      </c>
      <c r="K80" s="44">
        <f t="shared" si="25"/>
        <v>2111</v>
      </c>
      <c r="L80" s="44">
        <f t="shared" si="25"/>
        <v>2292</v>
      </c>
      <c r="M80" s="44">
        <f t="shared" si="25"/>
        <v>2389</v>
      </c>
      <c r="N80" s="44">
        <f t="shared" si="25"/>
        <v>2501</v>
      </c>
      <c r="O80" s="44">
        <f t="shared" si="25"/>
        <v>2536</v>
      </c>
      <c r="P80" s="44">
        <f t="shared" si="25"/>
        <v>2763</v>
      </c>
      <c r="Q80" s="44">
        <f t="shared" si="25"/>
        <v>2983</v>
      </c>
      <c r="R80" s="44">
        <f t="shared" si="25"/>
        <v>3062</v>
      </c>
      <c r="S80" s="45">
        <f t="shared" si="25"/>
        <v>2960</v>
      </c>
      <c r="T80" s="79">
        <v>3301</v>
      </c>
      <c r="U80" s="34">
        <v>3019</v>
      </c>
      <c r="V80" s="34">
        <v>3151</v>
      </c>
      <c r="W80" s="34">
        <v>3611</v>
      </c>
      <c r="X80" s="34">
        <v>3767</v>
      </c>
      <c r="Y80" s="49"/>
    </row>
    <row r="81" spans="1:25" s="52" customFormat="1" ht="15" x14ac:dyDescent="0.3">
      <c r="A81" s="36" t="s">
        <v>1</v>
      </c>
      <c r="B81" s="17">
        <v>312</v>
      </c>
      <c r="C81" s="17">
        <v>387</v>
      </c>
      <c r="D81" s="17">
        <v>426</v>
      </c>
      <c r="E81" s="17">
        <v>634</v>
      </c>
      <c r="F81" s="17">
        <v>692</v>
      </c>
      <c r="G81" s="17">
        <v>762</v>
      </c>
      <c r="H81" s="17">
        <v>806</v>
      </c>
      <c r="I81" s="17">
        <v>946</v>
      </c>
      <c r="J81" s="17">
        <v>1094</v>
      </c>
      <c r="K81" s="17">
        <v>1199</v>
      </c>
      <c r="L81" s="17">
        <v>1308</v>
      </c>
      <c r="M81" s="17">
        <v>1364</v>
      </c>
      <c r="N81" s="17">
        <v>1468</v>
      </c>
      <c r="O81" s="17">
        <v>1470</v>
      </c>
      <c r="P81" s="17">
        <v>1664</v>
      </c>
      <c r="Q81" s="17">
        <v>1767</v>
      </c>
      <c r="R81" s="17">
        <v>1758</v>
      </c>
      <c r="S81" s="17">
        <v>1719</v>
      </c>
      <c r="T81" s="73">
        <v>1871</v>
      </c>
      <c r="U81" s="7">
        <v>1715</v>
      </c>
      <c r="V81" s="7">
        <v>1773</v>
      </c>
      <c r="W81" s="7">
        <v>1931</v>
      </c>
      <c r="X81" s="20">
        <v>2022</v>
      </c>
      <c r="Y81" s="49"/>
    </row>
    <row r="82" spans="1:25" s="52" customFormat="1" ht="15" x14ac:dyDescent="0.3">
      <c r="A82" s="47" t="s">
        <v>2</v>
      </c>
      <c r="B82" s="17">
        <v>299</v>
      </c>
      <c r="C82" s="17">
        <v>292</v>
      </c>
      <c r="D82" s="17">
        <v>464</v>
      </c>
      <c r="E82" s="17">
        <v>514</v>
      </c>
      <c r="F82" s="17">
        <v>542</v>
      </c>
      <c r="G82" s="17">
        <v>617</v>
      </c>
      <c r="H82" s="17">
        <v>702</v>
      </c>
      <c r="I82" s="17">
        <v>716</v>
      </c>
      <c r="J82" s="17">
        <v>807</v>
      </c>
      <c r="K82" s="17">
        <v>912</v>
      </c>
      <c r="L82" s="17">
        <v>984</v>
      </c>
      <c r="M82" s="17">
        <v>1025</v>
      </c>
      <c r="N82" s="17">
        <v>1033</v>
      </c>
      <c r="O82" s="17">
        <v>1066</v>
      </c>
      <c r="P82" s="17">
        <v>1099</v>
      </c>
      <c r="Q82" s="17">
        <v>1216</v>
      </c>
      <c r="R82" s="17">
        <v>1304</v>
      </c>
      <c r="S82" s="17">
        <v>1241</v>
      </c>
      <c r="T82" s="75">
        <v>1430</v>
      </c>
      <c r="U82" s="7">
        <v>1304</v>
      </c>
      <c r="V82" s="10">
        <v>1378</v>
      </c>
      <c r="W82" s="10">
        <v>1680</v>
      </c>
      <c r="X82" s="10">
        <v>1745</v>
      </c>
      <c r="Y82" s="49"/>
    </row>
    <row r="83" spans="1:25" s="52" customFormat="1" ht="75" x14ac:dyDescent="0.3">
      <c r="A83" s="43" t="s">
        <v>21</v>
      </c>
      <c r="B83" s="44">
        <f>B84+B85</f>
        <v>1138</v>
      </c>
      <c r="C83" s="44">
        <f t="shared" ref="C83:S83" si="26">C84+C85</f>
        <v>1119</v>
      </c>
      <c r="D83" s="44">
        <f t="shared" si="26"/>
        <v>1127</v>
      </c>
      <c r="E83" s="44">
        <f t="shared" si="26"/>
        <v>1222</v>
      </c>
      <c r="F83" s="44">
        <f t="shared" si="26"/>
        <v>1278</v>
      </c>
      <c r="G83" s="44">
        <f t="shared" si="26"/>
        <v>1379</v>
      </c>
      <c r="H83" s="44">
        <f t="shared" si="26"/>
        <v>1353</v>
      </c>
      <c r="I83" s="44">
        <f t="shared" si="26"/>
        <v>1471</v>
      </c>
      <c r="J83" s="44">
        <f t="shared" si="26"/>
        <v>1524</v>
      </c>
      <c r="K83" s="44">
        <f t="shared" si="26"/>
        <v>1499</v>
      </c>
      <c r="L83" s="44">
        <f t="shared" si="26"/>
        <v>1476</v>
      </c>
      <c r="M83" s="44">
        <f t="shared" si="26"/>
        <v>1500</v>
      </c>
      <c r="N83" s="44">
        <f t="shared" si="26"/>
        <v>1612</v>
      </c>
      <c r="O83" s="44">
        <f t="shared" si="26"/>
        <v>1723</v>
      </c>
      <c r="P83" s="44">
        <f t="shared" si="26"/>
        <v>1695</v>
      </c>
      <c r="Q83" s="44">
        <f t="shared" si="26"/>
        <v>1785</v>
      </c>
      <c r="R83" s="44">
        <f t="shared" si="26"/>
        <v>1832</v>
      </c>
      <c r="S83" s="45">
        <f t="shared" si="26"/>
        <v>1852</v>
      </c>
      <c r="T83" s="79">
        <f t="shared" ref="T83:X85" si="27">T77-T80</f>
        <v>1968</v>
      </c>
      <c r="U83" s="79">
        <f t="shared" si="27"/>
        <v>2045</v>
      </c>
      <c r="V83" s="79">
        <f t="shared" si="27"/>
        <v>2024</v>
      </c>
      <c r="W83" s="79">
        <f t="shared" si="27"/>
        <v>1986</v>
      </c>
      <c r="X83" s="79">
        <f t="shared" si="27"/>
        <v>2092</v>
      </c>
      <c r="Y83" s="49"/>
    </row>
    <row r="84" spans="1:25" s="52" customFormat="1" ht="15" x14ac:dyDescent="0.3">
      <c r="A84" s="36" t="s">
        <v>1</v>
      </c>
      <c r="B84" s="17">
        <f t="shared" ref="B84:S85" si="28">B78-B81</f>
        <v>614</v>
      </c>
      <c r="C84" s="17">
        <f t="shared" si="28"/>
        <v>597</v>
      </c>
      <c r="D84" s="17">
        <f t="shared" si="28"/>
        <v>583</v>
      </c>
      <c r="E84" s="17">
        <f t="shared" si="28"/>
        <v>684</v>
      </c>
      <c r="F84" s="17">
        <f t="shared" si="28"/>
        <v>692</v>
      </c>
      <c r="G84" s="17">
        <f t="shared" si="28"/>
        <v>787</v>
      </c>
      <c r="H84" s="17">
        <f t="shared" si="28"/>
        <v>769</v>
      </c>
      <c r="I84" s="17">
        <f t="shared" si="28"/>
        <v>873</v>
      </c>
      <c r="J84" s="17">
        <f t="shared" si="28"/>
        <v>864</v>
      </c>
      <c r="K84" s="17">
        <f t="shared" si="28"/>
        <v>848</v>
      </c>
      <c r="L84" s="17">
        <f t="shared" si="28"/>
        <v>825</v>
      </c>
      <c r="M84" s="17">
        <f t="shared" si="28"/>
        <v>840</v>
      </c>
      <c r="N84" s="17">
        <f t="shared" si="28"/>
        <v>954</v>
      </c>
      <c r="O84" s="17">
        <f t="shared" si="28"/>
        <v>999</v>
      </c>
      <c r="P84" s="17">
        <f t="shared" si="28"/>
        <v>1009</v>
      </c>
      <c r="Q84" s="17">
        <f t="shared" si="28"/>
        <v>1090</v>
      </c>
      <c r="R84" s="17">
        <f t="shared" si="28"/>
        <v>1151</v>
      </c>
      <c r="S84" s="17">
        <f t="shared" si="28"/>
        <v>1116</v>
      </c>
      <c r="T84" s="73">
        <f t="shared" si="27"/>
        <v>1241</v>
      </c>
      <c r="U84" s="73">
        <f t="shared" si="27"/>
        <v>1278</v>
      </c>
      <c r="V84" s="73">
        <f t="shared" si="27"/>
        <v>1275</v>
      </c>
      <c r="W84" s="73">
        <f t="shared" si="27"/>
        <v>1191</v>
      </c>
      <c r="X84" s="73">
        <f t="shared" si="27"/>
        <v>1321</v>
      </c>
      <c r="Y84" s="49"/>
    </row>
    <row r="85" spans="1:25" s="52" customFormat="1" ht="15" x14ac:dyDescent="0.3">
      <c r="A85" s="47" t="s">
        <v>2</v>
      </c>
      <c r="B85" s="17">
        <f t="shared" si="28"/>
        <v>524</v>
      </c>
      <c r="C85" s="17">
        <f t="shared" si="28"/>
        <v>522</v>
      </c>
      <c r="D85" s="17">
        <f t="shared" si="28"/>
        <v>544</v>
      </c>
      <c r="E85" s="17">
        <f t="shared" si="28"/>
        <v>538</v>
      </c>
      <c r="F85" s="17">
        <f t="shared" si="28"/>
        <v>586</v>
      </c>
      <c r="G85" s="17">
        <f t="shared" si="28"/>
        <v>592</v>
      </c>
      <c r="H85" s="17">
        <f t="shared" si="28"/>
        <v>584</v>
      </c>
      <c r="I85" s="17">
        <f t="shared" si="28"/>
        <v>598</v>
      </c>
      <c r="J85" s="17">
        <f t="shared" si="28"/>
        <v>660</v>
      </c>
      <c r="K85" s="17">
        <f t="shared" si="28"/>
        <v>651</v>
      </c>
      <c r="L85" s="17">
        <f t="shared" si="28"/>
        <v>651</v>
      </c>
      <c r="M85" s="17">
        <f t="shared" si="28"/>
        <v>660</v>
      </c>
      <c r="N85" s="17">
        <f t="shared" si="28"/>
        <v>658</v>
      </c>
      <c r="O85" s="17">
        <f t="shared" si="28"/>
        <v>724</v>
      </c>
      <c r="P85" s="17">
        <f t="shared" si="28"/>
        <v>686</v>
      </c>
      <c r="Q85" s="17">
        <f t="shared" si="28"/>
        <v>695</v>
      </c>
      <c r="R85" s="17">
        <f t="shared" si="28"/>
        <v>681</v>
      </c>
      <c r="S85" s="17">
        <f t="shared" si="28"/>
        <v>736</v>
      </c>
      <c r="T85" s="75">
        <f t="shared" si="27"/>
        <v>727</v>
      </c>
      <c r="U85" s="75">
        <f t="shared" si="27"/>
        <v>767</v>
      </c>
      <c r="V85" s="75">
        <f t="shared" si="27"/>
        <v>749</v>
      </c>
      <c r="W85" s="75">
        <f t="shared" si="27"/>
        <v>795</v>
      </c>
      <c r="X85" s="75">
        <f t="shared" si="27"/>
        <v>771</v>
      </c>
      <c r="Y85" s="49"/>
    </row>
    <row r="86" spans="1:25" s="52" customFormat="1" ht="75" x14ac:dyDescent="0.3">
      <c r="A86" s="43" t="s">
        <v>39</v>
      </c>
      <c r="B86" s="44">
        <f>B87+B88</f>
        <v>122</v>
      </c>
      <c r="C86" s="44">
        <f t="shared" ref="C86:S86" si="29">C87+C88</f>
        <v>123</v>
      </c>
      <c r="D86" s="44">
        <f t="shared" si="29"/>
        <v>147</v>
      </c>
      <c r="E86" s="44">
        <f t="shared" si="29"/>
        <v>238</v>
      </c>
      <c r="F86" s="44">
        <f t="shared" si="29"/>
        <v>230</v>
      </c>
      <c r="G86" s="44">
        <f t="shared" si="29"/>
        <v>264</v>
      </c>
      <c r="H86" s="44">
        <f t="shared" si="29"/>
        <v>278</v>
      </c>
      <c r="I86" s="44">
        <f t="shared" si="29"/>
        <v>300</v>
      </c>
      <c r="J86" s="44">
        <f t="shared" si="29"/>
        <v>292</v>
      </c>
      <c r="K86" s="44">
        <f t="shared" si="29"/>
        <v>384</v>
      </c>
      <c r="L86" s="44">
        <f t="shared" si="29"/>
        <v>505</v>
      </c>
      <c r="M86" s="44">
        <f t="shared" si="29"/>
        <v>568</v>
      </c>
      <c r="N86" s="44">
        <f t="shared" si="29"/>
        <v>463</v>
      </c>
      <c r="O86" s="44">
        <f t="shared" si="29"/>
        <v>464</v>
      </c>
      <c r="P86" s="44">
        <f t="shared" si="29"/>
        <v>571</v>
      </c>
      <c r="Q86" s="44">
        <f t="shared" si="29"/>
        <v>723</v>
      </c>
      <c r="R86" s="44">
        <f t="shared" si="29"/>
        <v>808</v>
      </c>
      <c r="S86" s="45">
        <f t="shared" si="29"/>
        <v>1002</v>
      </c>
      <c r="T86" s="76">
        <v>1414</v>
      </c>
      <c r="U86" s="34">
        <v>1423</v>
      </c>
      <c r="V86" s="34">
        <v>1710</v>
      </c>
      <c r="W86" s="34">
        <v>2387</v>
      </c>
      <c r="X86" s="34">
        <v>2721</v>
      </c>
      <c r="Y86" s="49"/>
    </row>
    <row r="87" spans="1:25" s="52" customFormat="1" ht="15" x14ac:dyDescent="0.3">
      <c r="A87" s="36" t="s">
        <v>1</v>
      </c>
      <c r="B87" s="17">
        <v>61</v>
      </c>
      <c r="C87" s="17">
        <v>77</v>
      </c>
      <c r="D87" s="17">
        <v>79</v>
      </c>
      <c r="E87" s="17">
        <v>154</v>
      </c>
      <c r="F87" s="17">
        <v>139</v>
      </c>
      <c r="G87" s="17">
        <v>164</v>
      </c>
      <c r="H87" s="17">
        <v>159</v>
      </c>
      <c r="I87" s="17">
        <v>176</v>
      </c>
      <c r="J87" s="17">
        <v>203</v>
      </c>
      <c r="K87" s="17">
        <v>248</v>
      </c>
      <c r="L87" s="17">
        <v>337</v>
      </c>
      <c r="M87" s="17">
        <v>358</v>
      </c>
      <c r="N87" s="17">
        <v>283</v>
      </c>
      <c r="O87" s="17">
        <v>273</v>
      </c>
      <c r="P87" s="17">
        <v>348</v>
      </c>
      <c r="Q87" s="17">
        <v>437</v>
      </c>
      <c r="R87" s="17">
        <v>463</v>
      </c>
      <c r="S87" s="17">
        <v>529</v>
      </c>
      <c r="T87" s="73">
        <v>692</v>
      </c>
      <c r="U87" s="7">
        <v>704</v>
      </c>
      <c r="V87" s="7">
        <v>887</v>
      </c>
      <c r="W87" s="7">
        <v>1149</v>
      </c>
      <c r="X87" s="20">
        <v>1347</v>
      </c>
      <c r="Y87" s="49"/>
    </row>
    <row r="88" spans="1:25" s="52" customFormat="1" ht="15" x14ac:dyDescent="0.3">
      <c r="A88" s="47" t="s">
        <v>2</v>
      </c>
      <c r="B88" s="17">
        <v>61</v>
      </c>
      <c r="C88" s="17">
        <v>46</v>
      </c>
      <c r="D88" s="17">
        <v>68</v>
      </c>
      <c r="E88" s="17">
        <v>84</v>
      </c>
      <c r="F88" s="17">
        <v>91</v>
      </c>
      <c r="G88" s="17">
        <v>100</v>
      </c>
      <c r="H88" s="17">
        <v>119</v>
      </c>
      <c r="I88" s="17">
        <v>124</v>
      </c>
      <c r="J88" s="17">
        <v>89</v>
      </c>
      <c r="K88" s="17">
        <v>136</v>
      </c>
      <c r="L88" s="17">
        <v>168</v>
      </c>
      <c r="M88" s="17">
        <v>210</v>
      </c>
      <c r="N88" s="17">
        <v>180</v>
      </c>
      <c r="O88" s="17">
        <v>191</v>
      </c>
      <c r="P88" s="17">
        <v>223</v>
      </c>
      <c r="Q88" s="17">
        <v>286</v>
      </c>
      <c r="R88" s="17">
        <v>345</v>
      </c>
      <c r="S88" s="17">
        <v>473</v>
      </c>
      <c r="T88" s="75">
        <v>722</v>
      </c>
      <c r="U88" s="65">
        <v>719</v>
      </c>
      <c r="V88" s="10">
        <v>823</v>
      </c>
      <c r="W88" s="10">
        <v>1238</v>
      </c>
      <c r="X88" s="10">
        <v>1374</v>
      </c>
      <c r="Y88" s="49"/>
    </row>
    <row r="89" spans="1:25" s="52" customFormat="1" ht="75" x14ac:dyDescent="0.3">
      <c r="A89" s="43" t="s">
        <v>40</v>
      </c>
      <c r="B89" s="44">
        <f>B91+B90</f>
        <v>1627</v>
      </c>
      <c r="C89" s="44">
        <f t="shared" ref="C89:S89" si="30">C91+C90</f>
        <v>1675</v>
      </c>
      <c r="D89" s="44">
        <f t="shared" si="30"/>
        <v>1870</v>
      </c>
      <c r="E89" s="44">
        <f t="shared" si="30"/>
        <v>2132</v>
      </c>
      <c r="F89" s="44">
        <f t="shared" si="30"/>
        <v>2282</v>
      </c>
      <c r="G89" s="44">
        <f t="shared" si="30"/>
        <v>2494</v>
      </c>
      <c r="H89" s="44">
        <f t="shared" si="30"/>
        <v>2583</v>
      </c>
      <c r="I89" s="44">
        <f t="shared" si="30"/>
        <v>2833</v>
      </c>
      <c r="J89" s="44">
        <f t="shared" si="30"/>
        <v>3133</v>
      </c>
      <c r="K89" s="44">
        <f t="shared" si="30"/>
        <v>3226</v>
      </c>
      <c r="L89" s="44">
        <f t="shared" si="30"/>
        <v>3263</v>
      </c>
      <c r="M89" s="44">
        <f t="shared" si="30"/>
        <v>3321</v>
      </c>
      <c r="N89" s="44">
        <f t="shared" si="30"/>
        <v>3650</v>
      </c>
      <c r="O89" s="44">
        <f t="shared" si="30"/>
        <v>3795</v>
      </c>
      <c r="P89" s="44">
        <f t="shared" si="30"/>
        <v>3887</v>
      </c>
      <c r="Q89" s="44">
        <f t="shared" si="30"/>
        <v>4045</v>
      </c>
      <c r="R89" s="44">
        <f t="shared" si="30"/>
        <v>4086</v>
      </c>
      <c r="S89" s="45">
        <f t="shared" si="30"/>
        <v>3810</v>
      </c>
      <c r="T89" s="76">
        <f t="shared" ref="T89:X91" si="31">T77-T86</f>
        <v>3855</v>
      </c>
      <c r="U89" s="76">
        <f t="shared" si="31"/>
        <v>3641</v>
      </c>
      <c r="V89" s="76">
        <f t="shared" si="31"/>
        <v>3465</v>
      </c>
      <c r="W89" s="76">
        <f t="shared" si="31"/>
        <v>3210</v>
      </c>
      <c r="X89" s="76">
        <f t="shared" si="31"/>
        <v>3138</v>
      </c>
      <c r="Y89" s="49"/>
    </row>
    <row r="90" spans="1:25" s="52" customFormat="1" ht="15" x14ac:dyDescent="0.3">
      <c r="A90" s="36" t="s">
        <v>1</v>
      </c>
      <c r="B90" s="17">
        <f>B78-B87</f>
        <v>865</v>
      </c>
      <c r="C90" s="17">
        <f t="shared" ref="C90:S91" si="32">C78-C87</f>
        <v>907</v>
      </c>
      <c r="D90" s="17">
        <f t="shared" si="32"/>
        <v>930</v>
      </c>
      <c r="E90" s="17">
        <f t="shared" si="32"/>
        <v>1164</v>
      </c>
      <c r="F90" s="17">
        <f t="shared" si="32"/>
        <v>1245</v>
      </c>
      <c r="G90" s="17">
        <f t="shared" si="32"/>
        <v>1385</v>
      </c>
      <c r="H90" s="17">
        <f t="shared" si="32"/>
        <v>1416</v>
      </c>
      <c r="I90" s="17">
        <f t="shared" si="32"/>
        <v>1643</v>
      </c>
      <c r="J90" s="17">
        <f t="shared" si="32"/>
        <v>1755</v>
      </c>
      <c r="K90" s="17">
        <f t="shared" si="32"/>
        <v>1799</v>
      </c>
      <c r="L90" s="17">
        <f t="shared" si="32"/>
        <v>1796</v>
      </c>
      <c r="M90" s="17">
        <f t="shared" si="32"/>
        <v>1846</v>
      </c>
      <c r="N90" s="17">
        <f t="shared" si="32"/>
        <v>2139</v>
      </c>
      <c r="O90" s="17">
        <f t="shared" si="32"/>
        <v>2196</v>
      </c>
      <c r="P90" s="17">
        <f t="shared" si="32"/>
        <v>2325</v>
      </c>
      <c r="Q90" s="17">
        <f t="shared" si="32"/>
        <v>2420</v>
      </c>
      <c r="R90" s="17">
        <f t="shared" si="32"/>
        <v>2446</v>
      </c>
      <c r="S90" s="17">
        <f t="shared" si="32"/>
        <v>2306</v>
      </c>
      <c r="T90" s="73">
        <f t="shared" si="31"/>
        <v>2420</v>
      </c>
      <c r="U90" s="73">
        <f t="shared" si="31"/>
        <v>2289</v>
      </c>
      <c r="V90" s="73">
        <f t="shared" si="31"/>
        <v>2161</v>
      </c>
      <c r="W90" s="73">
        <f t="shared" si="31"/>
        <v>1973</v>
      </c>
      <c r="X90" s="73">
        <f t="shared" si="31"/>
        <v>1996</v>
      </c>
      <c r="Y90" s="49"/>
    </row>
    <row r="91" spans="1:25" s="52" customFormat="1" ht="15" x14ac:dyDescent="0.3">
      <c r="A91" s="47" t="s">
        <v>2</v>
      </c>
      <c r="B91" s="17">
        <f>B79-B88</f>
        <v>762</v>
      </c>
      <c r="C91" s="17">
        <f t="shared" si="32"/>
        <v>768</v>
      </c>
      <c r="D91" s="17">
        <f t="shared" si="32"/>
        <v>940</v>
      </c>
      <c r="E91" s="17">
        <f t="shared" si="32"/>
        <v>968</v>
      </c>
      <c r="F91" s="17">
        <f t="shared" si="32"/>
        <v>1037</v>
      </c>
      <c r="G91" s="17">
        <f t="shared" si="32"/>
        <v>1109</v>
      </c>
      <c r="H91" s="17">
        <f t="shared" si="32"/>
        <v>1167</v>
      </c>
      <c r="I91" s="17">
        <f t="shared" si="32"/>
        <v>1190</v>
      </c>
      <c r="J91" s="17">
        <f t="shared" si="32"/>
        <v>1378</v>
      </c>
      <c r="K91" s="17">
        <f t="shared" si="32"/>
        <v>1427</v>
      </c>
      <c r="L91" s="17">
        <f t="shared" si="32"/>
        <v>1467</v>
      </c>
      <c r="M91" s="17">
        <f t="shared" si="32"/>
        <v>1475</v>
      </c>
      <c r="N91" s="17">
        <f t="shared" si="32"/>
        <v>1511</v>
      </c>
      <c r="O91" s="17">
        <f t="shared" si="32"/>
        <v>1599</v>
      </c>
      <c r="P91" s="17">
        <f t="shared" si="32"/>
        <v>1562</v>
      </c>
      <c r="Q91" s="17">
        <f t="shared" si="32"/>
        <v>1625</v>
      </c>
      <c r="R91" s="17">
        <f t="shared" si="32"/>
        <v>1640</v>
      </c>
      <c r="S91" s="17">
        <f t="shared" si="32"/>
        <v>1504</v>
      </c>
      <c r="T91" s="74">
        <f t="shared" si="31"/>
        <v>1435</v>
      </c>
      <c r="U91" s="74">
        <f t="shared" si="31"/>
        <v>1352</v>
      </c>
      <c r="V91" s="74">
        <f t="shared" si="31"/>
        <v>1304</v>
      </c>
      <c r="W91" s="74">
        <f t="shared" si="31"/>
        <v>1237</v>
      </c>
      <c r="X91" s="74">
        <f t="shared" si="31"/>
        <v>1142</v>
      </c>
      <c r="Y9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80D-59C0-46A8-8AC6-2970D92B7931}">
  <dimension ref="A1:F53"/>
  <sheetViews>
    <sheetView workbookViewId="0">
      <selection activeCell="E5" sqref="E5"/>
    </sheetView>
  </sheetViews>
  <sheetFormatPr defaultRowHeight="16.5" x14ac:dyDescent="0.3"/>
  <cols>
    <col min="1" max="1" width="13.75" customWidth="1"/>
    <col min="2" max="6" width="9" style="85"/>
  </cols>
  <sheetData>
    <row r="1" spans="1:6" x14ac:dyDescent="0.3">
      <c r="A1" s="83" t="s">
        <v>41</v>
      </c>
      <c r="B1" s="84" t="s">
        <v>94</v>
      </c>
      <c r="C1" s="84" t="s">
        <v>95</v>
      </c>
      <c r="D1" s="84" t="s">
        <v>96</v>
      </c>
      <c r="E1" s="84" t="s">
        <v>97</v>
      </c>
      <c r="F1" s="84" t="s">
        <v>98</v>
      </c>
    </row>
    <row r="2" spans="1:6" x14ac:dyDescent="0.3">
      <c r="A2" t="s">
        <v>42</v>
      </c>
      <c r="B2" s="85">
        <v>80411</v>
      </c>
      <c r="C2" s="85">
        <v>53022</v>
      </c>
      <c r="D2" s="85">
        <v>14537</v>
      </c>
      <c r="E2" s="85">
        <v>9921</v>
      </c>
      <c r="F2" s="85">
        <v>533</v>
      </c>
    </row>
    <row r="3" spans="1:6" x14ac:dyDescent="0.3">
      <c r="A3" t="s">
        <v>43</v>
      </c>
      <c r="B3" s="85">
        <v>981</v>
      </c>
      <c r="C3" s="85">
        <v>719</v>
      </c>
      <c r="D3" s="85">
        <v>243</v>
      </c>
      <c r="E3" s="85">
        <v>11</v>
      </c>
      <c r="F3" s="85" t="s">
        <v>99</v>
      </c>
    </row>
    <row r="4" spans="1:6" x14ac:dyDescent="0.3">
      <c r="A4" t="s">
        <v>44</v>
      </c>
      <c r="B4" s="85">
        <v>201</v>
      </c>
      <c r="C4" s="85">
        <v>104</v>
      </c>
      <c r="D4" s="85" t="s">
        <v>99</v>
      </c>
      <c r="E4" s="85" t="s">
        <v>99</v>
      </c>
      <c r="F4" s="85" t="s">
        <v>99</v>
      </c>
    </row>
    <row r="5" spans="1:6" x14ac:dyDescent="0.3">
      <c r="A5" t="s">
        <v>45</v>
      </c>
      <c r="B5" s="85">
        <v>2000</v>
      </c>
      <c r="C5" s="85">
        <v>1023</v>
      </c>
      <c r="D5" s="85">
        <v>149</v>
      </c>
      <c r="E5" s="85">
        <v>638</v>
      </c>
      <c r="F5" s="85">
        <v>10</v>
      </c>
    </row>
    <row r="6" spans="1:6" x14ac:dyDescent="0.3">
      <c r="A6" t="s">
        <v>46</v>
      </c>
      <c r="B6" s="85">
        <v>386</v>
      </c>
      <c r="C6" s="85">
        <v>316</v>
      </c>
      <c r="D6" s="85">
        <v>57</v>
      </c>
      <c r="E6" s="85" t="s">
        <v>99</v>
      </c>
      <c r="F6" s="85" t="s">
        <v>99</v>
      </c>
    </row>
    <row r="7" spans="1:6" x14ac:dyDescent="0.3">
      <c r="A7" t="s">
        <v>47</v>
      </c>
      <c r="B7" s="85">
        <v>7181</v>
      </c>
      <c r="C7" s="85">
        <v>3642</v>
      </c>
      <c r="D7" s="85">
        <v>788</v>
      </c>
      <c r="E7" s="85">
        <v>2199</v>
      </c>
      <c r="F7" s="85">
        <v>142</v>
      </c>
    </row>
    <row r="8" spans="1:6" x14ac:dyDescent="0.3">
      <c r="A8" t="s">
        <v>48</v>
      </c>
      <c r="B8" s="85">
        <v>1289</v>
      </c>
      <c r="C8" s="85">
        <v>816</v>
      </c>
      <c r="D8" s="85">
        <v>79</v>
      </c>
      <c r="E8" s="85">
        <v>344</v>
      </c>
      <c r="F8" s="85" t="s">
        <v>99</v>
      </c>
    </row>
    <row r="9" spans="1:6" x14ac:dyDescent="0.3">
      <c r="A9" t="s">
        <v>49</v>
      </c>
      <c r="B9" s="85">
        <v>1393</v>
      </c>
      <c r="C9" s="85">
        <v>882</v>
      </c>
      <c r="D9" s="85">
        <v>228</v>
      </c>
      <c r="E9" s="85">
        <v>254</v>
      </c>
      <c r="F9" s="85">
        <v>10</v>
      </c>
    </row>
    <row r="10" spans="1:6" x14ac:dyDescent="0.3">
      <c r="A10" t="s">
        <v>50</v>
      </c>
      <c r="B10" s="85">
        <v>450</v>
      </c>
      <c r="C10" s="85">
        <v>312</v>
      </c>
      <c r="D10" s="85">
        <v>102</v>
      </c>
      <c r="E10" s="85">
        <v>33</v>
      </c>
      <c r="F10" s="85" t="s">
        <v>99</v>
      </c>
    </row>
    <row r="11" spans="1:6" x14ac:dyDescent="0.3">
      <c r="A11" t="s">
        <v>51</v>
      </c>
      <c r="B11" s="85">
        <v>348</v>
      </c>
      <c r="C11" s="85">
        <v>25</v>
      </c>
      <c r="D11" s="85">
        <v>312</v>
      </c>
      <c r="E11" s="85" t="s">
        <v>99</v>
      </c>
      <c r="F11" s="85" t="s">
        <v>99</v>
      </c>
    </row>
    <row r="12" spans="1:6" x14ac:dyDescent="0.3">
      <c r="A12" t="s">
        <v>52</v>
      </c>
      <c r="B12" s="85">
        <v>5940</v>
      </c>
      <c r="C12" s="85">
        <v>4381</v>
      </c>
      <c r="D12" s="85">
        <v>600</v>
      </c>
      <c r="E12" s="85">
        <v>866</v>
      </c>
      <c r="F12" s="85">
        <v>13</v>
      </c>
    </row>
    <row r="13" spans="1:6" x14ac:dyDescent="0.3">
      <c r="A13" t="s">
        <v>53</v>
      </c>
      <c r="B13" s="85">
        <v>1799</v>
      </c>
      <c r="C13" s="85">
        <v>1253</v>
      </c>
      <c r="D13" s="85">
        <v>440</v>
      </c>
      <c r="E13" s="85">
        <v>81</v>
      </c>
      <c r="F13" s="85">
        <v>10</v>
      </c>
    </row>
    <row r="14" spans="1:6" x14ac:dyDescent="0.3">
      <c r="A14" t="s">
        <v>54</v>
      </c>
      <c r="B14" s="85">
        <v>91</v>
      </c>
      <c r="C14" s="85">
        <v>35</v>
      </c>
      <c r="D14" s="85" t="s">
        <v>99</v>
      </c>
      <c r="E14" s="85">
        <v>19</v>
      </c>
      <c r="F14" s="85" t="s">
        <v>99</v>
      </c>
    </row>
    <row r="15" spans="1:6" x14ac:dyDescent="0.3">
      <c r="A15" t="s">
        <v>55</v>
      </c>
      <c r="B15" s="85">
        <v>236</v>
      </c>
      <c r="C15" s="85">
        <v>201</v>
      </c>
      <c r="D15" s="85" t="s">
        <v>99</v>
      </c>
      <c r="E15" s="85">
        <v>24</v>
      </c>
      <c r="F15" s="85" t="s">
        <v>99</v>
      </c>
    </row>
    <row r="16" spans="1:6" x14ac:dyDescent="0.3">
      <c r="A16" t="s">
        <v>56</v>
      </c>
      <c r="B16" s="85">
        <v>3050</v>
      </c>
      <c r="C16" s="85">
        <v>1460</v>
      </c>
      <c r="D16" s="85">
        <v>1165</v>
      </c>
      <c r="E16" s="85">
        <v>360</v>
      </c>
      <c r="F16" s="85">
        <v>16</v>
      </c>
    </row>
    <row r="17" spans="1:6" x14ac:dyDescent="0.3">
      <c r="A17" t="s">
        <v>57</v>
      </c>
      <c r="B17" s="85">
        <v>2206</v>
      </c>
      <c r="C17" s="85">
        <v>1721</v>
      </c>
      <c r="D17" s="85">
        <v>366</v>
      </c>
      <c r="E17" s="85">
        <v>95</v>
      </c>
      <c r="F17" s="85" t="s">
        <v>99</v>
      </c>
    </row>
    <row r="18" spans="1:6" x14ac:dyDescent="0.3">
      <c r="A18" t="s">
        <v>58</v>
      </c>
      <c r="B18" s="85">
        <v>259</v>
      </c>
      <c r="C18" s="85">
        <v>209</v>
      </c>
      <c r="D18" s="85">
        <v>35</v>
      </c>
      <c r="E18" s="85">
        <v>10</v>
      </c>
      <c r="F18" s="85" t="s">
        <v>99</v>
      </c>
    </row>
    <row r="19" spans="1:6" x14ac:dyDescent="0.3">
      <c r="A19" t="s">
        <v>59</v>
      </c>
      <c r="B19" s="85">
        <v>435</v>
      </c>
      <c r="C19" s="85">
        <v>319</v>
      </c>
      <c r="D19" s="85">
        <v>40</v>
      </c>
      <c r="E19" s="85">
        <v>44</v>
      </c>
      <c r="F19" s="85" t="s">
        <v>99</v>
      </c>
    </row>
    <row r="20" spans="1:6" x14ac:dyDescent="0.3">
      <c r="A20" t="s">
        <v>60</v>
      </c>
      <c r="B20" s="85">
        <v>1897</v>
      </c>
      <c r="C20" s="85">
        <v>1642</v>
      </c>
      <c r="D20" s="85">
        <v>207</v>
      </c>
      <c r="E20" s="85">
        <v>29</v>
      </c>
      <c r="F20" s="85" t="s">
        <v>99</v>
      </c>
    </row>
    <row r="21" spans="1:6" x14ac:dyDescent="0.3">
      <c r="A21" t="s">
        <v>61</v>
      </c>
      <c r="B21" s="85">
        <v>1335</v>
      </c>
      <c r="C21" s="85">
        <v>949</v>
      </c>
      <c r="D21" s="85">
        <v>331</v>
      </c>
      <c r="E21" s="85">
        <v>42</v>
      </c>
      <c r="F21" s="85" t="s">
        <v>99</v>
      </c>
    </row>
    <row r="22" spans="1:6" x14ac:dyDescent="0.3">
      <c r="A22" t="s">
        <v>62</v>
      </c>
      <c r="B22" s="85">
        <v>547</v>
      </c>
      <c r="C22" s="85">
        <v>507</v>
      </c>
      <c r="D22" s="85">
        <v>10</v>
      </c>
      <c r="E22" s="85" t="s">
        <v>99</v>
      </c>
      <c r="F22" s="85" t="s">
        <v>99</v>
      </c>
    </row>
    <row r="23" spans="1:6" x14ac:dyDescent="0.3">
      <c r="A23" t="s">
        <v>63</v>
      </c>
      <c r="B23" s="85">
        <v>2460</v>
      </c>
      <c r="C23" s="85">
        <v>1267</v>
      </c>
      <c r="D23" s="85">
        <v>1064</v>
      </c>
      <c r="E23" s="85">
        <v>91</v>
      </c>
      <c r="F23" s="85">
        <v>12</v>
      </c>
    </row>
    <row r="24" spans="1:6" x14ac:dyDescent="0.3">
      <c r="A24" t="s">
        <v>64</v>
      </c>
      <c r="B24" s="85">
        <v>2267</v>
      </c>
      <c r="C24" s="85">
        <v>1678</v>
      </c>
      <c r="D24" s="85">
        <v>187</v>
      </c>
      <c r="E24" s="85">
        <v>321</v>
      </c>
      <c r="F24" s="85">
        <v>13</v>
      </c>
    </row>
    <row r="25" spans="1:6" x14ac:dyDescent="0.3">
      <c r="A25" t="s">
        <v>65</v>
      </c>
      <c r="B25" s="85">
        <v>2536</v>
      </c>
      <c r="C25" s="85">
        <v>1634</v>
      </c>
      <c r="D25" s="85">
        <v>689</v>
      </c>
      <c r="E25" s="85">
        <v>138</v>
      </c>
      <c r="F25" s="85">
        <v>13</v>
      </c>
    </row>
    <row r="26" spans="1:6" x14ac:dyDescent="0.3">
      <c r="A26" t="s">
        <v>66</v>
      </c>
      <c r="B26" s="85">
        <v>978</v>
      </c>
      <c r="C26" s="85">
        <v>552</v>
      </c>
      <c r="D26" s="85">
        <v>209</v>
      </c>
      <c r="E26" s="85">
        <v>53</v>
      </c>
      <c r="F26" s="85">
        <v>14</v>
      </c>
    </row>
    <row r="27" spans="1:6" x14ac:dyDescent="0.3">
      <c r="A27" t="s">
        <v>67</v>
      </c>
      <c r="B27" s="85">
        <v>556</v>
      </c>
      <c r="C27" s="85">
        <v>419</v>
      </c>
      <c r="D27" s="85">
        <v>116</v>
      </c>
      <c r="E27" s="85">
        <v>13</v>
      </c>
      <c r="F27" s="85" t="s">
        <v>99</v>
      </c>
    </row>
    <row r="28" spans="1:6" x14ac:dyDescent="0.3">
      <c r="A28" t="s">
        <v>68</v>
      </c>
      <c r="B28" s="85">
        <v>1582</v>
      </c>
      <c r="C28" s="85">
        <v>1066</v>
      </c>
      <c r="D28" s="85">
        <v>458</v>
      </c>
      <c r="E28" s="85">
        <v>34</v>
      </c>
      <c r="F28" s="85" t="s">
        <v>99</v>
      </c>
    </row>
    <row r="29" spans="1:6" x14ac:dyDescent="0.3">
      <c r="A29" t="s">
        <v>69</v>
      </c>
      <c r="B29" s="85">
        <v>114</v>
      </c>
      <c r="C29" s="85">
        <v>84</v>
      </c>
      <c r="D29" s="85" t="s">
        <v>99</v>
      </c>
      <c r="E29" s="85" t="s">
        <v>99</v>
      </c>
      <c r="F29" s="85" t="s">
        <v>99</v>
      </c>
    </row>
    <row r="30" spans="1:6" x14ac:dyDescent="0.3">
      <c r="A30" t="s">
        <v>70</v>
      </c>
      <c r="B30" s="85">
        <v>113</v>
      </c>
      <c r="C30" s="85">
        <v>84</v>
      </c>
      <c r="D30" s="85">
        <v>20</v>
      </c>
      <c r="E30" s="85" t="s">
        <v>99</v>
      </c>
      <c r="F30" s="85" t="s">
        <v>99</v>
      </c>
    </row>
    <row r="31" spans="1:6" x14ac:dyDescent="0.3">
      <c r="A31" t="s">
        <v>71</v>
      </c>
      <c r="B31" s="85">
        <v>605</v>
      </c>
      <c r="C31" s="85">
        <v>395</v>
      </c>
      <c r="D31" s="85">
        <v>76</v>
      </c>
      <c r="E31" s="85">
        <v>107</v>
      </c>
      <c r="F31" s="85" t="s">
        <v>99</v>
      </c>
    </row>
    <row r="32" spans="1:6" x14ac:dyDescent="0.3">
      <c r="A32" t="s">
        <v>72</v>
      </c>
      <c r="B32" s="85">
        <v>382</v>
      </c>
      <c r="C32" s="85">
        <v>352</v>
      </c>
      <c r="D32" s="85" t="s">
        <v>99</v>
      </c>
      <c r="E32" s="85">
        <v>12</v>
      </c>
      <c r="F32" s="85" t="s">
        <v>99</v>
      </c>
    </row>
    <row r="33" spans="1:6" x14ac:dyDescent="0.3">
      <c r="A33" t="s">
        <v>73</v>
      </c>
      <c r="B33" s="85">
        <v>2672</v>
      </c>
      <c r="C33" s="85">
        <v>1504</v>
      </c>
      <c r="D33" s="85">
        <v>676</v>
      </c>
      <c r="E33" s="85">
        <v>448</v>
      </c>
      <c r="F33" s="85">
        <v>28</v>
      </c>
    </row>
    <row r="34" spans="1:6" x14ac:dyDescent="0.3">
      <c r="A34" t="s">
        <v>74</v>
      </c>
      <c r="B34" s="85">
        <v>750</v>
      </c>
      <c r="C34" s="85">
        <v>211</v>
      </c>
      <c r="D34" s="85">
        <v>18</v>
      </c>
      <c r="E34" s="85">
        <v>446</v>
      </c>
      <c r="F34" s="85" t="s">
        <v>99</v>
      </c>
    </row>
    <row r="35" spans="1:6" x14ac:dyDescent="0.3">
      <c r="A35" t="s">
        <v>75</v>
      </c>
      <c r="B35" s="85">
        <v>4946</v>
      </c>
      <c r="C35" s="85">
        <v>2648</v>
      </c>
      <c r="D35" s="85">
        <v>1038</v>
      </c>
      <c r="E35" s="85">
        <v>1084</v>
      </c>
      <c r="F35" s="85">
        <v>54</v>
      </c>
    </row>
    <row r="36" spans="1:6" x14ac:dyDescent="0.3">
      <c r="A36" t="s">
        <v>76</v>
      </c>
      <c r="B36" s="85">
        <v>3339</v>
      </c>
      <c r="C36" s="85">
        <v>2384</v>
      </c>
      <c r="D36" s="85">
        <v>687</v>
      </c>
      <c r="E36" s="85">
        <v>144</v>
      </c>
      <c r="F36" s="85" t="s">
        <v>99</v>
      </c>
    </row>
    <row r="37" spans="1:6" x14ac:dyDescent="0.3">
      <c r="A37" t="s">
        <v>77</v>
      </c>
      <c r="B37" s="85">
        <v>74</v>
      </c>
      <c r="C37" s="85">
        <v>45</v>
      </c>
      <c r="D37" s="85" t="s">
        <v>99</v>
      </c>
      <c r="E37" s="85" t="s">
        <v>99</v>
      </c>
      <c r="F37" s="85" t="s">
        <v>99</v>
      </c>
    </row>
    <row r="38" spans="1:6" x14ac:dyDescent="0.3">
      <c r="A38" t="s">
        <v>78</v>
      </c>
      <c r="B38" s="85">
        <v>4456</v>
      </c>
      <c r="C38" s="85">
        <v>3496</v>
      </c>
      <c r="D38" s="85">
        <v>786</v>
      </c>
      <c r="E38" s="85">
        <v>129</v>
      </c>
      <c r="F38" s="85">
        <v>14</v>
      </c>
    </row>
    <row r="39" spans="1:6" x14ac:dyDescent="0.3">
      <c r="A39" t="s">
        <v>79</v>
      </c>
      <c r="B39" s="85">
        <v>468</v>
      </c>
      <c r="C39" s="85">
        <v>313</v>
      </c>
      <c r="D39" s="85">
        <v>47</v>
      </c>
      <c r="E39" s="85">
        <v>23</v>
      </c>
      <c r="F39" s="85" t="s">
        <v>99</v>
      </c>
    </row>
    <row r="40" spans="1:6" x14ac:dyDescent="0.3">
      <c r="A40" t="s">
        <v>80</v>
      </c>
      <c r="B40" s="85">
        <v>779</v>
      </c>
      <c r="C40" s="85">
        <v>622</v>
      </c>
      <c r="D40" s="85">
        <v>37</v>
      </c>
      <c r="E40" s="85">
        <v>62</v>
      </c>
      <c r="F40" s="85" t="s">
        <v>99</v>
      </c>
    </row>
    <row r="41" spans="1:6" x14ac:dyDescent="0.3">
      <c r="A41" t="s">
        <v>81</v>
      </c>
      <c r="B41" s="85">
        <v>4081</v>
      </c>
      <c r="C41" s="85">
        <v>2892</v>
      </c>
      <c r="D41" s="85">
        <v>751</v>
      </c>
      <c r="E41" s="85">
        <v>369</v>
      </c>
      <c r="F41" s="85">
        <v>18</v>
      </c>
    </row>
    <row r="42" spans="1:6" x14ac:dyDescent="0.3">
      <c r="A42" t="s">
        <v>82</v>
      </c>
      <c r="B42" s="85">
        <v>385</v>
      </c>
      <c r="C42" s="85">
        <v>287</v>
      </c>
      <c r="D42" s="85">
        <v>27</v>
      </c>
      <c r="E42" s="85">
        <v>59</v>
      </c>
      <c r="F42" s="85" t="s">
        <v>99</v>
      </c>
    </row>
    <row r="43" spans="1:6" x14ac:dyDescent="0.3">
      <c r="A43" t="s">
        <v>83</v>
      </c>
      <c r="B43" s="85">
        <v>1712</v>
      </c>
      <c r="C43" s="85">
        <v>1367</v>
      </c>
      <c r="D43" s="85">
        <v>296</v>
      </c>
      <c r="E43" s="85">
        <v>31</v>
      </c>
      <c r="F43" s="85" t="s">
        <v>99</v>
      </c>
    </row>
    <row r="44" spans="1:6" x14ac:dyDescent="0.3">
      <c r="A44" t="s">
        <v>84</v>
      </c>
      <c r="B44" s="85">
        <v>46</v>
      </c>
      <c r="C44" s="85">
        <v>27</v>
      </c>
      <c r="D44" s="85" t="s">
        <v>99</v>
      </c>
      <c r="E44" s="85" t="s">
        <v>99</v>
      </c>
      <c r="F44" s="85" t="s">
        <v>99</v>
      </c>
    </row>
    <row r="45" spans="1:6" s="86" customFormat="1" x14ac:dyDescent="0.3">
      <c r="A45" s="86" t="s">
        <v>85</v>
      </c>
      <c r="B45" s="87">
        <v>3038</v>
      </c>
      <c r="C45" s="87">
        <v>2292</v>
      </c>
      <c r="D45" s="87">
        <v>626</v>
      </c>
      <c r="E45" s="87">
        <v>81</v>
      </c>
      <c r="F45" s="87" t="s">
        <v>99</v>
      </c>
    </row>
    <row r="46" spans="1:6" x14ac:dyDescent="0.3">
      <c r="A46" t="s">
        <v>86</v>
      </c>
      <c r="B46" s="85">
        <v>2770</v>
      </c>
      <c r="C46" s="85">
        <v>1550</v>
      </c>
      <c r="D46" s="85">
        <v>406</v>
      </c>
      <c r="E46" s="85">
        <v>768</v>
      </c>
      <c r="F46" s="85">
        <v>22</v>
      </c>
    </row>
    <row r="47" spans="1:6" x14ac:dyDescent="0.3">
      <c r="A47" t="s">
        <v>87</v>
      </c>
      <c r="B47" s="85">
        <v>446</v>
      </c>
      <c r="C47" s="85">
        <v>372</v>
      </c>
      <c r="D47" s="85" t="s">
        <v>99</v>
      </c>
      <c r="E47" s="85">
        <v>47</v>
      </c>
      <c r="F47" s="85" t="s">
        <v>99</v>
      </c>
    </row>
    <row r="48" spans="1:6" x14ac:dyDescent="0.3">
      <c r="A48" t="s">
        <v>88</v>
      </c>
      <c r="B48" s="85">
        <v>218</v>
      </c>
      <c r="C48" s="85">
        <v>203</v>
      </c>
      <c r="D48" s="85" t="s">
        <v>99</v>
      </c>
      <c r="E48" s="85" t="s">
        <v>99</v>
      </c>
      <c r="F48" s="85" t="s">
        <v>99</v>
      </c>
    </row>
    <row r="49" spans="1:6" x14ac:dyDescent="0.3">
      <c r="A49" t="s">
        <v>89</v>
      </c>
      <c r="B49" s="85">
        <v>2230</v>
      </c>
      <c r="C49" s="85">
        <v>1425</v>
      </c>
      <c r="D49" s="85">
        <v>646</v>
      </c>
      <c r="E49" s="85">
        <v>99</v>
      </c>
      <c r="F49" s="85">
        <v>12</v>
      </c>
    </row>
    <row r="50" spans="1:6" x14ac:dyDescent="0.3">
      <c r="A50" t="s">
        <v>90</v>
      </c>
      <c r="B50" s="85">
        <v>1623</v>
      </c>
      <c r="C50" s="85">
        <v>1110</v>
      </c>
      <c r="D50" s="85">
        <v>154</v>
      </c>
      <c r="E50" s="85">
        <v>148</v>
      </c>
      <c r="F50" s="85">
        <v>25</v>
      </c>
    </row>
    <row r="51" spans="1:6" x14ac:dyDescent="0.3">
      <c r="A51" t="s">
        <v>91</v>
      </c>
      <c r="B51" s="85">
        <v>1253</v>
      </c>
      <c r="C51" s="85">
        <v>1161</v>
      </c>
      <c r="D51" s="85">
        <v>78</v>
      </c>
      <c r="E51" s="85" t="s">
        <v>99</v>
      </c>
      <c r="F51" s="85" t="s">
        <v>99</v>
      </c>
    </row>
    <row r="52" spans="1:6" x14ac:dyDescent="0.3">
      <c r="A52" t="s">
        <v>92</v>
      </c>
      <c r="B52" s="85">
        <v>1437</v>
      </c>
      <c r="C52" s="85">
        <v>1010</v>
      </c>
      <c r="D52" s="85">
        <v>257</v>
      </c>
      <c r="E52" s="85">
        <v>99</v>
      </c>
      <c r="F52" s="85">
        <v>11</v>
      </c>
    </row>
    <row r="53" spans="1:6" x14ac:dyDescent="0.3">
      <c r="A53" t="s">
        <v>93</v>
      </c>
      <c r="B53" s="85">
        <v>71</v>
      </c>
      <c r="C53" s="85">
        <v>56</v>
      </c>
      <c r="D53" s="85" t="s">
        <v>99</v>
      </c>
      <c r="E53" s="85" t="s">
        <v>99</v>
      </c>
      <c r="F53" s="85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C65D-F0B8-4960-8650-C531D20CDE85}">
  <dimension ref="A1:G53"/>
  <sheetViews>
    <sheetView workbookViewId="0">
      <selection activeCell="J37" sqref="J37"/>
    </sheetView>
  </sheetViews>
  <sheetFormatPr defaultRowHeight="16.5" x14ac:dyDescent="0.3"/>
  <cols>
    <col min="2" max="7" width="9" style="85"/>
  </cols>
  <sheetData>
    <row r="1" spans="1:7" x14ac:dyDescent="0.3">
      <c r="A1" s="88" t="s">
        <v>41</v>
      </c>
      <c r="B1" s="89" t="s">
        <v>100</v>
      </c>
      <c r="C1" s="89" t="s">
        <v>101</v>
      </c>
      <c r="D1" s="89" t="s">
        <v>102</v>
      </c>
      <c r="E1" s="89" t="s">
        <v>103</v>
      </c>
      <c r="F1" s="89" t="s">
        <v>104</v>
      </c>
      <c r="G1" s="89" t="s">
        <v>105</v>
      </c>
    </row>
    <row r="2" spans="1:7" x14ac:dyDescent="0.3">
      <c r="A2" t="s">
        <v>42</v>
      </c>
      <c r="B2" s="90">
        <v>6531</v>
      </c>
      <c r="C2" s="90">
        <v>20279</v>
      </c>
      <c r="D2" s="90">
        <v>21100</v>
      </c>
      <c r="E2" s="90">
        <v>15599</v>
      </c>
      <c r="F2" s="90">
        <v>16894</v>
      </c>
      <c r="G2" s="90">
        <v>80411</v>
      </c>
    </row>
    <row r="3" spans="1:7" x14ac:dyDescent="0.3">
      <c r="A3" t="s">
        <v>43</v>
      </c>
      <c r="B3" s="85">
        <v>80</v>
      </c>
      <c r="C3" s="85">
        <v>254</v>
      </c>
      <c r="D3" s="85">
        <v>327</v>
      </c>
      <c r="E3" s="85">
        <v>175</v>
      </c>
      <c r="F3" s="85">
        <v>145</v>
      </c>
      <c r="G3" s="85">
        <v>981</v>
      </c>
    </row>
    <row r="4" spans="1:7" x14ac:dyDescent="0.3">
      <c r="A4" t="s">
        <v>44</v>
      </c>
      <c r="B4" s="85">
        <v>20</v>
      </c>
      <c r="C4" s="85">
        <v>64</v>
      </c>
      <c r="D4" s="85">
        <v>48</v>
      </c>
      <c r="E4" s="85">
        <v>41</v>
      </c>
      <c r="F4" s="85">
        <v>28</v>
      </c>
      <c r="G4" s="85">
        <v>201</v>
      </c>
    </row>
    <row r="5" spans="1:7" x14ac:dyDescent="0.3">
      <c r="A5" t="s">
        <v>45</v>
      </c>
      <c r="B5" s="85">
        <v>283</v>
      </c>
      <c r="C5" s="85">
        <v>612</v>
      </c>
      <c r="D5" s="85">
        <v>479</v>
      </c>
      <c r="E5" s="85">
        <v>305</v>
      </c>
      <c r="F5" s="85">
        <v>321</v>
      </c>
      <c r="G5" s="85">
        <v>2000</v>
      </c>
    </row>
    <row r="6" spans="1:7" x14ac:dyDescent="0.3">
      <c r="A6" t="s">
        <v>46</v>
      </c>
      <c r="B6" s="85">
        <v>24</v>
      </c>
      <c r="C6" s="85">
        <v>138</v>
      </c>
      <c r="D6" s="85">
        <v>104</v>
      </c>
      <c r="E6" s="85">
        <v>66</v>
      </c>
      <c r="F6" s="85">
        <v>54</v>
      </c>
      <c r="G6" s="85">
        <v>386</v>
      </c>
    </row>
    <row r="7" spans="1:7" x14ac:dyDescent="0.3">
      <c r="A7" t="s">
        <v>47</v>
      </c>
      <c r="B7" s="85">
        <v>846</v>
      </c>
      <c r="C7" s="90">
        <v>1922</v>
      </c>
      <c r="D7" s="90">
        <v>1563</v>
      </c>
      <c r="E7" s="90">
        <v>1197</v>
      </c>
      <c r="F7" s="90">
        <v>1649</v>
      </c>
      <c r="G7" s="85">
        <v>7181</v>
      </c>
    </row>
    <row r="8" spans="1:7" x14ac:dyDescent="0.3">
      <c r="A8" t="s">
        <v>48</v>
      </c>
      <c r="B8" s="85">
        <v>178</v>
      </c>
      <c r="C8" s="85">
        <v>367</v>
      </c>
      <c r="D8" s="85">
        <v>335</v>
      </c>
      <c r="E8" s="85">
        <v>192</v>
      </c>
      <c r="F8" s="85">
        <v>217</v>
      </c>
      <c r="G8" s="85">
        <v>1289</v>
      </c>
    </row>
    <row r="9" spans="1:7" x14ac:dyDescent="0.3">
      <c r="A9" t="s">
        <v>49</v>
      </c>
      <c r="B9" s="85">
        <v>69</v>
      </c>
      <c r="C9" s="85">
        <v>239</v>
      </c>
      <c r="D9" s="85">
        <v>352</v>
      </c>
      <c r="E9" s="85">
        <v>327</v>
      </c>
      <c r="F9" s="85">
        <v>406</v>
      </c>
      <c r="G9" s="85">
        <v>1393</v>
      </c>
    </row>
    <row r="10" spans="1:7" x14ac:dyDescent="0.3">
      <c r="A10" t="s">
        <v>50</v>
      </c>
      <c r="B10" s="85">
        <v>17</v>
      </c>
      <c r="C10" s="85">
        <v>90</v>
      </c>
      <c r="D10" s="85">
        <v>136</v>
      </c>
      <c r="E10" s="85">
        <v>107</v>
      </c>
      <c r="F10" s="85">
        <v>100</v>
      </c>
      <c r="G10" s="85">
        <v>450</v>
      </c>
    </row>
    <row r="11" spans="1:7" x14ac:dyDescent="0.3">
      <c r="A11" t="s">
        <v>51</v>
      </c>
      <c r="B11" s="85">
        <v>14</v>
      </c>
      <c r="C11" s="85">
        <v>35</v>
      </c>
      <c r="D11" s="85">
        <v>38</v>
      </c>
      <c r="E11" s="85">
        <v>55</v>
      </c>
      <c r="F11" s="85">
        <v>206</v>
      </c>
      <c r="G11" s="85">
        <v>348</v>
      </c>
    </row>
    <row r="12" spans="1:7" x14ac:dyDescent="0.3">
      <c r="A12" t="s">
        <v>52</v>
      </c>
      <c r="B12" s="85">
        <v>327</v>
      </c>
      <c r="C12" s="90">
        <v>1492</v>
      </c>
      <c r="D12" s="90">
        <v>1752</v>
      </c>
      <c r="E12" s="90">
        <v>1199</v>
      </c>
      <c r="F12" s="90">
        <v>1169</v>
      </c>
      <c r="G12" s="85">
        <v>5940</v>
      </c>
    </row>
    <row r="13" spans="1:7" x14ac:dyDescent="0.3">
      <c r="A13" t="s">
        <v>53</v>
      </c>
      <c r="B13" s="85">
        <v>166</v>
      </c>
      <c r="C13" s="85">
        <v>517</v>
      </c>
      <c r="D13" s="85">
        <v>507</v>
      </c>
      <c r="E13" s="85">
        <v>341</v>
      </c>
      <c r="F13" s="85">
        <v>268</v>
      </c>
      <c r="G13" s="85">
        <v>1799</v>
      </c>
    </row>
    <row r="14" spans="1:7" x14ac:dyDescent="0.3">
      <c r="A14" t="s">
        <v>54</v>
      </c>
      <c r="B14" s="85" t="s">
        <v>99</v>
      </c>
      <c r="C14" s="85">
        <v>17</v>
      </c>
      <c r="D14" s="85">
        <v>20</v>
      </c>
      <c r="E14" s="85">
        <v>13</v>
      </c>
      <c r="F14" s="85">
        <v>33</v>
      </c>
      <c r="G14" s="85">
        <v>91</v>
      </c>
    </row>
    <row r="15" spans="1:7" x14ac:dyDescent="0.3">
      <c r="A15" t="s">
        <v>55</v>
      </c>
      <c r="B15" s="85">
        <v>29</v>
      </c>
      <c r="C15" s="85">
        <v>66</v>
      </c>
      <c r="D15" s="85">
        <v>56</v>
      </c>
      <c r="E15" s="85">
        <v>31</v>
      </c>
      <c r="F15" s="85">
        <v>54</v>
      </c>
      <c r="G15" s="85">
        <v>236</v>
      </c>
    </row>
    <row r="16" spans="1:7" x14ac:dyDescent="0.3">
      <c r="A16" t="s">
        <v>56</v>
      </c>
      <c r="B16" s="85">
        <v>230</v>
      </c>
      <c r="C16" s="85">
        <v>618</v>
      </c>
      <c r="D16" s="85">
        <v>672</v>
      </c>
      <c r="E16" s="85">
        <v>684</v>
      </c>
      <c r="F16" s="85">
        <v>846</v>
      </c>
      <c r="G16" s="85">
        <v>3050</v>
      </c>
    </row>
    <row r="17" spans="1:7" x14ac:dyDescent="0.3">
      <c r="A17" t="s">
        <v>57</v>
      </c>
      <c r="B17" s="85">
        <v>212</v>
      </c>
      <c r="C17" s="85">
        <v>626</v>
      </c>
      <c r="D17" s="85">
        <v>605</v>
      </c>
      <c r="E17" s="85">
        <v>379</v>
      </c>
      <c r="F17" s="85">
        <v>384</v>
      </c>
      <c r="G17" s="85">
        <v>2206</v>
      </c>
    </row>
    <row r="18" spans="1:7" x14ac:dyDescent="0.3">
      <c r="A18" t="s">
        <v>58</v>
      </c>
      <c r="B18" s="85">
        <v>40</v>
      </c>
      <c r="C18" s="85">
        <v>78</v>
      </c>
      <c r="D18" s="85">
        <v>58</v>
      </c>
      <c r="E18" s="85">
        <v>38</v>
      </c>
      <c r="F18" s="85">
        <v>45</v>
      </c>
      <c r="G18" s="85">
        <v>259</v>
      </c>
    </row>
    <row r="19" spans="1:7" x14ac:dyDescent="0.3">
      <c r="A19" t="s">
        <v>59</v>
      </c>
      <c r="B19" s="85">
        <v>61</v>
      </c>
      <c r="C19" s="85">
        <v>131</v>
      </c>
      <c r="D19" s="85">
        <v>110</v>
      </c>
      <c r="E19" s="85">
        <v>61</v>
      </c>
      <c r="F19" s="85">
        <v>72</v>
      </c>
      <c r="G19" s="85">
        <v>435</v>
      </c>
    </row>
    <row r="20" spans="1:7" x14ac:dyDescent="0.3">
      <c r="A20" t="s">
        <v>60</v>
      </c>
      <c r="B20" s="85">
        <v>142</v>
      </c>
      <c r="C20" s="85">
        <v>444</v>
      </c>
      <c r="D20" s="85">
        <v>585</v>
      </c>
      <c r="E20" s="85">
        <v>393</v>
      </c>
      <c r="F20" s="85">
        <v>333</v>
      </c>
      <c r="G20" s="85">
        <v>1897</v>
      </c>
    </row>
    <row r="21" spans="1:7" x14ac:dyDescent="0.3">
      <c r="A21" t="s">
        <v>61</v>
      </c>
      <c r="B21" s="85">
        <v>100</v>
      </c>
      <c r="C21" s="85">
        <v>341</v>
      </c>
      <c r="D21" s="85">
        <v>401</v>
      </c>
      <c r="E21" s="85">
        <v>272</v>
      </c>
      <c r="F21" s="85">
        <v>221</v>
      </c>
      <c r="G21" s="85">
        <v>1335</v>
      </c>
    </row>
    <row r="22" spans="1:7" x14ac:dyDescent="0.3">
      <c r="A22" t="s">
        <v>62</v>
      </c>
      <c r="B22" s="85">
        <v>29</v>
      </c>
      <c r="C22" s="85">
        <v>115</v>
      </c>
      <c r="D22" s="85">
        <v>166</v>
      </c>
      <c r="E22" s="85">
        <v>116</v>
      </c>
      <c r="F22" s="85">
        <v>121</v>
      </c>
      <c r="G22" s="85">
        <v>547</v>
      </c>
    </row>
    <row r="23" spans="1:7" x14ac:dyDescent="0.3">
      <c r="A23" t="s">
        <v>63</v>
      </c>
      <c r="B23" s="85">
        <v>125</v>
      </c>
      <c r="C23" s="85">
        <v>527</v>
      </c>
      <c r="D23" s="85">
        <v>538</v>
      </c>
      <c r="E23" s="85">
        <v>534</v>
      </c>
      <c r="F23" s="85">
        <v>735</v>
      </c>
      <c r="G23" s="85">
        <v>2460</v>
      </c>
    </row>
    <row r="24" spans="1:7" x14ac:dyDescent="0.3">
      <c r="A24" t="s">
        <v>64</v>
      </c>
      <c r="B24" s="85">
        <v>123</v>
      </c>
      <c r="C24" s="85">
        <v>482</v>
      </c>
      <c r="D24" s="85">
        <v>636</v>
      </c>
      <c r="E24" s="85">
        <v>510</v>
      </c>
      <c r="F24" s="85">
        <v>516</v>
      </c>
      <c r="G24" s="85">
        <v>2267</v>
      </c>
    </row>
    <row r="25" spans="1:7" x14ac:dyDescent="0.3">
      <c r="A25" t="s">
        <v>65</v>
      </c>
      <c r="B25" s="85">
        <v>134</v>
      </c>
      <c r="C25" s="85">
        <v>620</v>
      </c>
      <c r="D25" s="85">
        <v>669</v>
      </c>
      <c r="E25" s="85">
        <v>479</v>
      </c>
      <c r="F25" s="85">
        <v>634</v>
      </c>
      <c r="G25" s="85">
        <v>2536</v>
      </c>
    </row>
    <row r="26" spans="1:7" x14ac:dyDescent="0.3">
      <c r="A26" t="s">
        <v>66</v>
      </c>
      <c r="B26" s="85">
        <v>138</v>
      </c>
      <c r="C26" s="85">
        <v>284</v>
      </c>
      <c r="D26" s="85">
        <v>224</v>
      </c>
      <c r="E26" s="85">
        <v>172</v>
      </c>
      <c r="F26" s="85">
        <v>160</v>
      </c>
      <c r="G26" s="85">
        <v>978</v>
      </c>
    </row>
    <row r="27" spans="1:7" x14ac:dyDescent="0.3">
      <c r="A27" t="s">
        <v>67</v>
      </c>
      <c r="B27" s="85">
        <v>56</v>
      </c>
      <c r="C27" s="85">
        <v>148</v>
      </c>
      <c r="D27" s="85">
        <v>171</v>
      </c>
      <c r="E27" s="85">
        <v>95</v>
      </c>
      <c r="F27" s="85">
        <v>86</v>
      </c>
      <c r="G27" s="85">
        <v>556</v>
      </c>
    </row>
    <row r="28" spans="1:7" x14ac:dyDescent="0.3">
      <c r="A28" t="s">
        <v>68</v>
      </c>
      <c r="B28" s="85">
        <v>161</v>
      </c>
      <c r="C28" s="85">
        <v>466</v>
      </c>
      <c r="D28" s="85">
        <v>422</v>
      </c>
      <c r="E28" s="85">
        <v>267</v>
      </c>
      <c r="F28" s="85">
        <v>266</v>
      </c>
      <c r="G28" s="85">
        <v>1582</v>
      </c>
    </row>
    <row r="29" spans="1:7" x14ac:dyDescent="0.3">
      <c r="A29" t="s">
        <v>69</v>
      </c>
      <c r="B29" s="85" t="s">
        <v>99</v>
      </c>
      <c r="C29" s="85">
        <v>31</v>
      </c>
      <c r="D29" s="85">
        <v>34</v>
      </c>
      <c r="E29" s="85">
        <v>21</v>
      </c>
      <c r="F29" s="85">
        <v>21</v>
      </c>
      <c r="G29" s="85">
        <v>114</v>
      </c>
    </row>
    <row r="30" spans="1:7" x14ac:dyDescent="0.3">
      <c r="A30" t="s">
        <v>70</v>
      </c>
      <c r="B30" s="85">
        <v>22</v>
      </c>
      <c r="C30" s="85">
        <v>30</v>
      </c>
      <c r="D30" s="85">
        <v>22</v>
      </c>
      <c r="E30" s="85">
        <v>20</v>
      </c>
      <c r="F30" s="85">
        <v>19</v>
      </c>
      <c r="G30" s="85">
        <v>113</v>
      </c>
    </row>
    <row r="31" spans="1:7" x14ac:dyDescent="0.3">
      <c r="A31" t="s">
        <v>71</v>
      </c>
      <c r="B31" s="85">
        <v>74</v>
      </c>
      <c r="C31" s="85">
        <v>161</v>
      </c>
      <c r="D31" s="85">
        <v>123</v>
      </c>
      <c r="E31" s="85">
        <v>101</v>
      </c>
      <c r="F31" s="85">
        <v>146</v>
      </c>
      <c r="G31" s="85">
        <v>605</v>
      </c>
    </row>
    <row r="32" spans="1:7" x14ac:dyDescent="0.3">
      <c r="A32" t="s">
        <v>72</v>
      </c>
      <c r="B32" s="85">
        <v>23</v>
      </c>
      <c r="C32" s="85">
        <v>111</v>
      </c>
      <c r="D32" s="85">
        <v>98</v>
      </c>
      <c r="E32" s="85">
        <v>71</v>
      </c>
      <c r="F32" s="85">
        <v>79</v>
      </c>
      <c r="G32" s="85">
        <v>382</v>
      </c>
    </row>
    <row r="33" spans="1:7" x14ac:dyDescent="0.3">
      <c r="A33" t="s">
        <v>73</v>
      </c>
      <c r="B33" s="85">
        <v>140</v>
      </c>
      <c r="C33" s="85">
        <v>567</v>
      </c>
      <c r="D33" s="85">
        <v>648</v>
      </c>
      <c r="E33" s="85">
        <v>627</v>
      </c>
      <c r="F33" s="85">
        <v>690</v>
      </c>
      <c r="G33" s="85">
        <v>2672</v>
      </c>
    </row>
    <row r="34" spans="1:7" x14ac:dyDescent="0.3">
      <c r="A34" t="s">
        <v>74</v>
      </c>
      <c r="B34" s="85">
        <v>71</v>
      </c>
      <c r="C34" s="85">
        <v>208</v>
      </c>
      <c r="D34" s="85">
        <v>183</v>
      </c>
      <c r="E34" s="85">
        <v>139</v>
      </c>
      <c r="F34" s="85">
        <v>148</v>
      </c>
      <c r="G34" s="85">
        <v>750</v>
      </c>
    </row>
    <row r="35" spans="1:7" x14ac:dyDescent="0.3">
      <c r="A35" t="s">
        <v>75</v>
      </c>
      <c r="B35" s="85">
        <v>249</v>
      </c>
      <c r="C35" s="90">
        <v>1044</v>
      </c>
      <c r="D35" s="90">
        <v>1238</v>
      </c>
      <c r="E35" s="90">
        <v>1040</v>
      </c>
      <c r="F35" s="90">
        <v>1375</v>
      </c>
      <c r="G35" s="85">
        <v>4946</v>
      </c>
    </row>
    <row r="36" spans="1:7" x14ac:dyDescent="0.3">
      <c r="A36" t="s">
        <v>76</v>
      </c>
      <c r="B36" s="85">
        <v>283</v>
      </c>
      <c r="C36" s="85">
        <v>996</v>
      </c>
      <c r="D36" s="85">
        <v>947</v>
      </c>
      <c r="E36" s="85">
        <v>630</v>
      </c>
      <c r="F36" s="85">
        <v>483</v>
      </c>
      <c r="G36" s="85">
        <v>3339</v>
      </c>
    </row>
    <row r="37" spans="1:7" x14ac:dyDescent="0.3">
      <c r="A37" t="s">
        <v>77</v>
      </c>
      <c r="B37" s="85">
        <v>13</v>
      </c>
      <c r="C37" s="85">
        <v>28</v>
      </c>
      <c r="D37" s="85">
        <v>23</v>
      </c>
      <c r="E37" s="85" t="s">
        <v>99</v>
      </c>
      <c r="F37" s="85" t="s">
        <v>99</v>
      </c>
      <c r="G37" s="85">
        <v>74</v>
      </c>
    </row>
    <row r="38" spans="1:7" x14ac:dyDescent="0.3">
      <c r="A38" t="s">
        <v>78</v>
      </c>
      <c r="B38" s="85">
        <v>247</v>
      </c>
      <c r="C38" s="90">
        <v>1120</v>
      </c>
      <c r="D38" s="90">
        <v>1303</v>
      </c>
      <c r="E38" s="85">
        <v>935</v>
      </c>
      <c r="F38" s="85">
        <v>851</v>
      </c>
      <c r="G38" s="85">
        <v>4456</v>
      </c>
    </row>
    <row r="39" spans="1:7" x14ac:dyDescent="0.3">
      <c r="A39" t="s">
        <v>79</v>
      </c>
      <c r="B39" s="85">
        <v>59</v>
      </c>
      <c r="C39" s="85">
        <v>128</v>
      </c>
      <c r="D39" s="85">
        <v>104</v>
      </c>
      <c r="E39" s="85">
        <v>81</v>
      </c>
      <c r="F39" s="85">
        <v>96</v>
      </c>
      <c r="G39" s="85">
        <v>468</v>
      </c>
    </row>
    <row r="40" spans="1:7" x14ac:dyDescent="0.3">
      <c r="A40" t="s">
        <v>80</v>
      </c>
      <c r="B40" s="85">
        <v>86</v>
      </c>
      <c r="C40" s="85">
        <v>188</v>
      </c>
      <c r="D40" s="85">
        <v>186</v>
      </c>
      <c r="E40" s="85">
        <v>138</v>
      </c>
      <c r="F40" s="85">
        <v>180</v>
      </c>
      <c r="G40" s="85">
        <v>779</v>
      </c>
    </row>
    <row r="41" spans="1:7" x14ac:dyDescent="0.3">
      <c r="A41" t="s">
        <v>81</v>
      </c>
      <c r="B41" s="85">
        <v>251</v>
      </c>
      <c r="C41" s="90">
        <v>1032</v>
      </c>
      <c r="D41" s="90">
        <v>1126</v>
      </c>
      <c r="E41" s="85">
        <v>806</v>
      </c>
      <c r="F41" s="85">
        <v>866</v>
      </c>
      <c r="G41" s="85">
        <v>4081</v>
      </c>
    </row>
    <row r="42" spans="1:7" x14ac:dyDescent="0.3">
      <c r="A42" t="s">
        <v>82</v>
      </c>
      <c r="B42" s="85">
        <v>22</v>
      </c>
      <c r="C42" s="85">
        <v>103</v>
      </c>
      <c r="D42" s="85">
        <v>100</v>
      </c>
      <c r="E42" s="85">
        <v>84</v>
      </c>
      <c r="F42" s="85">
        <v>76</v>
      </c>
      <c r="G42" s="85">
        <v>385</v>
      </c>
    </row>
    <row r="43" spans="1:7" x14ac:dyDescent="0.3">
      <c r="A43" t="s">
        <v>83</v>
      </c>
      <c r="B43" s="85">
        <v>147</v>
      </c>
      <c r="C43" s="85">
        <v>444</v>
      </c>
      <c r="D43" s="85">
        <v>447</v>
      </c>
      <c r="E43" s="85">
        <v>362</v>
      </c>
      <c r="F43" s="85">
        <v>312</v>
      </c>
      <c r="G43" s="85">
        <v>1712</v>
      </c>
    </row>
    <row r="44" spans="1:7" x14ac:dyDescent="0.3">
      <c r="A44" t="s">
        <v>84</v>
      </c>
      <c r="B44" s="85" t="s">
        <v>99</v>
      </c>
      <c r="C44" s="85" t="s">
        <v>99</v>
      </c>
      <c r="D44" s="85" t="s">
        <v>99</v>
      </c>
      <c r="E44" s="85">
        <v>13</v>
      </c>
      <c r="F44" s="85" t="s">
        <v>99</v>
      </c>
      <c r="G44" s="85">
        <v>46</v>
      </c>
    </row>
    <row r="45" spans="1:7" s="86" customFormat="1" x14ac:dyDescent="0.3">
      <c r="A45" s="86" t="s">
        <v>85</v>
      </c>
      <c r="B45" s="87">
        <v>218</v>
      </c>
      <c r="C45" s="87">
        <v>768</v>
      </c>
      <c r="D45" s="87">
        <v>910</v>
      </c>
      <c r="E45" s="87">
        <v>610</v>
      </c>
      <c r="F45" s="87">
        <v>532</v>
      </c>
      <c r="G45" s="87">
        <v>3038</v>
      </c>
    </row>
    <row r="46" spans="1:7" x14ac:dyDescent="0.3">
      <c r="A46" t="s">
        <v>86</v>
      </c>
      <c r="B46" s="85">
        <v>393</v>
      </c>
      <c r="C46" s="85">
        <v>810</v>
      </c>
      <c r="D46" s="85">
        <v>651</v>
      </c>
      <c r="E46" s="85">
        <v>431</v>
      </c>
      <c r="F46" s="85">
        <v>485</v>
      </c>
      <c r="G46" s="85">
        <v>2770</v>
      </c>
    </row>
    <row r="47" spans="1:7" x14ac:dyDescent="0.3">
      <c r="A47" t="s">
        <v>87</v>
      </c>
      <c r="B47" s="85">
        <v>41</v>
      </c>
      <c r="C47" s="85">
        <v>124</v>
      </c>
      <c r="D47" s="85">
        <v>121</v>
      </c>
      <c r="E47" s="85">
        <v>81</v>
      </c>
      <c r="F47" s="85">
        <v>79</v>
      </c>
      <c r="G47" s="85">
        <v>446</v>
      </c>
    </row>
    <row r="48" spans="1:7" x14ac:dyDescent="0.3">
      <c r="A48" t="s">
        <v>88</v>
      </c>
      <c r="B48" s="85">
        <v>19</v>
      </c>
      <c r="C48" s="85">
        <v>52</v>
      </c>
      <c r="D48" s="85">
        <v>67</v>
      </c>
      <c r="E48" s="85">
        <v>49</v>
      </c>
      <c r="F48" s="85">
        <v>31</v>
      </c>
      <c r="G48" s="85">
        <v>218</v>
      </c>
    </row>
    <row r="49" spans="1:7" x14ac:dyDescent="0.3">
      <c r="A49" t="s">
        <v>89</v>
      </c>
      <c r="B49" s="85">
        <v>196</v>
      </c>
      <c r="C49" s="85">
        <v>583</v>
      </c>
      <c r="D49" s="85">
        <v>570</v>
      </c>
      <c r="E49" s="85">
        <v>437</v>
      </c>
      <c r="F49" s="85">
        <v>444</v>
      </c>
      <c r="G49" s="85">
        <v>2230</v>
      </c>
    </row>
    <row r="50" spans="1:7" x14ac:dyDescent="0.3">
      <c r="A50" t="s">
        <v>90</v>
      </c>
      <c r="B50" s="85">
        <v>174</v>
      </c>
      <c r="C50" s="85">
        <v>389</v>
      </c>
      <c r="D50" s="85">
        <v>377</v>
      </c>
      <c r="E50" s="85">
        <v>296</v>
      </c>
      <c r="F50" s="85">
        <v>387</v>
      </c>
      <c r="G50" s="85">
        <v>1623</v>
      </c>
    </row>
    <row r="51" spans="1:7" x14ac:dyDescent="0.3">
      <c r="A51" t="s">
        <v>91</v>
      </c>
      <c r="B51" s="85">
        <v>70</v>
      </c>
      <c r="C51" s="85">
        <v>284</v>
      </c>
      <c r="D51" s="85">
        <v>400</v>
      </c>
      <c r="E51" s="85">
        <v>281</v>
      </c>
      <c r="F51" s="85">
        <v>218</v>
      </c>
      <c r="G51" s="85">
        <v>1253</v>
      </c>
    </row>
    <row r="52" spans="1:7" x14ac:dyDescent="0.3">
      <c r="A52" t="s">
        <v>92</v>
      </c>
      <c r="B52" s="85">
        <v>99</v>
      </c>
      <c r="C52" s="85">
        <v>363</v>
      </c>
      <c r="D52" s="85">
        <v>420</v>
      </c>
      <c r="E52" s="85">
        <v>282</v>
      </c>
      <c r="F52" s="85">
        <v>273</v>
      </c>
      <c r="G52" s="85">
        <v>1437</v>
      </c>
    </row>
    <row r="53" spans="1:7" x14ac:dyDescent="0.3">
      <c r="A53" t="s">
        <v>93</v>
      </c>
      <c r="B53" s="85" t="s">
        <v>99</v>
      </c>
      <c r="C53" s="85">
        <v>13</v>
      </c>
      <c r="D53" s="85">
        <v>20</v>
      </c>
      <c r="E53" s="85" t="s">
        <v>99</v>
      </c>
      <c r="F53" s="85">
        <v>21</v>
      </c>
      <c r="G53" s="85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685-75BA-4883-B03F-CCE12D9E387B}">
  <dimension ref="A1:G52"/>
  <sheetViews>
    <sheetView workbookViewId="0">
      <selection activeCell="K34" sqref="K34"/>
    </sheetView>
  </sheetViews>
  <sheetFormatPr defaultRowHeight="16.5" x14ac:dyDescent="0.3"/>
  <cols>
    <col min="2" max="7" width="9" style="85"/>
  </cols>
  <sheetData>
    <row r="1" spans="1:7" s="88" customFormat="1" x14ac:dyDescent="0.3">
      <c r="A1" s="88" t="s">
        <v>41</v>
      </c>
      <c r="B1" s="89" t="s">
        <v>100</v>
      </c>
      <c r="C1" s="89" t="s">
        <v>101</v>
      </c>
      <c r="D1" s="89" t="s">
        <v>102</v>
      </c>
      <c r="E1" s="89" t="s">
        <v>103</v>
      </c>
      <c r="F1" s="89" t="s">
        <v>104</v>
      </c>
      <c r="G1" s="89" t="s">
        <v>105</v>
      </c>
    </row>
    <row r="2" spans="1:7" x14ac:dyDescent="0.3">
      <c r="A2" t="s">
        <v>42</v>
      </c>
      <c r="B2" s="85">
        <v>2616</v>
      </c>
      <c r="C2" s="85">
        <v>5284</v>
      </c>
      <c r="D2" s="85">
        <v>5056</v>
      </c>
      <c r="E2" s="85">
        <v>6258</v>
      </c>
      <c r="F2" s="85">
        <v>3566</v>
      </c>
      <c r="G2" s="85">
        <v>22784</v>
      </c>
    </row>
    <row r="3" spans="1:7" x14ac:dyDescent="0.3">
      <c r="A3" t="s">
        <v>43</v>
      </c>
      <c r="B3" s="85">
        <v>23</v>
      </c>
      <c r="C3" s="85">
        <v>40</v>
      </c>
      <c r="D3" s="85">
        <v>37</v>
      </c>
      <c r="E3" s="85">
        <v>56</v>
      </c>
      <c r="F3" s="85">
        <v>20</v>
      </c>
      <c r="G3" s="85">
        <v>176</v>
      </c>
    </row>
    <row r="4" spans="1:7" x14ac:dyDescent="0.3">
      <c r="A4" t="s">
        <v>45</v>
      </c>
      <c r="B4" s="85">
        <v>77</v>
      </c>
      <c r="C4" s="85">
        <v>123</v>
      </c>
      <c r="D4" s="85">
        <v>106</v>
      </c>
      <c r="E4" s="85">
        <v>138</v>
      </c>
      <c r="F4" s="85">
        <v>118</v>
      </c>
      <c r="G4" s="85">
        <v>562</v>
      </c>
    </row>
    <row r="5" spans="1:7" x14ac:dyDescent="0.3">
      <c r="A5" t="s">
        <v>46</v>
      </c>
      <c r="B5" s="85">
        <v>21</v>
      </c>
      <c r="C5" s="85">
        <v>46</v>
      </c>
      <c r="D5" s="85">
        <v>46</v>
      </c>
      <c r="E5" s="85">
        <v>41</v>
      </c>
      <c r="F5" s="85">
        <v>15</v>
      </c>
      <c r="G5" s="85">
        <v>169</v>
      </c>
    </row>
    <row r="6" spans="1:7" x14ac:dyDescent="0.3">
      <c r="A6" t="s">
        <v>47</v>
      </c>
      <c r="B6" s="85">
        <v>208</v>
      </c>
      <c r="C6" s="85">
        <v>331</v>
      </c>
      <c r="D6" s="85">
        <v>348</v>
      </c>
      <c r="E6" s="85">
        <v>580</v>
      </c>
      <c r="F6" s="85">
        <v>471</v>
      </c>
      <c r="G6" s="85">
        <v>1938</v>
      </c>
    </row>
    <row r="7" spans="1:7" x14ac:dyDescent="0.3">
      <c r="A7" t="s">
        <v>48</v>
      </c>
      <c r="B7" s="85">
        <v>58</v>
      </c>
      <c r="C7" s="85">
        <v>92</v>
      </c>
      <c r="D7" s="85">
        <v>95</v>
      </c>
      <c r="E7" s="85">
        <v>98</v>
      </c>
      <c r="F7" s="85">
        <v>75</v>
      </c>
      <c r="G7" s="85">
        <v>418</v>
      </c>
    </row>
    <row r="8" spans="1:7" x14ac:dyDescent="0.3">
      <c r="A8" t="s">
        <v>49</v>
      </c>
      <c r="B8" s="85">
        <v>34</v>
      </c>
      <c r="C8" s="85">
        <v>53</v>
      </c>
      <c r="D8" s="85">
        <v>47</v>
      </c>
      <c r="E8" s="85">
        <v>51</v>
      </c>
      <c r="F8" s="85">
        <v>24</v>
      </c>
      <c r="G8" s="85">
        <v>209</v>
      </c>
    </row>
    <row r="9" spans="1:7" x14ac:dyDescent="0.3">
      <c r="A9" t="s">
        <v>50</v>
      </c>
      <c r="B9" s="85">
        <v>15</v>
      </c>
      <c r="C9" s="85">
        <v>33</v>
      </c>
      <c r="D9" s="85">
        <v>18</v>
      </c>
      <c r="E9" s="85">
        <v>33</v>
      </c>
      <c r="F9" s="85">
        <v>14</v>
      </c>
      <c r="G9" s="85">
        <v>113</v>
      </c>
    </row>
    <row r="10" spans="1:7" x14ac:dyDescent="0.3">
      <c r="A10" t="s">
        <v>51</v>
      </c>
      <c r="B10" s="85" t="s">
        <v>99</v>
      </c>
      <c r="C10" s="85" t="s">
        <v>99</v>
      </c>
      <c r="D10" s="85" t="s">
        <v>99</v>
      </c>
      <c r="E10" s="85">
        <v>19</v>
      </c>
      <c r="F10" s="85">
        <v>17</v>
      </c>
      <c r="G10" s="85">
        <v>51</v>
      </c>
    </row>
    <row r="11" spans="1:7" x14ac:dyDescent="0.3">
      <c r="A11" t="s">
        <v>52</v>
      </c>
      <c r="B11" s="85">
        <v>121</v>
      </c>
      <c r="C11" s="85">
        <v>393</v>
      </c>
      <c r="D11" s="85">
        <v>338</v>
      </c>
      <c r="E11" s="85">
        <v>460</v>
      </c>
      <c r="F11" s="85">
        <v>264</v>
      </c>
      <c r="G11" s="85">
        <v>1576</v>
      </c>
    </row>
    <row r="12" spans="1:7" x14ac:dyDescent="0.3">
      <c r="A12" t="s">
        <v>53</v>
      </c>
      <c r="B12" s="85">
        <v>70</v>
      </c>
      <c r="C12" s="85">
        <v>121</v>
      </c>
      <c r="D12" s="85">
        <v>132</v>
      </c>
      <c r="E12" s="85">
        <v>148</v>
      </c>
      <c r="F12" s="85">
        <v>64</v>
      </c>
      <c r="G12" s="85">
        <v>535</v>
      </c>
    </row>
    <row r="13" spans="1:7" x14ac:dyDescent="0.3">
      <c r="A13" t="s">
        <v>54</v>
      </c>
      <c r="B13" s="85" t="s">
        <v>99</v>
      </c>
      <c r="C13" s="85" t="s">
        <v>99</v>
      </c>
      <c r="D13" s="85">
        <v>16</v>
      </c>
      <c r="E13" s="85">
        <v>24</v>
      </c>
      <c r="F13" s="85">
        <v>24</v>
      </c>
      <c r="G13" s="85">
        <v>77</v>
      </c>
    </row>
    <row r="14" spans="1:7" x14ac:dyDescent="0.3">
      <c r="A14" t="s">
        <v>55</v>
      </c>
      <c r="B14" s="85">
        <v>11</v>
      </c>
      <c r="C14" s="85">
        <v>15</v>
      </c>
      <c r="D14" s="85">
        <v>18</v>
      </c>
      <c r="E14" s="85">
        <v>19</v>
      </c>
      <c r="F14" s="85">
        <v>14</v>
      </c>
      <c r="G14" s="85">
        <v>77</v>
      </c>
    </row>
    <row r="15" spans="1:7" x14ac:dyDescent="0.3">
      <c r="A15" t="s">
        <v>56</v>
      </c>
      <c r="B15" s="85">
        <v>127</v>
      </c>
      <c r="C15" s="85">
        <v>263</v>
      </c>
      <c r="D15" s="85">
        <v>199</v>
      </c>
      <c r="E15" s="85">
        <v>213</v>
      </c>
      <c r="F15" s="85">
        <v>105</v>
      </c>
      <c r="G15" s="85">
        <v>907</v>
      </c>
    </row>
    <row r="16" spans="1:7" x14ac:dyDescent="0.3">
      <c r="A16" t="s">
        <v>57</v>
      </c>
      <c r="B16" s="85">
        <v>39</v>
      </c>
      <c r="C16" s="85">
        <v>97</v>
      </c>
      <c r="D16" s="85">
        <v>80</v>
      </c>
      <c r="E16" s="85">
        <v>94</v>
      </c>
      <c r="F16" s="85">
        <v>46</v>
      </c>
      <c r="G16" s="85">
        <v>356</v>
      </c>
    </row>
    <row r="17" spans="1:7" x14ac:dyDescent="0.3">
      <c r="A17" t="s">
        <v>58</v>
      </c>
      <c r="B17" s="85">
        <v>21</v>
      </c>
      <c r="C17" s="85">
        <v>38</v>
      </c>
      <c r="D17" s="85">
        <v>41</v>
      </c>
      <c r="E17" s="85">
        <v>46</v>
      </c>
      <c r="F17" s="85">
        <v>26</v>
      </c>
      <c r="G17" s="85">
        <v>172</v>
      </c>
    </row>
    <row r="18" spans="1:7" x14ac:dyDescent="0.3">
      <c r="A18" t="s">
        <v>59</v>
      </c>
      <c r="B18" s="85">
        <v>11</v>
      </c>
      <c r="C18" s="85">
        <v>29</v>
      </c>
      <c r="D18" s="85">
        <v>28</v>
      </c>
      <c r="E18" s="85">
        <v>31</v>
      </c>
      <c r="F18" s="85">
        <v>19</v>
      </c>
      <c r="G18" s="85">
        <v>118</v>
      </c>
    </row>
    <row r="19" spans="1:7" x14ac:dyDescent="0.3">
      <c r="A19" t="s">
        <v>60</v>
      </c>
      <c r="B19" s="85">
        <v>48</v>
      </c>
      <c r="C19" s="85">
        <v>155</v>
      </c>
      <c r="D19" s="85">
        <v>201</v>
      </c>
      <c r="E19" s="85">
        <v>192</v>
      </c>
      <c r="F19" s="85">
        <v>73</v>
      </c>
      <c r="G19" s="85">
        <v>669</v>
      </c>
    </row>
    <row r="20" spans="1:7" x14ac:dyDescent="0.3">
      <c r="A20" t="s">
        <v>61</v>
      </c>
      <c r="B20" s="85" t="s">
        <v>99</v>
      </c>
      <c r="C20" s="85" t="s">
        <v>99</v>
      </c>
      <c r="D20" s="85" t="s">
        <v>99</v>
      </c>
      <c r="E20" s="85" t="s">
        <v>99</v>
      </c>
      <c r="F20" s="85" t="s">
        <v>99</v>
      </c>
      <c r="G20" s="85">
        <v>116</v>
      </c>
    </row>
    <row r="21" spans="1:7" x14ac:dyDescent="0.3">
      <c r="A21" t="s">
        <v>62</v>
      </c>
      <c r="B21" s="85" t="s">
        <v>99</v>
      </c>
      <c r="C21" s="85" t="s">
        <v>99</v>
      </c>
      <c r="D21" s="85" t="s">
        <v>99</v>
      </c>
      <c r="E21" s="85" t="s">
        <v>99</v>
      </c>
      <c r="F21" s="85" t="s">
        <v>99</v>
      </c>
      <c r="G21" s="85">
        <v>85</v>
      </c>
    </row>
    <row r="22" spans="1:7" x14ac:dyDescent="0.3">
      <c r="A22" t="s">
        <v>63</v>
      </c>
      <c r="B22" s="85">
        <v>68</v>
      </c>
      <c r="C22" s="85">
        <v>138</v>
      </c>
      <c r="D22" s="85">
        <v>103</v>
      </c>
      <c r="E22" s="85">
        <v>165</v>
      </c>
      <c r="F22" s="85">
        <v>72</v>
      </c>
      <c r="G22" s="85">
        <v>546</v>
      </c>
    </row>
    <row r="23" spans="1:7" x14ac:dyDescent="0.3">
      <c r="A23" t="s">
        <v>64</v>
      </c>
      <c r="B23" s="85">
        <v>69</v>
      </c>
      <c r="C23" s="85">
        <v>181</v>
      </c>
      <c r="D23" s="85">
        <v>155</v>
      </c>
      <c r="E23" s="85">
        <v>165</v>
      </c>
      <c r="F23" s="85">
        <v>84</v>
      </c>
      <c r="G23" s="85">
        <v>655</v>
      </c>
    </row>
    <row r="24" spans="1:7" x14ac:dyDescent="0.3">
      <c r="A24" t="s">
        <v>65</v>
      </c>
      <c r="B24" s="85">
        <v>83</v>
      </c>
      <c r="C24" s="85">
        <v>174</v>
      </c>
      <c r="D24" s="85">
        <v>168</v>
      </c>
      <c r="E24" s="85">
        <v>192</v>
      </c>
      <c r="F24" s="85">
        <v>97</v>
      </c>
      <c r="G24" s="85">
        <v>714</v>
      </c>
    </row>
    <row r="25" spans="1:7" x14ac:dyDescent="0.3">
      <c r="A25" t="s">
        <v>66</v>
      </c>
      <c r="B25" s="85">
        <v>34</v>
      </c>
      <c r="C25" s="85">
        <v>53</v>
      </c>
      <c r="D25" s="85">
        <v>61</v>
      </c>
      <c r="E25" s="85">
        <v>78</v>
      </c>
      <c r="F25" s="85">
        <v>60</v>
      </c>
      <c r="G25" s="85">
        <v>286</v>
      </c>
    </row>
    <row r="26" spans="1:7" x14ac:dyDescent="0.3">
      <c r="A26" t="s">
        <v>67</v>
      </c>
      <c r="B26" s="85" t="s">
        <v>99</v>
      </c>
      <c r="C26" s="85">
        <v>17</v>
      </c>
      <c r="D26" s="85">
        <v>28</v>
      </c>
      <c r="E26" s="85">
        <v>24</v>
      </c>
      <c r="F26" s="85" t="s">
        <v>99</v>
      </c>
      <c r="G26" s="85">
        <v>79</v>
      </c>
    </row>
    <row r="27" spans="1:7" x14ac:dyDescent="0.3">
      <c r="A27" t="s">
        <v>68</v>
      </c>
      <c r="B27" s="85">
        <v>74</v>
      </c>
      <c r="C27" s="85">
        <v>156</v>
      </c>
      <c r="D27" s="85">
        <v>140</v>
      </c>
      <c r="E27" s="85">
        <v>156</v>
      </c>
      <c r="F27" s="85">
        <v>69</v>
      </c>
      <c r="G27" s="85">
        <v>595</v>
      </c>
    </row>
    <row r="28" spans="1:7" x14ac:dyDescent="0.3">
      <c r="A28" t="s">
        <v>69</v>
      </c>
      <c r="B28" s="85" t="s">
        <v>99</v>
      </c>
      <c r="C28" s="85" t="s">
        <v>99</v>
      </c>
      <c r="D28" s="85" t="s">
        <v>99</v>
      </c>
      <c r="E28" s="85" t="s">
        <v>99</v>
      </c>
      <c r="F28" s="85" t="s">
        <v>99</v>
      </c>
      <c r="G28" s="85">
        <v>63</v>
      </c>
    </row>
    <row r="29" spans="1:7" x14ac:dyDescent="0.3">
      <c r="A29" t="s">
        <v>70</v>
      </c>
      <c r="B29" s="85" t="s">
        <v>99</v>
      </c>
      <c r="C29" s="85">
        <v>16</v>
      </c>
      <c r="D29" s="85" t="s">
        <v>99</v>
      </c>
      <c r="E29" s="85">
        <v>16</v>
      </c>
      <c r="F29" s="85">
        <v>10</v>
      </c>
      <c r="G29" s="85">
        <v>53</v>
      </c>
    </row>
    <row r="30" spans="1:7" x14ac:dyDescent="0.3">
      <c r="A30" t="s">
        <v>71</v>
      </c>
      <c r="B30" s="85">
        <v>57</v>
      </c>
      <c r="C30" s="85">
        <v>86</v>
      </c>
      <c r="D30" s="85">
        <v>87</v>
      </c>
      <c r="E30" s="85">
        <v>127</v>
      </c>
      <c r="F30" s="85">
        <v>104</v>
      </c>
      <c r="G30" s="85">
        <v>461</v>
      </c>
    </row>
    <row r="31" spans="1:7" x14ac:dyDescent="0.3">
      <c r="A31" t="s">
        <v>72</v>
      </c>
      <c r="B31" s="85">
        <v>17</v>
      </c>
      <c r="C31" s="85">
        <v>34</v>
      </c>
      <c r="D31" s="85">
        <v>34</v>
      </c>
      <c r="E31" s="85">
        <v>42</v>
      </c>
      <c r="F31" s="85">
        <v>27</v>
      </c>
      <c r="G31" s="85">
        <v>154</v>
      </c>
    </row>
    <row r="32" spans="1:7" x14ac:dyDescent="0.3">
      <c r="A32" t="s">
        <v>73</v>
      </c>
      <c r="B32" s="85">
        <v>72</v>
      </c>
      <c r="C32" s="85">
        <v>103</v>
      </c>
      <c r="D32" s="85">
        <v>98</v>
      </c>
      <c r="E32" s="85">
        <v>121</v>
      </c>
      <c r="F32" s="85">
        <v>59</v>
      </c>
      <c r="G32" s="85">
        <v>454</v>
      </c>
    </row>
    <row r="33" spans="1:7" x14ac:dyDescent="0.3">
      <c r="A33" t="s">
        <v>74</v>
      </c>
      <c r="B33" s="85">
        <v>32</v>
      </c>
      <c r="C33" s="85">
        <v>53</v>
      </c>
      <c r="D33" s="85">
        <v>51</v>
      </c>
      <c r="E33" s="85">
        <v>57</v>
      </c>
      <c r="F33" s="85">
        <v>50</v>
      </c>
      <c r="G33" s="85">
        <v>243</v>
      </c>
    </row>
    <row r="34" spans="1:7" x14ac:dyDescent="0.3">
      <c r="A34" t="s">
        <v>75</v>
      </c>
      <c r="B34" s="85">
        <v>173</v>
      </c>
      <c r="C34" s="85">
        <v>315</v>
      </c>
      <c r="D34" s="85">
        <v>278</v>
      </c>
      <c r="E34" s="85">
        <v>387</v>
      </c>
      <c r="F34" s="85">
        <v>203</v>
      </c>
      <c r="G34" s="85">
        <v>1356</v>
      </c>
    </row>
    <row r="35" spans="1:7" x14ac:dyDescent="0.3">
      <c r="A35" t="s">
        <v>76</v>
      </c>
      <c r="B35" s="85">
        <v>92</v>
      </c>
      <c r="C35" s="85">
        <v>195</v>
      </c>
      <c r="D35" s="85">
        <v>194</v>
      </c>
      <c r="E35" s="85">
        <v>233</v>
      </c>
      <c r="F35" s="85">
        <v>107</v>
      </c>
      <c r="G35" s="85">
        <v>822</v>
      </c>
    </row>
    <row r="36" spans="1:7" x14ac:dyDescent="0.3">
      <c r="A36" t="s">
        <v>77</v>
      </c>
      <c r="B36" s="85" t="s">
        <v>99</v>
      </c>
      <c r="C36" s="85" t="s">
        <v>99</v>
      </c>
      <c r="D36" s="85" t="s">
        <v>99</v>
      </c>
      <c r="E36" s="85" t="s">
        <v>99</v>
      </c>
      <c r="F36" s="85" t="s">
        <v>99</v>
      </c>
      <c r="G36" s="85">
        <v>10</v>
      </c>
    </row>
    <row r="37" spans="1:7" x14ac:dyDescent="0.3">
      <c r="A37" t="s">
        <v>78</v>
      </c>
      <c r="B37" s="85">
        <v>111</v>
      </c>
      <c r="C37" s="85">
        <v>293</v>
      </c>
      <c r="D37" s="85">
        <v>288</v>
      </c>
      <c r="E37" s="85">
        <v>408</v>
      </c>
      <c r="F37" s="85">
        <v>172</v>
      </c>
      <c r="G37" s="85">
        <v>1272</v>
      </c>
    </row>
    <row r="38" spans="1:7" x14ac:dyDescent="0.3">
      <c r="A38" t="s">
        <v>79</v>
      </c>
      <c r="B38" s="85">
        <v>54</v>
      </c>
      <c r="C38" s="85">
        <v>98</v>
      </c>
      <c r="D38" s="85">
        <v>95</v>
      </c>
      <c r="E38" s="85">
        <v>159</v>
      </c>
      <c r="F38" s="85">
        <v>77</v>
      </c>
      <c r="G38" s="85">
        <v>483</v>
      </c>
    </row>
    <row r="39" spans="1:7" x14ac:dyDescent="0.3">
      <c r="A39" t="s">
        <v>80</v>
      </c>
      <c r="B39" s="85">
        <v>38</v>
      </c>
      <c r="C39" s="85">
        <v>80</v>
      </c>
      <c r="D39" s="85">
        <v>98</v>
      </c>
      <c r="E39" s="85">
        <v>96</v>
      </c>
      <c r="F39" s="85">
        <v>80</v>
      </c>
      <c r="G39" s="85">
        <v>392</v>
      </c>
    </row>
    <row r="40" spans="1:7" x14ac:dyDescent="0.3">
      <c r="A40" t="s">
        <v>81</v>
      </c>
      <c r="B40" s="85">
        <v>106</v>
      </c>
      <c r="C40" s="85">
        <v>222</v>
      </c>
      <c r="D40" s="85">
        <v>157</v>
      </c>
      <c r="E40" s="85">
        <v>180</v>
      </c>
      <c r="F40" s="85">
        <v>87</v>
      </c>
      <c r="G40" s="85">
        <v>752</v>
      </c>
    </row>
    <row r="41" spans="1:7" x14ac:dyDescent="0.3">
      <c r="A41" t="s">
        <v>82</v>
      </c>
      <c r="B41" s="85" t="s">
        <v>99</v>
      </c>
      <c r="C41" s="85" t="s">
        <v>99</v>
      </c>
      <c r="D41" s="85" t="s">
        <v>99</v>
      </c>
      <c r="E41" s="85" t="s">
        <v>99</v>
      </c>
      <c r="F41" s="85" t="s">
        <v>99</v>
      </c>
      <c r="G41" s="85">
        <v>142</v>
      </c>
    </row>
    <row r="42" spans="1:7" x14ac:dyDescent="0.3">
      <c r="A42" t="s">
        <v>83</v>
      </c>
      <c r="B42" s="85">
        <v>30</v>
      </c>
      <c r="C42" s="85">
        <v>56</v>
      </c>
      <c r="D42" s="85">
        <v>58</v>
      </c>
      <c r="E42" s="85">
        <v>67</v>
      </c>
      <c r="F42" s="85">
        <v>32</v>
      </c>
      <c r="G42" s="85">
        <v>243</v>
      </c>
    </row>
    <row r="43" spans="1:7" x14ac:dyDescent="0.3">
      <c r="A43" t="s">
        <v>84</v>
      </c>
      <c r="B43" s="85" t="s">
        <v>99</v>
      </c>
      <c r="C43" s="85" t="s">
        <v>99</v>
      </c>
      <c r="D43" s="85">
        <v>10</v>
      </c>
      <c r="E43" s="85" t="s">
        <v>99</v>
      </c>
      <c r="F43" s="85" t="s">
        <v>99</v>
      </c>
      <c r="G43" s="85">
        <v>34</v>
      </c>
    </row>
    <row r="44" spans="1:7" s="86" customFormat="1" x14ac:dyDescent="0.3">
      <c r="A44" s="86" t="s">
        <v>85</v>
      </c>
      <c r="B44" s="87">
        <v>48</v>
      </c>
      <c r="C44" s="87">
        <v>141</v>
      </c>
      <c r="D44" s="87">
        <v>171</v>
      </c>
      <c r="E44" s="87">
        <v>188</v>
      </c>
      <c r="F44" s="87">
        <v>85</v>
      </c>
      <c r="G44" s="87">
        <v>633</v>
      </c>
    </row>
    <row r="45" spans="1:7" x14ac:dyDescent="0.3">
      <c r="A45" t="s">
        <v>86</v>
      </c>
      <c r="B45" s="85">
        <v>217</v>
      </c>
      <c r="C45" s="85">
        <v>274</v>
      </c>
      <c r="D45" s="85">
        <v>229</v>
      </c>
      <c r="E45" s="85">
        <v>278</v>
      </c>
      <c r="F45" s="85">
        <v>179</v>
      </c>
      <c r="G45" s="85">
        <v>1178</v>
      </c>
    </row>
    <row r="46" spans="1:7" x14ac:dyDescent="0.3">
      <c r="A46" t="s">
        <v>87</v>
      </c>
      <c r="B46" s="85">
        <v>59</v>
      </c>
      <c r="C46" s="85">
        <v>94</v>
      </c>
      <c r="D46" s="85">
        <v>88</v>
      </c>
      <c r="E46" s="85">
        <v>89</v>
      </c>
      <c r="F46" s="85">
        <v>51</v>
      </c>
      <c r="G46" s="85">
        <v>381</v>
      </c>
    </row>
    <row r="47" spans="1:7" x14ac:dyDescent="0.3">
      <c r="A47" t="s">
        <v>88</v>
      </c>
      <c r="B47" s="85" t="s">
        <v>99</v>
      </c>
      <c r="C47" s="85">
        <v>10</v>
      </c>
      <c r="D47" s="85">
        <v>16</v>
      </c>
      <c r="E47" s="85">
        <v>13</v>
      </c>
      <c r="F47" s="85" t="s">
        <v>99</v>
      </c>
      <c r="G47" s="85">
        <v>55</v>
      </c>
    </row>
    <row r="48" spans="1:7" x14ac:dyDescent="0.3">
      <c r="A48" t="s">
        <v>89</v>
      </c>
      <c r="B48" s="85">
        <v>72</v>
      </c>
      <c r="C48" s="85">
        <v>136</v>
      </c>
      <c r="D48" s="85">
        <v>152</v>
      </c>
      <c r="E48" s="85">
        <v>152</v>
      </c>
      <c r="F48" s="85">
        <v>63</v>
      </c>
      <c r="G48" s="85">
        <v>575</v>
      </c>
    </row>
    <row r="49" spans="1:7" x14ac:dyDescent="0.3">
      <c r="A49" t="s">
        <v>90</v>
      </c>
      <c r="B49" s="85">
        <v>60</v>
      </c>
      <c r="C49" s="85">
        <v>132</v>
      </c>
      <c r="D49" s="85">
        <v>158</v>
      </c>
      <c r="E49" s="85">
        <v>194</v>
      </c>
      <c r="F49" s="85">
        <v>153</v>
      </c>
      <c r="G49" s="85">
        <v>697</v>
      </c>
    </row>
    <row r="50" spans="1:7" x14ac:dyDescent="0.3">
      <c r="A50" t="s">
        <v>91</v>
      </c>
      <c r="B50" s="85">
        <v>33</v>
      </c>
      <c r="C50" s="85">
        <v>138</v>
      </c>
      <c r="D50" s="85">
        <v>163</v>
      </c>
      <c r="E50" s="85">
        <v>157</v>
      </c>
      <c r="F50" s="85">
        <v>59</v>
      </c>
      <c r="G50" s="85">
        <v>550</v>
      </c>
    </row>
    <row r="51" spans="1:7" x14ac:dyDescent="0.3">
      <c r="A51" t="s">
        <v>92</v>
      </c>
      <c r="B51" s="85">
        <v>64</v>
      </c>
      <c r="C51" s="85">
        <v>127</v>
      </c>
      <c r="D51" s="85">
        <v>90</v>
      </c>
      <c r="E51" s="85">
        <v>120</v>
      </c>
      <c r="F51" s="85">
        <v>72</v>
      </c>
      <c r="G51" s="85">
        <v>473</v>
      </c>
    </row>
    <row r="52" spans="1:7" x14ac:dyDescent="0.3">
      <c r="A52" t="s">
        <v>93</v>
      </c>
      <c r="B52" s="85" t="s">
        <v>99</v>
      </c>
      <c r="C52" s="85" t="s">
        <v>99</v>
      </c>
      <c r="D52" s="85">
        <v>10</v>
      </c>
      <c r="E52" s="85" t="s">
        <v>99</v>
      </c>
      <c r="F52" s="85">
        <v>11</v>
      </c>
      <c r="G52" s="85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Ages 15-24 1999-2021</vt:lpstr>
      <vt:lpstr>all drug OD Deaths</vt:lpstr>
      <vt:lpstr>2021 race</vt:lpstr>
      <vt:lpstr>2021 age</vt:lpstr>
      <vt:lpstr>2011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Ilissa Garcia</dc:creator>
  <cp:lastModifiedBy>Ilissa Garcia</cp:lastModifiedBy>
  <dcterms:created xsi:type="dcterms:W3CDTF">2023-11-21T14:57:36Z</dcterms:created>
  <dcterms:modified xsi:type="dcterms:W3CDTF">2023-11-21T16:17:12Z</dcterms:modified>
</cp:coreProperties>
</file>