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tovI\Desktop\Uni\DR\Docs and papers\"/>
    </mc:Choice>
  </mc:AlternateContent>
  <xr:revisionPtr revIDLastSave="0" documentId="13_ncr:1_{F6BD80AD-B24A-4A84-A3A3-35D3A4BC656A}" xr6:coauthVersionLast="47" xr6:coauthVersionMax="47" xr10:uidLastSave="{00000000-0000-0000-0000-000000000000}"/>
  <bookViews>
    <workbookView xWindow="-28575" yWindow="2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H8" i="1"/>
  <c r="H9" i="1" s="1"/>
  <c r="H15" i="1" s="1"/>
  <c r="H11" i="1" s="1"/>
  <c r="G8" i="1"/>
  <c r="G9" i="1" s="1"/>
  <c r="G15" i="1" s="1"/>
  <c r="G11" i="1" s="1"/>
  <c r="F8" i="1"/>
  <c r="F9" i="1" s="1"/>
  <c r="F15" i="1" s="1"/>
  <c r="F11" i="1" s="1"/>
  <c r="E8" i="1"/>
  <c r="E9" i="1" s="1"/>
  <c r="E15" i="1" s="1"/>
  <c r="E11" i="1" s="1"/>
  <c r="C13" i="1"/>
  <c r="D13" i="1"/>
  <c r="C8" i="1"/>
  <c r="C9" i="1" s="1"/>
  <c r="C15" i="1" s="1"/>
  <c r="D8" i="1"/>
  <c r="D9" i="1" s="1"/>
  <c r="D15" i="1" s="1"/>
  <c r="C11" i="1" l="1"/>
  <c r="D11" i="1"/>
</calcChain>
</file>

<file path=xl/sharedStrings.xml><?xml version="1.0" encoding="utf-8"?>
<sst xmlns="http://schemas.openxmlformats.org/spreadsheetml/2006/main" count="24" uniqueCount="16">
  <si>
    <t>Input Coils</t>
  </si>
  <si>
    <t>RM6</t>
  </si>
  <si>
    <t>RM5</t>
  </si>
  <si>
    <t>K1</t>
  </si>
  <si>
    <t>AL min</t>
  </si>
  <si>
    <t>k AL</t>
  </si>
  <si>
    <t>AL max</t>
  </si>
  <si>
    <t>AL average</t>
  </si>
  <si>
    <t>Ae mm2</t>
  </si>
  <si>
    <t>Turns/mm</t>
  </si>
  <si>
    <t>Max D wire</t>
  </si>
  <si>
    <t>Max turns possible</t>
  </si>
  <si>
    <t>Material</t>
  </si>
  <si>
    <t>L  (input)</t>
  </si>
  <si>
    <t>N (result)</t>
  </si>
  <si>
    <t>M33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</si>
</sst>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38"/>
    </font>
    <font>
      <b/>
      <sz val="9"/>
      <color rgb="FF0070C0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u/>
      <sz val="12"/>
      <color rgb="FF00B05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3" xfId="0" applyNumberFormat="1" applyFont="1" applyBorder="1" applyAlignment="1">
      <alignment horizontal="center" vertical="center"/>
    </xf>
    <xf numFmtId="11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"/>
  <sheetViews>
    <sheetView tabSelected="1" zoomScale="145" zoomScaleNormal="145" workbookViewId="0">
      <selection activeCell="E5" sqref="E5"/>
    </sheetView>
  </sheetViews>
  <sheetFormatPr defaultRowHeight="15" x14ac:dyDescent="0.25"/>
  <cols>
    <col min="2" max="2" width="15.85546875" bestFit="1" customWidth="1"/>
    <col min="3" max="3" width="7.140625" bestFit="1" customWidth="1"/>
    <col min="4" max="8" width="11.42578125" bestFit="1" customWidth="1"/>
  </cols>
  <sheetData>
    <row r="2" spans="2:8" ht="15.75" thickBot="1" x14ac:dyDescent="0.3"/>
    <row r="3" spans="2:8" x14ac:dyDescent="0.25">
      <c r="B3" s="1" t="s">
        <v>0</v>
      </c>
      <c r="C3" s="2" t="s">
        <v>2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</row>
    <row r="4" spans="2:8" x14ac:dyDescent="0.25">
      <c r="B4" s="4" t="s">
        <v>12</v>
      </c>
      <c r="C4" s="5" t="s">
        <v>3</v>
      </c>
      <c r="D4" s="5" t="s">
        <v>3</v>
      </c>
      <c r="E4" s="5" t="s">
        <v>15</v>
      </c>
      <c r="F4" s="5" t="s">
        <v>15</v>
      </c>
      <c r="G4" s="5" t="s">
        <v>3</v>
      </c>
      <c r="H4" s="5" t="s">
        <v>3</v>
      </c>
    </row>
    <row r="5" spans="2:8" ht="15.75" x14ac:dyDescent="0.25">
      <c r="B5" s="6" t="s">
        <v>13</v>
      </c>
      <c r="C5" s="5"/>
      <c r="D5" s="5"/>
      <c r="E5" s="7">
        <v>3.325E-4</v>
      </c>
      <c r="F5" s="7">
        <v>6.7299999999999996E-5</v>
      </c>
      <c r="G5" s="5"/>
      <c r="H5" s="5"/>
    </row>
    <row r="6" spans="2:8" x14ac:dyDescent="0.25">
      <c r="B6" s="4" t="s">
        <v>4</v>
      </c>
      <c r="C6" s="8">
        <v>4.0000000000000001E-8</v>
      </c>
      <c r="D6" s="8">
        <v>4.0000000000000001E-8</v>
      </c>
      <c r="E6" s="8">
        <v>6.2999999999999995E-8</v>
      </c>
      <c r="F6" s="8">
        <v>6.2999999999999995E-8</v>
      </c>
      <c r="G6" s="8">
        <v>4.0000000000000001E-8</v>
      </c>
      <c r="H6" s="8">
        <v>4.0000000000000001E-8</v>
      </c>
    </row>
    <row r="7" spans="2:8" x14ac:dyDescent="0.25">
      <c r="B7" s="4" t="s">
        <v>5</v>
      </c>
      <c r="C7" s="9">
        <v>2</v>
      </c>
      <c r="D7" s="9">
        <v>2</v>
      </c>
      <c r="E7" s="9">
        <v>2</v>
      </c>
      <c r="F7" s="9">
        <v>2</v>
      </c>
      <c r="G7" s="9">
        <v>2</v>
      </c>
      <c r="H7" s="9">
        <v>2</v>
      </c>
    </row>
    <row r="8" spans="2:8" x14ac:dyDescent="0.25">
      <c r="B8" s="4" t="s">
        <v>6</v>
      </c>
      <c r="C8" s="8">
        <f t="shared" ref="C8" si="0">C6*C7</f>
        <v>8.0000000000000002E-8</v>
      </c>
      <c r="D8" s="8">
        <f>D6*D7</f>
        <v>8.0000000000000002E-8</v>
      </c>
      <c r="E8" s="8">
        <f t="shared" ref="E8:H8" si="1">E6*E7</f>
        <v>1.2599999999999999E-7</v>
      </c>
      <c r="F8" s="8">
        <f t="shared" si="1"/>
        <v>1.2599999999999999E-7</v>
      </c>
      <c r="G8" s="8">
        <f t="shared" si="1"/>
        <v>8.0000000000000002E-8</v>
      </c>
      <c r="H8" s="8">
        <f t="shared" si="1"/>
        <v>8.0000000000000002E-8</v>
      </c>
    </row>
    <row r="9" spans="2:8" x14ac:dyDescent="0.25">
      <c r="B9" s="4" t="s">
        <v>7</v>
      </c>
      <c r="C9" s="8">
        <f t="shared" ref="C9" si="2">(C6+C8)/2</f>
        <v>6.0000000000000008E-8</v>
      </c>
      <c r="D9" s="8">
        <f>(D6+D8)/2</f>
        <v>6.0000000000000008E-8</v>
      </c>
      <c r="E9" s="8">
        <f t="shared" ref="E9:H9" si="3">(E6+E8)/2</f>
        <v>9.4499999999999993E-8</v>
      </c>
      <c r="F9" s="8">
        <f t="shared" si="3"/>
        <v>9.4499999999999993E-8</v>
      </c>
      <c r="G9" s="8">
        <f t="shared" si="3"/>
        <v>6.0000000000000008E-8</v>
      </c>
      <c r="H9" s="8">
        <f t="shared" si="3"/>
        <v>6.0000000000000008E-8</v>
      </c>
    </row>
    <row r="10" spans="2:8" x14ac:dyDescent="0.25">
      <c r="B10" s="4" t="s">
        <v>8</v>
      </c>
      <c r="C10" s="9">
        <v>11</v>
      </c>
      <c r="D10" s="9">
        <v>15</v>
      </c>
      <c r="E10" s="9">
        <v>15</v>
      </c>
      <c r="F10" s="9">
        <v>15</v>
      </c>
      <c r="G10" s="9">
        <v>15</v>
      </c>
      <c r="H10" s="9">
        <v>15</v>
      </c>
    </row>
    <row r="11" spans="2:8" x14ac:dyDescent="0.25">
      <c r="B11" s="4" t="s">
        <v>9</v>
      </c>
      <c r="C11" s="10">
        <f t="shared" ref="C11:H11" si="4">SQRT(C15/C10)</f>
        <v>0</v>
      </c>
      <c r="D11" s="10">
        <f t="shared" si="4"/>
        <v>0</v>
      </c>
      <c r="E11" s="10">
        <f t="shared" si="4"/>
        <v>1.9885857855969562</v>
      </c>
      <c r="F11" s="10">
        <f t="shared" si="4"/>
        <v>1.3338290885159707</v>
      </c>
      <c r="G11" s="10">
        <f t="shared" si="4"/>
        <v>0</v>
      </c>
      <c r="H11" s="10">
        <f t="shared" si="4"/>
        <v>0</v>
      </c>
    </row>
    <row r="12" spans="2:8" x14ac:dyDescent="0.25">
      <c r="B12" s="11" t="s">
        <v>10</v>
      </c>
      <c r="C12" s="12">
        <v>0.5</v>
      </c>
      <c r="D12" s="12">
        <v>0.5</v>
      </c>
      <c r="E12" s="12">
        <v>0.5</v>
      </c>
      <c r="F12" s="12">
        <v>0.5</v>
      </c>
      <c r="G12" s="12">
        <v>0.33</v>
      </c>
      <c r="H12" s="12">
        <v>0.33</v>
      </c>
    </row>
    <row r="13" spans="2:8" ht="15.75" thickBot="1" x14ac:dyDescent="0.3">
      <c r="B13" s="4" t="s">
        <v>11</v>
      </c>
      <c r="C13" s="13">
        <f t="shared" ref="C13" si="5">C10/C12/C12</f>
        <v>44</v>
      </c>
      <c r="D13" s="13">
        <f>D10/D12/D12</f>
        <v>60</v>
      </c>
      <c r="E13" s="13">
        <f t="shared" ref="E13:H13" si="6">E10/E12/E12</f>
        <v>60</v>
      </c>
      <c r="F13" s="13">
        <f t="shared" si="6"/>
        <v>60</v>
      </c>
      <c r="G13" s="13">
        <f t="shared" si="6"/>
        <v>137.74104683195591</v>
      </c>
      <c r="H13" s="13">
        <f t="shared" si="6"/>
        <v>137.74104683195591</v>
      </c>
    </row>
    <row r="14" spans="2:8" x14ac:dyDescent="0.25">
      <c r="B14" s="14"/>
      <c r="C14" s="14"/>
      <c r="D14" s="14"/>
      <c r="E14" s="14"/>
      <c r="F14" s="14"/>
      <c r="G14" s="14"/>
      <c r="H14" s="14"/>
    </row>
    <row r="15" spans="2:8" ht="15.75" x14ac:dyDescent="0.25">
      <c r="B15" s="15" t="s">
        <v>14</v>
      </c>
      <c r="C15" s="16">
        <f t="shared" ref="C15:H15" si="7">SQRT(C5/C9)</f>
        <v>0</v>
      </c>
      <c r="D15" s="16">
        <f t="shared" si="7"/>
        <v>0</v>
      </c>
      <c r="E15" s="16">
        <f t="shared" si="7"/>
        <v>59.317101400173954</v>
      </c>
      <c r="F15" s="16">
        <f t="shared" si="7"/>
        <v>26.686500560570174</v>
      </c>
      <c r="G15" s="16">
        <f t="shared" si="7"/>
        <v>0</v>
      </c>
      <c r="H15" s="16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Zarkov Vasil</dc:creator>
  <cp:lastModifiedBy>Antov Iliyan</cp:lastModifiedBy>
  <dcterms:created xsi:type="dcterms:W3CDTF">2024-03-28T10:54:40Z</dcterms:created>
  <dcterms:modified xsi:type="dcterms:W3CDTF">2024-04-24T13:01:30Z</dcterms:modified>
</cp:coreProperties>
</file>