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Local\Desktop\Bootcamp\homework1\"/>
    </mc:Choice>
  </mc:AlternateContent>
  <xr:revisionPtr revIDLastSave="0" documentId="13_ncr:1_{607CB4DF-8CDC-4E91-88DA-1C8E1C5F89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wdfunding" sheetId="1" r:id="rId1"/>
    <sheet name="Pivot 1" sheetId="2" r:id="rId2"/>
    <sheet name="Pivot 2" sheetId="3" r:id="rId3"/>
    <sheet name="Pivot 3" sheetId="4" r:id="rId4"/>
  </sheets>
  <definedNames>
    <definedName name="_xlnm._FilterDatabase" localSheetId="0" hidden="1">Crowdfunding!$A$1:$R$1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<sst xmlns="http://schemas.openxmlformats.org/spreadsheetml/2006/main" count="6099" uniqueCount="2086">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</sst>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164" fontId="0" fillId="0" borderId="0" xfId="4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6" fillId="33" borderId="0" xfId="0" applyFont="1" applyFill="1" applyAlignment="1">
      <alignment horizontal="center" wrapText="1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33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AB406"/>
        </patternFill>
      </fill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AB4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1).xlsx]Pivot 1!PivotTable1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362-8BA1-F21D08216F1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5-4362-8BA1-F21D08216F1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5-4362-8BA1-F21D08216F1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5-4362-8BA1-F21D08216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331120"/>
        <c:axId val="117333200"/>
      </c:barChart>
      <c:catAx>
        <c:axId val="1173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3200"/>
        <c:crosses val="autoZero"/>
        <c:auto val="1"/>
        <c:lblAlgn val="ctr"/>
        <c:lblOffset val="100"/>
        <c:noMultiLvlLbl val="0"/>
      </c:catAx>
      <c:valAx>
        <c:axId val="1173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1).xlsx]Pivot 2!PivotTable1</c:name>
    <c:fmtId val="0"/>
  </c:pivotSource>
  <c:chart>
    <c:autoTitleDeleted val="0"/>
    <c:pivotFmts>
      <c:pivotFmt>
        <c:idx val="0"/>
        <c:spPr>
          <a:solidFill>
            <a:srgbClr val="FAB40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AB406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A-49B1-B0C9-5751B03780F8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A-49B1-B0C9-5751B03780F8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A-49B1-B0C9-5751B03780F8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A-49B1-B0C9-5751B037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64656"/>
        <c:axId val="144862576"/>
      </c:barChart>
      <c:catAx>
        <c:axId val="1448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2576"/>
        <c:crosses val="autoZero"/>
        <c:auto val="1"/>
        <c:lblAlgn val="ctr"/>
        <c:lblOffset val="100"/>
        <c:noMultiLvlLbl val="0"/>
      </c:catAx>
      <c:valAx>
        <c:axId val="144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1).xlsx]Pivot 3!PivotTable1</c:name>
    <c:fmtId val="9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0-427D-A3AF-55BEE9F1D12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0-427D-A3AF-55BEE9F1D12E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0-427D-A3AF-55BEE9F1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693200"/>
        <c:axId val="614695280"/>
      </c:lineChart>
      <c:catAx>
        <c:axId val="6146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5280"/>
        <c:crosses val="autoZero"/>
        <c:auto val="1"/>
        <c:lblAlgn val="ctr"/>
        <c:lblOffset val="100"/>
        <c:noMultiLvlLbl val="0"/>
      </c:catAx>
      <c:valAx>
        <c:axId val="6146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200024</xdr:rowOff>
    </xdr:from>
    <xdr:to>
      <xdr:col>12</xdr:col>
      <xdr:colOff>1095375</xdr:colOff>
      <xdr:row>16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656C1-F338-714E-C3EF-5E61E291B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</xdr:row>
      <xdr:rowOff>158749</xdr:rowOff>
    </xdr:from>
    <xdr:to>
      <xdr:col>21</xdr:col>
      <xdr:colOff>476250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115E6-1377-6587-A218-ED72F9D92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1</xdr:row>
      <xdr:rowOff>171450</xdr:rowOff>
    </xdr:from>
    <xdr:to>
      <xdr:col>12</xdr:col>
      <xdr:colOff>90487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9E9E1-FBA4-9D50-E780-20061C286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Local" refreshedDate="44844.504648379632" createdVersion="8" refreshedVersion="8" minRefreshableVersion="3" recordCount="1000" xr:uid="{81C31440-4D01-4EB9-9106-A1F4FA7A25B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0">
      <sharedItems containsSemiMixedTypes="0" containsDate="1" containsString="0" containsMixedTypes="1" minDate="1900-01-06T18:48:04" maxDate="2019-10-04T05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n v="42353.25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n v="41872.208333333336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n v="41597.25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n v="43728.208333333328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n v="43489.25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n v="41160.208333333336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n v="42992.208333333328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n v="42231.208333333328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n v="40401.208333333336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n v="41585.25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n v="40452.208333333336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n v="40448.208333333336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n v="43768.208333333328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n v="42544.208333333328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n v="41001.208333333336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n v="43813.2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n v="41683.25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n v="40556.25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n v="43359.20833333332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n v="43549.208333333328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n v="41848.208333333336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n v="40804.208333333336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n v="43208.208333333328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n v="43563.208333333328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n v="41813.208333333336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n v="40701.208333333336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n v="43339.208333333328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n v="42288.208333333328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n v="40241.25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n v="43341.208333333328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n v="43614.208333333328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n v="42402.25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n v="43137.25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n v="41954.25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n v="42822.208333333328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n v="43526.2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n v="40625.2083333333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n v="43777.25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n v="40474.208333333336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n v="41344.208333333336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n v="40353.208333333336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n v="41182.208333333336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n v="40737.208333333336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n v="41860.208333333336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n v="43542.208333333328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n v="42691.2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n v="40390.20833333333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n v="41757.208333333336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n v="42192.20833333332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n v="43803.25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n v="41515.208333333336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n v="41011.208333333336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n v="40440.208333333336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n v="41818.208333333336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n v="43176.208333333328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n v="43316.208333333328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n v="42021.25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n v="42991.208333333328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n v="42281.20833333332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n v="42913.208333333328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n v="41110.208333333336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n v="40635.208333333336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n v="42161.208333333328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n v="42859.208333333328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n v="43298.208333333328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n v="40577.2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n v="42107.208333333328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n v="40208.25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n v="42990.20833333332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n v="40565.25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n v="40533.25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n v="43803.25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n v="42222.208333333328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n v="42704.25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n v="42457.208333333328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n v="43304.208333333328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n v="42076.208333333328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n v="40462.20833333333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n v="43207.208333333328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n v="43272.20833333332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n v="43006.208333333328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n v="43087.25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n v="43489.25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n v="42601.208333333328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n v="41128.208333333336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n v="40805.208333333336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n v="42141.208333333328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n v="40621.208333333336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n v="42132.208333333328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n v="40285.208333333336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n v="42425.25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n v="42616.208333333328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n v="40353.208333333336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n v="41206.208333333336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n v="43573.208333333328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n v="43759.208333333328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n v="40625.2083333333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n v="42234.208333333328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n v="42216.208333333328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n v="41997.2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n v="40853.20833333333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n v="42063.25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n v="43241.20833333332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n v="40484.208333333336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n v="42879.208333333328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n v="41384.208333333336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n v="43721.208333333328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n v="43230.208333333328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n v="41042.208333333336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n v="41653.2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n v="43373.208333333328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n v="41180.208333333336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n v="41890.208333333336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n v="42997.208333333328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n v="43565.208333333328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n v="43091.25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n v="42266.208333333328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n v="40814.208333333336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n v="41671.25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n v="41823.208333333336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n v="42115.208333333328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n v="41930.208333333336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n v="41997.2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n v="42335.25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n v="43651.208333333328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n v="43366.208333333328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n v="42624.208333333328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n v="40313.208333333336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n v="40430.208333333336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n v="42063.25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n v="40858.25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n v="41620.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n v="43128.25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n v="40789.208333333336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n v="40762.208333333336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n v="41345.208333333336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n v="41809.208333333336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n v="40463.208333333336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n v="41186.208333333336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n v="42131.208333333328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n v="43161.25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n v="42173.208333333328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n v="41046.2083333333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n v="40377.208333333336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n v="43641.20833333332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n v="41894.208333333336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n v="40875.25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n v="42540.208333333328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n v="42950.208333333328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n v="41327.25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n v="43451.25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n v="41850.208333333336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n v="42790.25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n v="41207.208333333336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n v="42525.20833333332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n v="40277.208333333336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n v="43767.208333333328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n v="41650.25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n v="42347.25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n v="43569.208333333328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n v="43598.208333333328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n v="42276.208333333328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n v="43472.25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n v="43077.25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n v="43017.20833333332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n v="42980.208333333328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n v="40538.25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n v="41445.208333333336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n v="43541.208333333328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n v="41105.208333333336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n v="42957.208333333328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n v="41740.208333333336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n v="41854.20833333333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n v="41418.208333333336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n v="42283.20833333332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n v="42632.208333333328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n v="42625.208333333328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n v="40522.25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n v="43008.208333333328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n v="41351.208333333336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n v="40264.208333333336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n v="43030.208333333328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n v="43647.208333333328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n v="40443.208333333336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n v="43589.20833333332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n v="43244.208333333328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n v="41797.208333333336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n v="41356.208333333336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n v="41976.25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n v="42433.25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n v="41430.208333333336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n v="43539.208333333328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n v="41821.20833333333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n v="43202.208333333328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n v="42277.20833333332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n v="43317.208333333328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n v="42635.208333333328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n v="42923.208333333328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n v="40425.208333333336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n v="42196.208333333328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n v="40273.208333333336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n v="41863.208333333336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n v="40822.20833333333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n v="42754.25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n v="40646.208333333336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n v="43402.208333333328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n v="40245.25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n v="43360.208333333328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n v="43072.25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n v="42503.208333333328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n v="42824.208333333328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n v="41537.208333333336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n v="43860.25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n v="40496.25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n v="40415.208333333336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n v="43511.25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n v="40871.25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n v="43592.208333333328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n v="40892.25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n v="41149.208333333336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n v="40743.208333333336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n v="41083.208333333336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n v="41915.20833333333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n v="42459.208333333328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n v="41951.25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n v="41762.208333333336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n v="40313.208333333336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n v="42145.208333333328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n v="42638.208333333328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n v="42935.208333333328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n v="43805.25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n v="41473.208333333336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n v="42577.208333333328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n v="40722.20833333333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n v="42976.208333333328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n v="42784.25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n v="43648.208333333328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n v="41756.208333333336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n v="43108.25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n v="42249.208333333328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n v="40397.208333333336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n v="41752.208333333336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n v="42875.208333333328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n v="43166.25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n v="41886.208333333336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n v="41737.208333333336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n v="41495.208333333336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n v="42741.25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n v="42009.25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n v="42013.25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n v="40238.25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n v="41254.25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n v="41577.208333333336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n v="40653.20833333333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n v="42789.25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n v="40595.25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n v="42430.25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n v="41352.208333333336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n v="42732.25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n v="41270.25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n v="41192.208333333336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n v="40419.208333333336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n v="40664.208333333336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n v="40187.25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n v="41333.25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n v="42416.25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n v="41983.25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n v="41222.25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n v="41232.25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n v="43517.25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n v="40516.25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n v="42376.25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n v="43681.208333333328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n v="42998.208333333328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n v="43050.25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n v="43569.208333333328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n v="41023.208333333336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n v="40380.208333333336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n v="41264.25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n v="43349.208333333328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n v="43066.25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n v="41000.208333333336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n v="42707.25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n v="42525.20833333332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n v="41035.208333333336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n v="42661.208333333328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n v="42704.25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n v="42122.208333333328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n v="40983.208333333336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n v="42222.208333333328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n v="41436.208333333336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n v="40835.208333333336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n v="41002.208333333336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n v="40465.208333333336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n v="43411.25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n v="41587.25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n v="43515.2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n v="41662.25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n v="42444.208333333328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n v="42488.20833333332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n v="42978.208333333328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n v="42078.208333333328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n v="43359.20833333332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n v="42381.25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n v="42630.208333333328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n v="42489.208333333328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n v="42933.208333333328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n v="41086.208333333336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n v="40652.20833333333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n v="40827.208333333336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n v="40293.208333333336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n v="40602.25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n v="41579.208333333336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n v="40968.25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n v="43541.208333333328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n v="41812.208333333336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n v="43789.25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n v="42882.208333333328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n v="41686.2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n v="40426.20833333333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n v="40682.208333333336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n v="40642.208333333336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n v="40520.25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n v="41727.208333333336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n v="42188.208333333328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n v="43290.208333333328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n v="42370.25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n v="43709.208333333328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n v="43445.2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n v="42727.25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n v="43078.25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n v="40897.25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n v="41362.208333333336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n v="43452.25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n v="43117.25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n v="43797.25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n v="40528.25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n v="43781.25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n v="40851.208333333336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n v="42963.208333333328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n v="40890.25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n v="42251.208333333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n v="41487.208333333336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n v="41650.25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n v="43162.25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n v="42195.208333333328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n v="43026.208333333328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n v="42070.25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n v="42795.25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n v="42960.208333333328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n v="42162.208333333328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n v="42254.208333333328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n v="42323.25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n v="43652.208333333328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n v="41527.208333333336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n v="42797.25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n v="40931.25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n v="42275.208333333328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n v="43325.208333333328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n v="40789.208333333336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n v="40558.2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n v="43039.208333333328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n v="40608.25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n v="40905.25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n v="43194.208333333328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n v="42760.25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n v="40547.25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n v="41954.25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n v="40487.208333333336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n v="41347.208333333336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n v="43576.208333333328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n v="42094.208333333328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n v="42032.25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n v="42972.208333333328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n v="43481.25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n v="42350.25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n v="41832.208333333336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n v="43774.25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n v="43279.208333333328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n v="40857.25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n v="41453.208333333336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n v="42209.208333333328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n v="43043.208333333328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n v="43515.2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n v="42803.25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n v="43585.20833333332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n v="40367.208333333336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n v="41077.208333333336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n v="40914.25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n v="40506.25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n v="41545.208333333336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n v="41655.25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n v="40551.2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n v="42934.208333333328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n v="41494.208333333336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n v="40886.25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n v="43386.208333333328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n v="41423.208333333336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n v="43230.208333333328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n v="40583.25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n v="41524.208333333336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n v="43765.208333333328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n v="40961.25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n v="40346.208333333336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n v="43056.25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n v="43305.208333333328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n v="41316.25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n v="43758.208333333328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n v="42561.208333333328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n v="42847.208333333328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n v="42122.208333333328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n v="42886.208333333328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n v="41652.25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n v="43458.25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n v="40296.208333333336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n v="40938.25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n v="40569.25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n v="43431.25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n v="41036.208333333336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n v="40905.25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n v="42925.208333333328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n v="42945.208333333328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n v="40305.208333333336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n v="40810.208333333336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n v="43214.208333333328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n v="42219.208333333328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n v="41339.25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n v="41927.208333333336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n v="40592.25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n v="41708.208333333336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n v="43771.208333333328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n v="43290.208333333328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n v="41781.208333333336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n v="41619.25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n v="42719.25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n v="42000.25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n v="43576.208333333328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n v="42263.208333333328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n v="41367.20833333333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n v="42687.25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n v="42926.20833333332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n v="41053.208333333336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n v="42996.208333333328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n v="40470.208333333336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n v="40750.208333333336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n v="40536.25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n v="41263.25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n v="43104.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n v="41380.20833333333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n v="43547.208333333328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n v="43417.25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n v="42966.208333333328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n v="40366.208333333336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n v="42746.25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n v="41604.25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n v="40832.208333333336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n v="43141.25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n v="42659.208333333328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n v="40309.2083333333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n v="42026.25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n v="40402.208333333336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n v="41777.208333333336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n v="41342.25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n v="41643.25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n v="43156.25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n v="43136.25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n v="41432.208333333336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n v="42338.2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n v="43585.20833333332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n v="42144.208333333328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n v="42723.25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n v="41031.208333333336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n v="43589.20833333332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n v="43278.208333333328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n v="41990.25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n v="41454.208333333336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n v="43328.208333333328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n v="40747.208333333336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n v="42084.208333333328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n v="42947.208333333328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n v="40257.20833333333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n v="41955.25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n v="40974.25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n v="43818.25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n v="41904.208333333336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n v="43667.208333333328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n v="43183.208333333328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n v="42878.208333333328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n v="42420.25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n v="40411.208333333336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n v="43793.25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n v="41482.208333333336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n v="40371.208333333336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n v="43658.208333333328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n v="40991.208333333336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n v="41804.208333333336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n v="42893.208333333328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n v="42724.25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n v="42007.25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n v="42449.208333333328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n v="41423.208333333336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n v="41347.208333333336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n v="41146.20833333333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n v="42206.208333333328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n v="42143.20833333332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n v="41383.208333333336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n v="43079.25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n v="41422.208333333336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n v="43331.208333333328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n v="41044.208333333336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n v="43275.208333333328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n v="43681.208333333328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n v="41826.208333333336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n v="40432.20833333333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n v="41619.25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n v="40902.25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n v="40434.208333333336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n v="42865.208333333328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n v="43156.25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n v="42026.25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n v="43577.208333333328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n v="42611.208333333328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n v="41105.208333333336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n v="40246.25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n v="40307.208333333336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n v="40509.25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n v="42401.2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n v="42441.25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n v="41646.25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n v="41797.208333333336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n v="40435.208333333336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n v="41645.25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n v="43126.25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n v="41515.208333333336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n v="43330.208333333328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n v="43261.208333333328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n v="40440.208333333336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n v="43365.208333333328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n v="41555.208333333336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n v="43653.208333333328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n v="43247.208333333328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n v="42191.208333333328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n v="42421.25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n v="41543.208333333336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n v="42390.25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n v="43844.25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n v="43363.208333333328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n v="42041.25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n v="42474.208333333328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n v="41431.208333333336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n v="40989.20833333333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n v="42033.25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n v="42702.25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n v="40546.25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n v="42729.25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n v="41762.208333333336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n v="40799.208333333336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n v="42282.208333333328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n v="42467.208333333328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n v="42591.208333333328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n v="40905.25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n v="40835.208333333336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n v="43538.208333333328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n v="43437.25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n v="42086.208333333328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n v="40882.25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n v="42447.208333333328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n v="41832.208333333336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n v="40419.208333333336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n v="40566.25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n v="41999.25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n v="42221.208333333328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n v="42291.208333333328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n v="41763.208333333336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n v="43816.2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n v="41782.2083333333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n v="43057.25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n v="40639.208333333336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n v="40881.25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n v="40774.208333333336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n v="41704.25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n v="40677.208333333336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n v="42170.208333333328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n v="40976.25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n v="41038.208333333336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n v="40265.20833333333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n v="40518.25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n v="43536.20833333332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n v="40293.208333333336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n v="42197.208333333328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n v="42005.25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n v="40383.208333333336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n v="41798.208333333336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n v="41737.208333333336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n v="42551.208333333328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n v="40274.208333333336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n v="42441.25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n v="43804.2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n v="40373.20833333333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n v="42055.25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n v="41497.208333333336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n v="41806.208333333336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n v="42171.208333333328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n v="43600.208333333328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n v="40586.25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n v="42321.25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n v="42447.208333333328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n v="41723.208333333336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n v="43534.2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n v="43498.25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n v="41273.25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n v="41492.208333333336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n v="40497.25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n v="42982.208333333328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n v="42764.25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n v="42499.208333333328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n v="41538.208333333336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n v="41804.208333333336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n v="41417.208333333336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n v="40670.208333333336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n v="42563.208333333328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n v="42631.208333333328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n v="43231.20833333332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n v="42206.208333333328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n v="42035.25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n v="43871.25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n v="40458.208333333336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n v="40369.208333333336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n v="40458.208333333336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n v="42559.208333333328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n v="43597.208333333328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n v="43554.208333333328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n v="41963.25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n v="42319.25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n v="42833.20833333332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n v="41346.208333333336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n v="40971.25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n v="42696.25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n v="40398.208333333336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n v="43309.208333333328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n v="42390.25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n v="42814.208333333328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n v="43460.2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n v="42813.208333333328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n v="43468.25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n v="43390.20833333332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n v="41357.208333333336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n v="43223.208333333328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n v="42940.208333333328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n v="40482.208333333336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n v="41855.208333333336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n v="41707.25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n v="42630.208333333328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n v="42470.208333333328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n v="42245.208333333328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n v="42809.208333333328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n v="43102.25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n v="43112.25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n v="42269.208333333328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n v="40571.25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n v="42246.208333333328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n v="41026.208333333336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n v="43447.25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n v="40481.208333333336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n v="40969.25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n v="40747.208333333336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n v="41522.208333333336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n v="41901.208333333336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n v="41134.208333333336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n v="42921.208333333328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n v="42437.25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n v="40394.208333333336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n v="43190.208333333328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n v="42496.208333333328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n v="40821.208333333336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n v="43726.208333333328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n v="41187.208333333336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n v="42611.208333333328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n v="43486.25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n v="43761.208333333328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n v="43815.25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n v="40904.25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n v="41628.25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n v="43361.208333333328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n v="40378.208333333336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n v="42263.208333333328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n v="43197.208333333328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n v="42809.208333333328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n v="43491.25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n v="41588.25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n v="40880.25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n v="41202.208333333336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n v="43673.208333333328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n v="43042.208333333328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n v="43103.25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n v="42338.2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n v="42115.208333333328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n v="43192.208333333328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n v="40885.25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n v="43642.208333333328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n v="40218.25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n v="40636.208333333336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n v="41482.208333333336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n v="41037.208333333336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n v="42570.208333333328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n v="41623.25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n v="43479.25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n v="43478.25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n v="42887.208333333328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n v="41025.208333333336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n v="43302.208333333328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n v="42395.25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n v="42600.208333333328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n v="42616.208333333328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n v="41871.208333333336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n v="40402.208333333336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n v="41493.208333333336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n v="40798.208333333336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n v="41468.208333333336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n v="41069.208333333336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n v="43166.25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n v="43200.208333333328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n v="43072.25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n v="42452.208333333328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n v="41936.208333333336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n v="41960.25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n v="40482.208333333336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n v="43543.208333333328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n v="42526.20833333332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n v="41311.25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n v="42153.208333333328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n v="42940.208333333328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n v="42839.208333333328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n v="41857.208333333336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n v="42775.25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n v="42466.208333333328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n v="42059.2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n v="42697.25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n v="41981.25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n v="41090.208333333336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n v="42772.25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n v="40322.208333333336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n v="40239.25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n v="42304.208333333328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n v="43324.208333333328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n v="40355.208333333336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n v="40830.208333333336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n v="40434.208333333336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n v="40263.20833333333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n v="41932.208333333336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n v="40385.208333333336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n v="42461.208333333328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n v="40413.208333333336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n v="40336.208333333336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n v="41263.25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n v="43108.25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n v="42030.25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n v="40679.208333333336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n v="41945.208333333336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n v="43166.25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n v="43707.208333333328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n v="42943.208333333328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n v="41252.25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n v="41072.208333333336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n v="40684.208333333336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n v="42865.208333333328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n v="43363.208333333328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n v="42328.25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n v="41634.25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n v="41527.208333333336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n v="41750.208333333336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n v="43518.25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n v="43509.25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n v="42848.208333333328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n v="42554.208333333328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n v="41959.25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n v="43668.20833333332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n v="40838.208333333336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n v="40773.208333333336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n v="42239.208333333328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n v="42592.208333333328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n v="40533.25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n v="40631.208333333336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n v="41632.25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n v="42446.208333333328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n v="43616.208333333328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n v="43193.208333333328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n v="40693.208333333336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n v="41223.25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n v="41823.208333333336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n v="40229.25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n v="42731.25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n v="41479.208333333336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n v="41454.208333333336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n v="43103.25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n v="42678.208333333328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n v="41866.208333333336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n v="43487.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n v="41088.20833333333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n v="42403.25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n v="42171.208333333328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n v="43852.25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n v="43652.208333333328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n v="43526.2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n v="43122.25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n v="42009.25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n v="40997.208333333336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n v="43797.25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n v="42524.208333333328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n v="41136.208333333336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n v="43077.25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n v="42380.25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n v="43211.208333333328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n v="41158.208333333336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n v="42519.208333333328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n v="43094.25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n v="41682.25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n v="43617.208333333328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n v="43499.25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n v="41252.25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n v="43323.208333333328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n v="42807.208333333328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n v="41715.208333333336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n v="41917.208333333336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n v="40380.208333333336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n v="42953.208333333328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n v="40553.25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n v="40678.208333333336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n v="43365.208333333328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n v="42179.20833333332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n v="43162.25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n v="41028.208333333336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n v="42333.25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n v="40599.25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n v="41454.208333333336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n v="42069.25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n v="40225.25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n v="40683.208333333336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n v="43379.208333333328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n v="41760.20833333333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n v="41838.208333333336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n v="42435.25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n v="43269.208333333328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n v="43344.208333333328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n v="40933.25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n v="43272.20833333332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n v="43338.208333333328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n v="43110.25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n v="40350.208333333336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n v="40951.2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n v="40881.25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n v="41064.20833333333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n v="40750.208333333336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n v="40719.208333333336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n v="43814.25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n v="40743.208333333336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n v="41040.208333333336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n v="40967.25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n v="43218.208333333328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n v="41352.208333333336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n v="43525.25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n v="40266.208333333336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n v="40760.208333333336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n v="42195.208333333328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n v="42606.208333333328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n v="41906.20833333333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n v="40672.208333333336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n v="43388.20833333332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n v="41570.208333333336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n v="40364.208333333336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n v="42265.208333333328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n v="43058.25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n v="43351.208333333328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n v="41652.25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n v="40329.208333333336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n v="40557.2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n v="43648.208333333328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n v="42578.208333333328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n v="43869.25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n v="42797.25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n v="43669.20833333332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n v="42223.208333333328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n v="42029.25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n v="40359.208333333336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n v="41765.208333333336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n v="40373.20833333333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n v="40434.208333333336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n v="42249.208333333328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n v="42855.208333333328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n v="41717.208333333336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n v="43641.20833333332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n v="40924.2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n v="40360.20833333333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n v="42174.208333333328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n v="41496.208333333336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n v="43143.25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n v="40741.208333333336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n v="43585.20833333332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n v="43821.25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n v="41572.208333333336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n v="41902.208333333336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n v="43331.208333333328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n v="42441.25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n v="41049.208333333336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n v="41190.208333333336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n v="41539.20833333333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n v="42904.208333333328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n v="40667.208333333336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n v="41042.208333333336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n v="43282.208333333328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n v="42027.25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n v="43719.208333333328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n v="41170.208333333336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n v="43610.208333333328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n v="41502.208333333336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n v="42985.208333333328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n v="42000.25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n v="40746.20833333333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n v="41128.208333333336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n v="43054.25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n v="43523.25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n v="40965.25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n v="43452.25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n v="40374.208333333336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n v="43780.25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n v="43012.208333333328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n v="42506.208333333328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n v="41131.208333333336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n v="41646.25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n v="42872.208333333328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n v="42067.25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n v="41820.208333333336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n v="41712.208333333336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n v="41385.208333333336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n v="42428.25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n v="42216.208333333328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n v="43671.208333333328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n v="42343.25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n v="43299.208333333328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n v="40687.208333333336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n v="41266.2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n v="40587.25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n v="40571.25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n v="41941.208333333336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n v="42795.25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n v="41019.208333333336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n v="40712.208333333336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n v="41915.20833333333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n v="41995.25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n v="42131.208333333328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n v="43576.208333333328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n v="42731.25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n v="42605.208333333328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n v="42394.25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n v="41198.208333333336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n v="41240.25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n v="42364.2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n v="40958.25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n v="40372.208333333336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n v="40385.208333333336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n v="42445.20833333332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n v="40595.25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n v="41613.25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n v="40613.25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n v="42140.208333333328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n v="40243.25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n v="42903.208333333328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n v="41042.208333333336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n v="40559.25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n v="43828.2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n v="40673.20833333333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n v="41561.208333333336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n v="41801.208333333336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n v="40524.25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n v="41413.208333333336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n v="42376.25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n v="40577.2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n v="43170.25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n v="42708.25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n v="42084.208333333328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2E46C-BC20-4FDF-B574-1B1389CE390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formats count="19">
    <format dxfId="60">
      <pivotArea type="all" dataOnly="0" outline="0" fieldPosition="0"/>
    </format>
    <format dxfId="59">
      <pivotArea outline="0" collapsedLevelsAreSubtotals="1" fieldPosition="0"/>
    </format>
    <format dxfId="58">
      <pivotArea type="origin" dataOnly="0" labelOnly="1" outline="0" fieldPosition="0"/>
    </format>
    <format dxfId="57">
      <pivotArea field="6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18" type="button" dataOnly="0" labelOnly="1" outline="0" axis="axisRow" fieldPosition="0"/>
    </format>
    <format dxfId="54">
      <pivotArea dataOnly="0" labelOnly="1" fieldPosition="0">
        <references count="1">
          <reference field="18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1">
          <reference field="6" count="0"/>
        </references>
      </pivotArea>
    </format>
    <format dxfId="51">
      <pivotArea dataOnly="0" labelOnly="1" grandCol="1" outline="0" fieldPosition="0"/>
    </format>
    <format dxfId="50">
      <pivotArea type="origin" dataOnly="0" labelOnly="1" outline="0" fieldPosition="0"/>
    </format>
    <format dxfId="49">
      <pivotArea field="6" type="button" dataOnly="0" labelOnly="1" outline="0" axis="axisCol" fieldPosition="0"/>
    </format>
    <format dxfId="48">
      <pivotArea dataOnly="0" labelOnly="1" fieldPosition="0">
        <references count="1">
          <reference field="18" count="1">
            <x v="0"/>
          </reference>
        </references>
      </pivotArea>
    </format>
    <format dxfId="47">
      <pivotArea dataOnly="0" labelOnly="1" fieldPosition="0">
        <references count="1">
          <reference field="18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6">
      <pivotArea dataOnly="0" labelOnly="1" fieldPosition="0">
        <references count="2">
          <reference field="18" count="1" selected="0">
            <x v="0"/>
          </reference>
          <reference field="19" count="6">
            <x v="0"/>
            <x v="2"/>
            <x v="3"/>
            <x v="16"/>
            <x v="17"/>
            <x v="18"/>
          </reference>
        </references>
      </pivotArea>
    </format>
    <format dxfId="45">
      <pivotArea dataOnly="0" labelOnly="1" fieldPosition="0">
        <references count="1">
          <reference field="18" count="1">
            <x v="0"/>
          </reference>
        </references>
      </pivotArea>
    </format>
    <format dxfId="44">
      <pivotArea field="18" type="button" dataOnly="0" labelOnly="1" outline="0" axis="axisRow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800E6-D5A1-4CB4-B6A9-DBF0C468F8C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0CF00-B065-42C9-8782-715C4D1C58C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ColWidth="11" defaultRowHeight="15.75" x14ac:dyDescent="0.25"/>
  <cols>
    <col min="1" max="1" width="3.875" bestFit="1" customWidth="1"/>
    <col min="2" max="2" width="26.125" style="3" customWidth="1"/>
    <col min="3" max="3" width="48" style="2" customWidth="1"/>
    <col min="4" max="4" width="8.375" customWidth="1"/>
    <col min="5" max="5" width="9.125" customWidth="1"/>
    <col min="6" max="6" width="14.875" customWidth="1"/>
    <col min="7" max="7" width="9.375" bestFit="1" customWidth="1"/>
    <col min="8" max="8" width="13.375" customWidth="1"/>
    <col min="9" max="9" width="18.25" customWidth="1"/>
    <col min="10" max="10" width="7.625" style="13" bestFit="1" customWidth="1"/>
    <col min="11" max="11" width="8.375" bestFit="1" customWidth="1"/>
    <col min="12" max="12" width="11.5" bestFit="1" customWidth="1"/>
    <col min="13" max="13" width="26.875" style="13" customWidth="1"/>
    <col min="14" max="14" width="10.875" bestFit="1" customWidth="1"/>
    <col min="15" max="15" width="21.5" style="13" bestFit="1" customWidth="1"/>
    <col min="16" max="16" width="9.125" bestFit="1" customWidth="1"/>
    <col min="17" max="17" width="8.5" bestFit="1" customWidth="1"/>
    <col min="18" max="18" width="27.625" bestFit="1" customWidth="1"/>
    <col min="19" max="19" width="16.25" style="13" customWidth="1"/>
    <col min="20" max="20" width="15" style="13" customWidth="1"/>
  </cols>
  <sheetData>
    <row r="1" spans="1:20" s="1" customFormat="1" ht="19.5" customHeigh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2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2" t="s">
        <v>2031</v>
      </c>
      <c r="T1" s="12" t="s">
        <v>2032</v>
      </c>
    </row>
    <row r="2" spans="1:20" x14ac:dyDescent="0.25">
      <c r="A2">
        <v>0</v>
      </c>
      <c r="B2" s="3" t="s">
        <v>12</v>
      </c>
      <c r="C2" s="2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5" t="e">
        <f t="shared" ref="I2:I65" si="1">E2/H2</f>
        <v>#DIV/0!</v>
      </c>
      <c r="J2" s="13" t="s">
        <v>15</v>
      </c>
      <c r="K2" t="s">
        <v>16</v>
      </c>
      <c r="L2">
        <v>1448690400</v>
      </c>
      <c r="M2" s="17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s="13" t="str">
        <f>LEFT(R2,FIND("/",R2)-1)</f>
        <v>food</v>
      </c>
      <c r="T2" s="13" t="str">
        <f>RIGHT(R2,LEN(R2)-FIND("/",R2))</f>
        <v>food trucks</v>
      </c>
    </row>
    <row r="3" spans="1:20" x14ac:dyDescent="0.25">
      <c r="A3">
        <v>1</v>
      </c>
      <c r="B3" s="3" t="s">
        <v>18</v>
      </c>
      <c r="C3" s="2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5">
        <f t="shared" si="1"/>
        <v>92.151898734177209</v>
      </c>
      <c r="J3" s="13" t="s">
        <v>21</v>
      </c>
      <c r="K3" t="s">
        <v>22</v>
      </c>
      <c r="L3">
        <v>1408424400</v>
      </c>
      <c r="M3" s="17">
        <f t="shared" ref="M3:M66" si="2">(((L3/60)/60)/24)+DATE(1970,1,1)</f>
        <v>41870.208333333336</v>
      </c>
      <c r="N3">
        <v>1408597200</v>
      </c>
      <c r="O3" s="13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13" t="str">
        <f t="shared" ref="S3:S66" si="4">LEFT(R3,FIND("/",R3)-1)</f>
        <v>music</v>
      </c>
      <c r="T3" s="13" t="str">
        <f t="shared" ref="T3:T66" si="5">RIGHT(R3,LEN(R3)-FIND("/",R3))</f>
        <v>rock</v>
      </c>
    </row>
    <row r="4" spans="1:20" x14ac:dyDescent="0.25">
      <c r="A4">
        <v>2</v>
      </c>
      <c r="B4" s="3" t="s">
        <v>24</v>
      </c>
      <c r="C4" s="2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s="13" t="s">
        <v>26</v>
      </c>
      <c r="K4" t="s">
        <v>27</v>
      </c>
      <c r="L4">
        <v>1384668000</v>
      </c>
      <c r="M4" s="17">
        <f t="shared" si="2"/>
        <v>41595.25</v>
      </c>
      <c r="N4">
        <v>1384840800</v>
      </c>
      <c r="O4" s="13">
        <f t="shared" si="3"/>
        <v>41597.25</v>
      </c>
      <c r="P4" t="b">
        <v>0</v>
      </c>
      <c r="Q4" t="b">
        <v>0</v>
      </c>
      <c r="R4" t="s">
        <v>28</v>
      </c>
      <c r="S4" s="13" t="str">
        <f t="shared" si="4"/>
        <v>technology</v>
      </c>
      <c r="T4" s="13" t="str">
        <f t="shared" si="5"/>
        <v>web</v>
      </c>
    </row>
    <row r="5" spans="1:20" x14ac:dyDescent="0.25">
      <c r="A5">
        <v>3</v>
      </c>
      <c r="B5" s="3" t="s">
        <v>29</v>
      </c>
      <c r="C5" s="2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s="13" t="s">
        <v>21</v>
      </c>
      <c r="K5" t="s">
        <v>22</v>
      </c>
      <c r="L5">
        <v>1565499600</v>
      </c>
      <c r="M5" s="17">
        <f t="shared" si="2"/>
        <v>43688.208333333328</v>
      </c>
      <c r="N5">
        <v>1568955600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s="13" t="str">
        <f t="shared" si="4"/>
        <v>music</v>
      </c>
      <c r="T5" s="13" t="str">
        <f t="shared" si="5"/>
        <v>rock</v>
      </c>
    </row>
    <row r="6" spans="1:20" x14ac:dyDescent="0.25">
      <c r="A6">
        <v>4</v>
      </c>
      <c r="B6" s="3" t="s">
        <v>31</v>
      </c>
      <c r="C6" s="2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s="13" t="s">
        <v>21</v>
      </c>
      <c r="K6" t="s">
        <v>22</v>
      </c>
      <c r="L6">
        <v>1547964000</v>
      </c>
      <c r="M6" s="17">
        <f t="shared" si="2"/>
        <v>43485.25</v>
      </c>
      <c r="N6">
        <v>1548309600</v>
      </c>
      <c r="O6" s="13">
        <f t="shared" si="3"/>
        <v>43489.25</v>
      </c>
      <c r="P6" t="b">
        <v>0</v>
      </c>
      <c r="Q6" t="b">
        <v>0</v>
      </c>
      <c r="R6" t="s">
        <v>33</v>
      </c>
      <c r="S6" s="13" t="str">
        <f t="shared" si="4"/>
        <v>theater</v>
      </c>
      <c r="T6" s="13" t="str">
        <f t="shared" si="5"/>
        <v>plays</v>
      </c>
    </row>
    <row r="7" spans="1:20" x14ac:dyDescent="0.25">
      <c r="A7">
        <v>5</v>
      </c>
      <c r="B7" s="3" t="s">
        <v>34</v>
      </c>
      <c r="C7" s="2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s="13" t="s">
        <v>36</v>
      </c>
      <c r="K7" t="s">
        <v>37</v>
      </c>
      <c r="L7">
        <v>1346130000</v>
      </c>
      <c r="M7" s="17">
        <f t="shared" si="2"/>
        <v>41149.208333333336</v>
      </c>
      <c r="N7">
        <v>1347080400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s="13" t="str">
        <f t="shared" si="4"/>
        <v>theater</v>
      </c>
      <c r="T7" s="13" t="str">
        <f t="shared" si="5"/>
        <v>plays</v>
      </c>
    </row>
    <row r="8" spans="1:20" x14ac:dyDescent="0.25">
      <c r="A8">
        <v>6</v>
      </c>
      <c r="B8" s="3" t="s">
        <v>38</v>
      </c>
      <c r="C8" s="2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s="13" t="s">
        <v>40</v>
      </c>
      <c r="K8" t="s">
        <v>41</v>
      </c>
      <c r="L8">
        <v>1505278800</v>
      </c>
      <c r="M8" s="17">
        <f t="shared" si="2"/>
        <v>42991.208333333328</v>
      </c>
      <c r="N8">
        <v>1505365200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s="13" t="str">
        <f t="shared" si="4"/>
        <v>film &amp; video</v>
      </c>
      <c r="T8" s="13" t="str">
        <f t="shared" si="5"/>
        <v>documentary</v>
      </c>
    </row>
    <row r="9" spans="1:20" x14ac:dyDescent="0.25">
      <c r="A9">
        <v>7</v>
      </c>
      <c r="B9" s="3" t="s">
        <v>43</v>
      </c>
      <c r="C9" s="2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s="13" t="s">
        <v>36</v>
      </c>
      <c r="K9" t="s">
        <v>37</v>
      </c>
      <c r="L9">
        <v>1439442000</v>
      </c>
      <c r="M9" s="17">
        <f t="shared" si="2"/>
        <v>42229.208333333328</v>
      </c>
      <c r="N9">
        <v>1439614800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s="13" t="str">
        <f t="shared" si="4"/>
        <v>theater</v>
      </c>
      <c r="T9" s="13" t="str">
        <f t="shared" si="5"/>
        <v>plays</v>
      </c>
    </row>
    <row r="10" spans="1:20" x14ac:dyDescent="0.25">
      <c r="A10">
        <v>8</v>
      </c>
      <c r="B10" s="3" t="s">
        <v>45</v>
      </c>
      <c r="C10" s="2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s="13" t="s">
        <v>36</v>
      </c>
      <c r="K10" t="s">
        <v>37</v>
      </c>
      <c r="L10">
        <v>1281330000</v>
      </c>
      <c r="M10" s="17">
        <f t="shared" si="2"/>
        <v>40399.208333333336</v>
      </c>
      <c r="N10">
        <v>1281502800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s="13" t="str">
        <f t="shared" si="4"/>
        <v>theater</v>
      </c>
      <c r="T10" s="13" t="str">
        <f t="shared" si="5"/>
        <v>plays</v>
      </c>
    </row>
    <row r="11" spans="1:20" x14ac:dyDescent="0.25">
      <c r="A11">
        <v>9</v>
      </c>
      <c r="B11" s="3" t="s">
        <v>48</v>
      </c>
      <c r="C11" s="2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s="13" t="s">
        <v>21</v>
      </c>
      <c r="K11" t="s">
        <v>22</v>
      </c>
      <c r="L11">
        <v>1379566800</v>
      </c>
      <c r="M11" s="17">
        <f t="shared" si="2"/>
        <v>41536.208333333336</v>
      </c>
      <c r="N11">
        <v>1383804000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s="13" t="str">
        <f t="shared" si="4"/>
        <v>music</v>
      </c>
      <c r="T11" s="13" t="str">
        <f t="shared" si="5"/>
        <v>electric music</v>
      </c>
    </row>
    <row r="12" spans="1:20" x14ac:dyDescent="0.25">
      <c r="A12">
        <v>10</v>
      </c>
      <c r="B12" s="3" t="s">
        <v>51</v>
      </c>
      <c r="C12" s="2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s="13" t="s">
        <v>21</v>
      </c>
      <c r="K12" t="s">
        <v>22</v>
      </c>
      <c r="L12">
        <v>1281762000</v>
      </c>
      <c r="M12" s="17">
        <f t="shared" si="2"/>
        <v>40404.208333333336</v>
      </c>
      <c r="N12">
        <v>1285909200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s="13" t="str">
        <f t="shared" si="4"/>
        <v>film &amp; video</v>
      </c>
      <c r="T12" s="13" t="str">
        <f t="shared" si="5"/>
        <v>drama</v>
      </c>
    </row>
    <row r="13" spans="1:20" x14ac:dyDescent="0.25">
      <c r="A13">
        <v>11</v>
      </c>
      <c r="B13" s="3" t="s">
        <v>54</v>
      </c>
      <c r="C13" s="2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s="13" t="s">
        <v>21</v>
      </c>
      <c r="K13" t="s">
        <v>22</v>
      </c>
      <c r="L13">
        <v>1285045200</v>
      </c>
      <c r="M13" s="17">
        <f t="shared" si="2"/>
        <v>40442.208333333336</v>
      </c>
      <c r="N13">
        <v>1285563600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s="13" t="str">
        <f t="shared" si="4"/>
        <v>theater</v>
      </c>
      <c r="T13" s="13" t="str">
        <f t="shared" si="5"/>
        <v>plays</v>
      </c>
    </row>
    <row r="14" spans="1:20" x14ac:dyDescent="0.25">
      <c r="A14">
        <v>12</v>
      </c>
      <c r="B14" s="3" t="s">
        <v>56</v>
      </c>
      <c r="C14" s="2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s="13" t="s">
        <v>21</v>
      </c>
      <c r="K14" t="s">
        <v>22</v>
      </c>
      <c r="L14">
        <v>1571720400</v>
      </c>
      <c r="M14" s="17">
        <f t="shared" si="2"/>
        <v>43760.208333333328</v>
      </c>
      <c r="N14">
        <v>1572411600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s="13" t="str">
        <f t="shared" si="4"/>
        <v>film &amp; video</v>
      </c>
      <c r="T14" s="13" t="str">
        <f t="shared" si="5"/>
        <v>drama</v>
      </c>
    </row>
    <row r="15" spans="1:20" x14ac:dyDescent="0.25">
      <c r="A15">
        <v>13</v>
      </c>
      <c r="B15" s="3" t="s">
        <v>58</v>
      </c>
      <c r="C15" s="2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s="13" t="s">
        <v>21</v>
      </c>
      <c r="K15" t="s">
        <v>22</v>
      </c>
      <c r="L15">
        <v>1465621200</v>
      </c>
      <c r="M15" s="17">
        <f t="shared" si="2"/>
        <v>42532.208333333328</v>
      </c>
      <c r="N15">
        <v>1466658000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s="13" t="str">
        <f t="shared" si="4"/>
        <v>music</v>
      </c>
      <c r="T15" s="13" t="str">
        <f t="shared" si="5"/>
        <v>indie rock</v>
      </c>
    </row>
    <row r="16" spans="1:20" x14ac:dyDescent="0.25">
      <c r="A16">
        <v>14</v>
      </c>
      <c r="B16" s="3" t="s">
        <v>61</v>
      </c>
      <c r="C16" s="2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s="13" t="s">
        <v>21</v>
      </c>
      <c r="K16" t="s">
        <v>22</v>
      </c>
      <c r="L16">
        <v>1331013600</v>
      </c>
      <c r="M16" s="17">
        <f t="shared" si="2"/>
        <v>40974.25</v>
      </c>
      <c r="N16">
        <v>1333342800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s="13" t="str">
        <f t="shared" si="4"/>
        <v>music</v>
      </c>
      <c r="T16" s="13" t="str">
        <f t="shared" si="5"/>
        <v>indie rock</v>
      </c>
    </row>
    <row r="17" spans="1:20" x14ac:dyDescent="0.25">
      <c r="A17">
        <v>15</v>
      </c>
      <c r="B17" s="3" t="s">
        <v>63</v>
      </c>
      <c r="C17" s="2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s="13" t="s">
        <v>21</v>
      </c>
      <c r="K17" t="s">
        <v>22</v>
      </c>
      <c r="L17">
        <v>1575957600</v>
      </c>
      <c r="M17" s="17">
        <f t="shared" si="2"/>
        <v>43809.25</v>
      </c>
      <c r="N17">
        <v>1576303200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s="13" t="str">
        <f t="shared" si="4"/>
        <v>technology</v>
      </c>
      <c r="T17" s="13" t="str">
        <f t="shared" si="5"/>
        <v>wearables</v>
      </c>
    </row>
    <row r="18" spans="1:20" x14ac:dyDescent="0.25">
      <c r="A18">
        <v>16</v>
      </c>
      <c r="B18" s="3" t="s">
        <v>66</v>
      </c>
      <c r="C18" s="2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s="13" t="s">
        <v>21</v>
      </c>
      <c r="K18" t="s">
        <v>22</v>
      </c>
      <c r="L18">
        <v>1390370400</v>
      </c>
      <c r="M18" s="17">
        <f t="shared" si="2"/>
        <v>41661.25</v>
      </c>
      <c r="N18">
        <v>1392271200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s="13" t="str">
        <f t="shared" si="4"/>
        <v>publishing</v>
      </c>
      <c r="T18" s="13" t="str">
        <f t="shared" si="5"/>
        <v>nonfiction</v>
      </c>
    </row>
    <row r="19" spans="1:20" x14ac:dyDescent="0.25">
      <c r="A19">
        <v>17</v>
      </c>
      <c r="B19" s="3" t="s">
        <v>69</v>
      </c>
      <c r="C19" s="2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s="13" t="s">
        <v>21</v>
      </c>
      <c r="K19" t="s">
        <v>22</v>
      </c>
      <c r="L19">
        <v>1294812000</v>
      </c>
      <c r="M19" s="17">
        <f t="shared" si="2"/>
        <v>40555.25</v>
      </c>
      <c r="N19">
        <v>1294898400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s="13" t="str">
        <f t="shared" si="4"/>
        <v>film &amp; video</v>
      </c>
      <c r="T19" s="13" t="str">
        <f t="shared" si="5"/>
        <v>animation</v>
      </c>
    </row>
    <row r="20" spans="1:20" x14ac:dyDescent="0.25">
      <c r="A20">
        <v>18</v>
      </c>
      <c r="B20" s="3" t="s">
        <v>72</v>
      </c>
      <c r="C20" s="2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s="13" t="s">
        <v>21</v>
      </c>
      <c r="K20" t="s">
        <v>22</v>
      </c>
      <c r="L20">
        <v>1536382800</v>
      </c>
      <c r="M20" s="17">
        <f t="shared" si="2"/>
        <v>43351.208333333328</v>
      </c>
      <c r="N20">
        <v>1537074000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s="13" t="str">
        <f t="shared" si="4"/>
        <v>theater</v>
      </c>
      <c r="T20" s="13" t="str">
        <f t="shared" si="5"/>
        <v>plays</v>
      </c>
    </row>
    <row r="21" spans="1:20" x14ac:dyDescent="0.25">
      <c r="A21">
        <v>19</v>
      </c>
      <c r="B21" s="3" t="s">
        <v>75</v>
      </c>
      <c r="C21" s="2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s="13" t="s">
        <v>21</v>
      </c>
      <c r="K21" t="s">
        <v>22</v>
      </c>
      <c r="L21">
        <v>1551679200</v>
      </c>
      <c r="M21" s="17">
        <f t="shared" si="2"/>
        <v>43528.25</v>
      </c>
      <c r="N21">
        <v>1553490000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s="13" t="str">
        <f t="shared" si="4"/>
        <v>theater</v>
      </c>
      <c r="T21" s="13" t="str">
        <f t="shared" si="5"/>
        <v>plays</v>
      </c>
    </row>
    <row r="22" spans="1:20" x14ac:dyDescent="0.25">
      <c r="A22">
        <v>20</v>
      </c>
      <c r="B22" s="3" t="s">
        <v>77</v>
      </c>
      <c r="C22" s="2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s="13" t="s">
        <v>21</v>
      </c>
      <c r="K22" t="s">
        <v>22</v>
      </c>
      <c r="L22">
        <v>1406523600</v>
      </c>
      <c r="M22" s="17">
        <f t="shared" si="2"/>
        <v>41848.208333333336</v>
      </c>
      <c r="N22">
        <v>1406523600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s="13" t="str">
        <f t="shared" si="4"/>
        <v>film &amp; video</v>
      </c>
      <c r="T22" s="13" t="str">
        <f t="shared" si="5"/>
        <v>drama</v>
      </c>
    </row>
    <row r="23" spans="1:20" x14ac:dyDescent="0.25">
      <c r="A23">
        <v>21</v>
      </c>
      <c r="B23" s="3" t="s">
        <v>79</v>
      </c>
      <c r="C23" s="2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s="13" t="s">
        <v>21</v>
      </c>
      <c r="K23" t="s">
        <v>22</v>
      </c>
      <c r="L23">
        <v>1313384400</v>
      </c>
      <c r="M23" s="17">
        <f t="shared" si="2"/>
        <v>40770.208333333336</v>
      </c>
      <c r="N23">
        <v>1316322000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s="13" t="str">
        <f t="shared" si="4"/>
        <v>theater</v>
      </c>
      <c r="T23" s="13" t="str">
        <f t="shared" si="5"/>
        <v>plays</v>
      </c>
    </row>
    <row r="24" spans="1:20" x14ac:dyDescent="0.25">
      <c r="A24">
        <v>22</v>
      </c>
      <c r="B24" s="3" t="s">
        <v>81</v>
      </c>
      <c r="C24" s="2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s="13" t="s">
        <v>21</v>
      </c>
      <c r="K24" t="s">
        <v>22</v>
      </c>
      <c r="L24">
        <v>1522731600</v>
      </c>
      <c r="M24" s="17">
        <f t="shared" si="2"/>
        <v>43193.208333333328</v>
      </c>
      <c r="N24">
        <v>1524027600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s="13" t="str">
        <f t="shared" si="4"/>
        <v>theater</v>
      </c>
      <c r="T24" s="13" t="str">
        <f t="shared" si="5"/>
        <v>plays</v>
      </c>
    </row>
    <row r="25" spans="1:20" x14ac:dyDescent="0.25">
      <c r="A25">
        <v>23</v>
      </c>
      <c r="B25" s="3" t="s">
        <v>83</v>
      </c>
      <c r="C25" s="2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s="13" t="s">
        <v>40</v>
      </c>
      <c r="K25" t="s">
        <v>41</v>
      </c>
      <c r="L25">
        <v>1550124000</v>
      </c>
      <c r="M25" s="17">
        <f t="shared" si="2"/>
        <v>43510.25</v>
      </c>
      <c r="N25">
        <v>1554699600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s="13" t="str">
        <f t="shared" si="4"/>
        <v>film &amp; video</v>
      </c>
      <c r="T25" s="13" t="str">
        <f t="shared" si="5"/>
        <v>documentary</v>
      </c>
    </row>
    <row r="26" spans="1:20" x14ac:dyDescent="0.25">
      <c r="A26">
        <v>24</v>
      </c>
      <c r="B26" s="3" t="s">
        <v>85</v>
      </c>
      <c r="C26" s="2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s="13" t="s">
        <v>21</v>
      </c>
      <c r="K26" t="s">
        <v>22</v>
      </c>
      <c r="L26">
        <v>1403326800</v>
      </c>
      <c r="M26" s="17">
        <f t="shared" si="2"/>
        <v>41811.208333333336</v>
      </c>
      <c r="N26">
        <v>1403499600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s="13" t="str">
        <f t="shared" si="4"/>
        <v>technology</v>
      </c>
      <c r="T26" s="13" t="str">
        <f t="shared" si="5"/>
        <v>wearables</v>
      </c>
    </row>
    <row r="27" spans="1:20" x14ac:dyDescent="0.25">
      <c r="A27">
        <v>25</v>
      </c>
      <c r="B27" s="3" t="s">
        <v>87</v>
      </c>
      <c r="C27" s="2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s="13" t="s">
        <v>21</v>
      </c>
      <c r="K27" t="s">
        <v>22</v>
      </c>
      <c r="L27">
        <v>1305694800</v>
      </c>
      <c r="M27" s="17">
        <f t="shared" si="2"/>
        <v>40681.208333333336</v>
      </c>
      <c r="N27">
        <v>1307422800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s="13" t="str">
        <f t="shared" si="4"/>
        <v>games</v>
      </c>
      <c r="T27" s="13" t="str">
        <f t="shared" si="5"/>
        <v>video games</v>
      </c>
    </row>
    <row r="28" spans="1:20" x14ac:dyDescent="0.25">
      <c r="A28">
        <v>26</v>
      </c>
      <c r="B28" s="3" t="s">
        <v>90</v>
      </c>
      <c r="C28" s="2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s="13" t="s">
        <v>21</v>
      </c>
      <c r="K28" t="s">
        <v>22</v>
      </c>
      <c r="L28">
        <v>1533013200</v>
      </c>
      <c r="M28" s="17">
        <f t="shared" si="2"/>
        <v>43312.208333333328</v>
      </c>
      <c r="N28">
        <v>1535346000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s="13" t="str">
        <f t="shared" si="4"/>
        <v>theater</v>
      </c>
      <c r="T28" s="13" t="str">
        <f t="shared" si="5"/>
        <v>plays</v>
      </c>
    </row>
    <row r="29" spans="1:20" x14ac:dyDescent="0.25">
      <c r="A29">
        <v>27</v>
      </c>
      <c r="B29" s="3" t="s">
        <v>92</v>
      </c>
      <c r="C29" s="2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s="13" t="s">
        <v>21</v>
      </c>
      <c r="K29" t="s">
        <v>22</v>
      </c>
      <c r="L29">
        <v>1443848400</v>
      </c>
      <c r="M29" s="17">
        <f t="shared" si="2"/>
        <v>42280.208333333328</v>
      </c>
      <c r="N29">
        <v>1444539600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s="13" t="str">
        <f t="shared" si="4"/>
        <v>music</v>
      </c>
      <c r="T29" s="13" t="str">
        <f t="shared" si="5"/>
        <v>rock</v>
      </c>
    </row>
    <row r="30" spans="1:20" x14ac:dyDescent="0.25">
      <c r="A30">
        <v>28</v>
      </c>
      <c r="B30" s="3" t="s">
        <v>94</v>
      </c>
      <c r="C30" s="2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s="13" t="s">
        <v>21</v>
      </c>
      <c r="K30" t="s">
        <v>22</v>
      </c>
      <c r="L30">
        <v>1265695200</v>
      </c>
      <c r="M30" s="17">
        <f t="shared" si="2"/>
        <v>40218.25</v>
      </c>
      <c r="N30">
        <v>1267682400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s="13" t="str">
        <f t="shared" si="4"/>
        <v>theater</v>
      </c>
      <c r="T30" s="13" t="str">
        <f t="shared" si="5"/>
        <v>plays</v>
      </c>
    </row>
    <row r="31" spans="1:20" x14ac:dyDescent="0.25">
      <c r="A31">
        <v>29</v>
      </c>
      <c r="B31" s="3" t="s">
        <v>96</v>
      </c>
      <c r="C31" s="2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s="13" t="s">
        <v>98</v>
      </c>
      <c r="K31" t="s">
        <v>99</v>
      </c>
      <c r="L31">
        <v>1532062800</v>
      </c>
      <c r="M31" s="17">
        <f t="shared" si="2"/>
        <v>43301.208333333328</v>
      </c>
      <c r="N31">
        <v>1535518800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s="13" t="str">
        <f t="shared" si="4"/>
        <v>film &amp; video</v>
      </c>
      <c r="T31" s="13" t="str">
        <f t="shared" si="5"/>
        <v>shorts</v>
      </c>
    </row>
    <row r="32" spans="1:20" x14ac:dyDescent="0.25">
      <c r="A32">
        <v>30</v>
      </c>
      <c r="B32" s="3" t="s">
        <v>101</v>
      </c>
      <c r="C32" s="2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s="13" t="s">
        <v>21</v>
      </c>
      <c r="K32" t="s">
        <v>22</v>
      </c>
      <c r="L32">
        <v>1558674000</v>
      </c>
      <c r="M32" s="17">
        <f t="shared" si="2"/>
        <v>43609.208333333328</v>
      </c>
      <c r="N32">
        <v>1559106000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s="13" t="str">
        <f t="shared" si="4"/>
        <v>film &amp; video</v>
      </c>
      <c r="T32" s="13" t="str">
        <f t="shared" si="5"/>
        <v>animation</v>
      </c>
    </row>
    <row r="33" spans="1:20" x14ac:dyDescent="0.25">
      <c r="A33">
        <v>31</v>
      </c>
      <c r="B33" s="3" t="s">
        <v>103</v>
      </c>
      <c r="C33" s="2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s="13" t="s">
        <v>40</v>
      </c>
      <c r="K33" t="s">
        <v>41</v>
      </c>
      <c r="L33">
        <v>1451973600</v>
      </c>
      <c r="M33" s="17">
        <f t="shared" si="2"/>
        <v>42374.25</v>
      </c>
      <c r="N33">
        <v>1454392800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s="13" t="str">
        <f t="shared" si="4"/>
        <v>games</v>
      </c>
      <c r="T33" s="13" t="str">
        <f t="shared" si="5"/>
        <v>video games</v>
      </c>
    </row>
    <row r="34" spans="1:20" x14ac:dyDescent="0.25">
      <c r="A34">
        <v>32</v>
      </c>
      <c r="B34" s="3" t="s">
        <v>105</v>
      </c>
      <c r="C34" s="2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s="13" t="s">
        <v>107</v>
      </c>
      <c r="K34" t="s">
        <v>108</v>
      </c>
      <c r="L34">
        <v>1515564000</v>
      </c>
      <c r="M34" s="17">
        <f t="shared" si="2"/>
        <v>43110.25</v>
      </c>
      <c r="N34">
        <v>1517896800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s="13" t="str">
        <f t="shared" si="4"/>
        <v>film &amp; video</v>
      </c>
      <c r="T34" s="13" t="str">
        <f t="shared" si="5"/>
        <v>documentary</v>
      </c>
    </row>
    <row r="35" spans="1:20" x14ac:dyDescent="0.25">
      <c r="A35">
        <v>33</v>
      </c>
      <c r="B35" s="3" t="s">
        <v>109</v>
      </c>
      <c r="C35" s="2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s="13" t="s">
        <v>21</v>
      </c>
      <c r="K35" t="s">
        <v>22</v>
      </c>
      <c r="L35">
        <v>1412485200</v>
      </c>
      <c r="M35" s="17">
        <f t="shared" si="2"/>
        <v>41917.208333333336</v>
      </c>
      <c r="N35">
        <v>1415685600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s="13" t="str">
        <f t="shared" si="4"/>
        <v>theater</v>
      </c>
      <c r="T35" s="13" t="str">
        <f t="shared" si="5"/>
        <v>plays</v>
      </c>
    </row>
    <row r="36" spans="1:20" x14ac:dyDescent="0.25">
      <c r="A36">
        <v>34</v>
      </c>
      <c r="B36" s="3" t="s">
        <v>111</v>
      </c>
      <c r="C36" s="2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s="13" t="s">
        <v>21</v>
      </c>
      <c r="K36" t="s">
        <v>22</v>
      </c>
      <c r="L36">
        <v>1490245200</v>
      </c>
      <c r="M36" s="17">
        <f t="shared" si="2"/>
        <v>42817.208333333328</v>
      </c>
      <c r="N36">
        <v>1490677200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s="13" t="str">
        <f t="shared" si="4"/>
        <v>film &amp; video</v>
      </c>
      <c r="T36" s="13" t="str">
        <f t="shared" si="5"/>
        <v>documentary</v>
      </c>
    </row>
    <row r="37" spans="1:20" x14ac:dyDescent="0.25">
      <c r="A37">
        <v>35</v>
      </c>
      <c r="B37" s="3" t="s">
        <v>113</v>
      </c>
      <c r="C37" s="2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s="13" t="s">
        <v>36</v>
      </c>
      <c r="K37" t="s">
        <v>37</v>
      </c>
      <c r="L37">
        <v>1547877600</v>
      </c>
      <c r="M37" s="17">
        <f t="shared" si="2"/>
        <v>43484.25</v>
      </c>
      <c r="N37">
        <v>1551506400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s="13" t="str">
        <f t="shared" si="4"/>
        <v>film &amp; video</v>
      </c>
      <c r="T37" s="13" t="str">
        <f t="shared" si="5"/>
        <v>drama</v>
      </c>
    </row>
    <row r="38" spans="1:20" x14ac:dyDescent="0.25">
      <c r="A38">
        <v>36</v>
      </c>
      <c r="B38" s="3" t="s">
        <v>115</v>
      </c>
      <c r="C38" s="2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s="13" t="s">
        <v>21</v>
      </c>
      <c r="K38" t="s">
        <v>22</v>
      </c>
      <c r="L38">
        <v>1298700000</v>
      </c>
      <c r="M38" s="17">
        <f t="shared" si="2"/>
        <v>40600.25</v>
      </c>
      <c r="N38">
        <v>1300856400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s="13" t="str">
        <f t="shared" si="4"/>
        <v>theater</v>
      </c>
      <c r="T38" s="13" t="str">
        <f t="shared" si="5"/>
        <v>plays</v>
      </c>
    </row>
    <row r="39" spans="1:20" x14ac:dyDescent="0.25">
      <c r="A39">
        <v>37</v>
      </c>
      <c r="B39" s="3" t="s">
        <v>117</v>
      </c>
      <c r="C39" s="2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s="13" t="s">
        <v>21</v>
      </c>
      <c r="K39" t="s">
        <v>22</v>
      </c>
      <c r="L39">
        <v>1570338000</v>
      </c>
      <c r="M39" s="17">
        <f t="shared" si="2"/>
        <v>43744.208333333328</v>
      </c>
      <c r="N39">
        <v>1573192800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s="13" t="str">
        <f t="shared" si="4"/>
        <v>publishing</v>
      </c>
      <c r="T39" s="13" t="str">
        <f t="shared" si="5"/>
        <v>fiction</v>
      </c>
    </row>
    <row r="40" spans="1:20" x14ac:dyDescent="0.25">
      <c r="A40">
        <v>38</v>
      </c>
      <c r="B40" s="3" t="s">
        <v>120</v>
      </c>
      <c r="C40" s="2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s="13" t="s">
        <v>21</v>
      </c>
      <c r="K40" t="s">
        <v>22</v>
      </c>
      <c r="L40">
        <v>1287378000</v>
      </c>
      <c r="M40" s="17">
        <f t="shared" si="2"/>
        <v>40469.208333333336</v>
      </c>
      <c r="N40">
        <v>1287810000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s="13" t="str">
        <f t="shared" si="4"/>
        <v>photography</v>
      </c>
      <c r="T40" s="13" t="str">
        <f t="shared" si="5"/>
        <v>photography books</v>
      </c>
    </row>
    <row r="41" spans="1:20" x14ac:dyDescent="0.25">
      <c r="A41">
        <v>39</v>
      </c>
      <c r="B41" s="3" t="s">
        <v>123</v>
      </c>
      <c r="C41" s="2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s="13" t="s">
        <v>36</v>
      </c>
      <c r="K41" t="s">
        <v>37</v>
      </c>
      <c r="L41">
        <v>1361772000</v>
      </c>
      <c r="M41" s="17">
        <f t="shared" si="2"/>
        <v>41330.25</v>
      </c>
      <c r="N41">
        <v>1362978000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s="13" t="str">
        <f t="shared" si="4"/>
        <v>theater</v>
      </c>
      <c r="T41" s="13" t="str">
        <f t="shared" si="5"/>
        <v>plays</v>
      </c>
    </row>
    <row r="42" spans="1:20" x14ac:dyDescent="0.25">
      <c r="A42">
        <v>40</v>
      </c>
      <c r="B42" s="3" t="s">
        <v>125</v>
      </c>
      <c r="C42" s="2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s="13" t="s">
        <v>21</v>
      </c>
      <c r="K42" t="s">
        <v>22</v>
      </c>
      <c r="L42">
        <v>1275714000</v>
      </c>
      <c r="M42" s="17">
        <f t="shared" si="2"/>
        <v>40334.208333333336</v>
      </c>
      <c r="N42">
        <v>1277355600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s="13" t="str">
        <f t="shared" si="4"/>
        <v>technology</v>
      </c>
      <c r="T42" s="13" t="str">
        <f t="shared" si="5"/>
        <v>wearables</v>
      </c>
    </row>
    <row r="43" spans="1:20" x14ac:dyDescent="0.25">
      <c r="A43">
        <v>41</v>
      </c>
      <c r="B43" s="3" t="s">
        <v>127</v>
      </c>
      <c r="C43" s="2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s="13" t="s">
        <v>107</v>
      </c>
      <c r="K43" t="s">
        <v>108</v>
      </c>
      <c r="L43">
        <v>1346734800</v>
      </c>
      <c r="M43" s="17">
        <f t="shared" si="2"/>
        <v>41156.208333333336</v>
      </c>
      <c r="N43">
        <v>1348981200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s="13" t="str">
        <f t="shared" si="4"/>
        <v>music</v>
      </c>
      <c r="T43" s="13" t="str">
        <f t="shared" si="5"/>
        <v>rock</v>
      </c>
    </row>
    <row r="44" spans="1:20" x14ac:dyDescent="0.25">
      <c r="A44">
        <v>42</v>
      </c>
      <c r="B44" s="3" t="s">
        <v>129</v>
      </c>
      <c r="C44" s="2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s="13" t="s">
        <v>21</v>
      </c>
      <c r="K44" t="s">
        <v>22</v>
      </c>
      <c r="L44">
        <v>1309755600</v>
      </c>
      <c r="M44" s="17">
        <f t="shared" si="2"/>
        <v>40728.208333333336</v>
      </c>
      <c r="N44">
        <v>1310533200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s="13" t="str">
        <f t="shared" si="4"/>
        <v>food</v>
      </c>
      <c r="T44" s="13" t="str">
        <f t="shared" si="5"/>
        <v>food trucks</v>
      </c>
    </row>
    <row r="45" spans="1:20" x14ac:dyDescent="0.25">
      <c r="A45">
        <v>43</v>
      </c>
      <c r="B45" s="3" t="s">
        <v>131</v>
      </c>
      <c r="C45" s="2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s="13" t="s">
        <v>21</v>
      </c>
      <c r="K45" t="s">
        <v>22</v>
      </c>
      <c r="L45">
        <v>1406178000</v>
      </c>
      <c r="M45" s="17">
        <f t="shared" si="2"/>
        <v>41844.208333333336</v>
      </c>
      <c r="N45">
        <v>1407560400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s="13" t="str">
        <f t="shared" si="4"/>
        <v>publishing</v>
      </c>
      <c r="T45" s="13" t="str">
        <f t="shared" si="5"/>
        <v>radio &amp; podcasts</v>
      </c>
    </row>
    <row r="46" spans="1:20" x14ac:dyDescent="0.25">
      <c r="A46">
        <v>44</v>
      </c>
      <c r="B46" s="3" t="s">
        <v>134</v>
      </c>
      <c r="C46" s="2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s="13" t="s">
        <v>36</v>
      </c>
      <c r="K46" t="s">
        <v>37</v>
      </c>
      <c r="L46">
        <v>1552798800</v>
      </c>
      <c r="M46" s="17">
        <f t="shared" si="2"/>
        <v>43541.208333333328</v>
      </c>
      <c r="N46">
        <v>1552885200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s="13" t="str">
        <f t="shared" si="4"/>
        <v>publishing</v>
      </c>
      <c r="T46" s="13" t="str">
        <f t="shared" si="5"/>
        <v>fiction</v>
      </c>
    </row>
    <row r="47" spans="1:20" x14ac:dyDescent="0.25">
      <c r="A47">
        <v>45</v>
      </c>
      <c r="B47" s="3" t="s">
        <v>136</v>
      </c>
      <c r="C47" s="2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s="13" t="s">
        <v>21</v>
      </c>
      <c r="K47" t="s">
        <v>22</v>
      </c>
      <c r="L47">
        <v>1478062800</v>
      </c>
      <c r="M47" s="17">
        <f t="shared" si="2"/>
        <v>42676.208333333328</v>
      </c>
      <c r="N47">
        <v>1479362400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s="13" t="str">
        <f t="shared" si="4"/>
        <v>theater</v>
      </c>
      <c r="T47" s="13" t="str">
        <f t="shared" si="5"/>
        <v>plays</v>
      </c>
    </row>
    <row r="48" spans="1:20" x14ac:dyDescent="0.25">
      <c r="A48">
        <v>46</v>
      </c>
      <c r="B48" s="3" t="s">
        <v>138</v>
      </c>
      <c r="C48" s="2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s="13" t="s">
        <v>21</v>
      </c>
      <c r="K48" t="s">
        <v>22</v>
      </c>
      <c r="L48">
        <v>1278565200</v>
      </c>
      <c r="M48" s="17">
        <f t="shared" si="2"/>
        <v>40367.208333333336</v>
      </c>
      <c r="N48">
        <v>1280552400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s="13" t="str">
        <f t="shared" si="4"/>
        <v>music</v>
      </c>
      <c r="T48" s="13" t="str">
        <f t="shared" si="5"/>
        <v>rock</v>
      </c>
    </row>
    <row r="49" spans="1:20" x14ac:dyDescent="0.25">
      <c r="A49">
        <v>47</v>
      </c>
      <c r="B49" s="3" t="s">
        <v>140</v>
      </c>
      <c r="C49" s="2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s="13" t="s">
        <v>21</v>
      </c>
      <c r="K49" t="s">
        <v>22</v>
      </c>
      <c r="L49">
        <v>1396069200</v>
      </c>
      <c r="M49" s="17">
        <f t="shared" si="2"/>
        <v>41727.208333333336</v>
      </c>
      <c r="N49">
        <v>1398661200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s="13" t="str">
        <f t="shared" si="4"/>
        <v>theater</v>
      </c>
      <c r="T49" s="13" t="str">
        <f t="shared" si="5"/>
        <v>plays</v>
      </c>
    </row>
    <row r="50" spans="1:20" x14ac:dyDescent="0.25">
      <c r="A50">
        <v>48</v>
      </c>
      <c r="B50" s="3" t="s">
        <v>142</v>
      </c>
      <c r="C50" s="2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s="13" t="s">
        <v>21</v>
      </c>
      <c r="K50" t="s">
        <v>22</v>
      </c>
      <c r="L50">
        <v>1435208400</v>
      </c>
      <c r="M50" s="17">
        <f t="shared" si="2"/>
        <v>42180.208333333328</v>
      </c>
      <c r="N50">
        <v>1436245200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s="13" t="str">
        <f t="shared" si="4"/>
        <v>theater</v>
      </c>
      <c r="T50" s="13" t="str">
        <f t="shared" si="5"/>
        <v>plays</v>
      </c>
    </row>
    <row r="51" spans="1:20" x14ac:dyDescent="0.25">
      <c r="A51">
        <v>49</v>
      </c>
      <c r="B51" s="3" t="s">
        <v>144</v>
      </c>
      <c r="C51" s="2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s="13" t="s">
        <v>21</v>
      </c>
      <c r="K51" t="s">
        <v>22</v>
      </c>
      <c r="L51">
        <v>1571547600</v>
      </c>
      <c r="M51" s="17">
        <f t="shared" si="2"/>
        <v>43758.208333333328</v>
      </c>
      <c r="N51">
        <v>1575439200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s="13" t="str">
        <f t="shared" si="4"/>
        <v>music</v>
      </c>
      <c r="T51" s="13" t="str">
        <f t="shared" si="5"/>
        <v>rock</v>
      </c>
    </row>
    <row r="52" spans="1:20" x14ac:dyDescent="0.25">
      <c r="A52">
        <v>50</v>
      </c>
      <c r="B52" s="3" t="s">
        <v>146</v>
      </c>
      <c r="C52" s="2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s="13" t="s">
        <v>107</v>
      </c>
      <c r="K52" t="s">
        <v>108</v>
      </c>
      <c r="L52">
        <v>1375333200</v>
      </c>
      <c r="M52" s="17">
        <f t="shared" si="2"/>
        <v>41487.208333333336</v>
      </c>
      <c r="N52">
        <v>1377752400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s="13" t="str">
        <f t="shared" si="4"/>
        <v>music</v>
      </c>
      <c r="T52" s="13" t="str">
        <f t="shared" si="5"/>
        <v>metal</v>
      </c>
    </row>
    <row r="53" spans="1:20" x14ac:dyDescent="0.25">
      <c r="A53">
        <v>51</v>
      </c>
      <c r="B53" s="3" t="s">
        <v>149</v>
      </c>
      <c r="C53" s="2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s="13" t="s">
        <v>40</v>
      </c>
      <c r="K53" t="s">
        <v>41</v>
      </c>
      <c r="L53">
        <v>1332824400</v>
      </c>
      <c r="M53" s="17">
        <f t="shared" si="2"/>
        <v>40995.208333333336</v>
      </c>
      <c r="N53">
        <v>1334206800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s="13" t="str">
        <f t="shared" si="4"/>
        <v>technology</v>
      </c>
      <c r="T53" s="13" t="str">
        <f t="shared" si="5"/>
        <v>wearables</v>
      </c>
    </row>
    <row r="54" spans="1:20" x14ac:dyDescent="0.25">
      <c r="A54">
        <v>52</v>
      </c>
      <c r="B54" s="3" t="s">
        <v>151</v>
      </c>
      <c r="C54" s="2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s="13" t="s">
        <v>21</v>
      </c>
      <c r="K54" t="s">
        <v>22</v>
      </c>
      <c r="L54">
        <v>1284526800</v>
      </c>
      <c r="M54" s="17">
        <f t="shared" si="2"/>
        <v>40436.208333333336</v>
      </c>
      <c r="N54">
        <v>1284872400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s="13" t="str">
        <f t="shared" si="4"/>
        <v>theater</v>
      </c>
      <c r="T54" s="13" t="str">
        <f t="shared" si="5"/>
        <v>plays</v>
      </c>
    </row>
    <row r="55" spans="1:20" x14ac:dyDescent="0.25">
      <c r="A55">
        <v>53</v>
      </c>
      <c r="B55" s="3" t="s">
        <v>153</v>
      </c>
      <c r="C55" s="2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s="13" t="s">
        <v>21</v>
      </c>
      <c r="K55" t="s">
        <v>22</v>
      </c>
      <c r="L55">
        <v>1400562000</v>
      </c>
      <c r="M55" s="17">
        <f t="shared" si="2"/>
        <v>41779.208333333336</v>
      </c>
      <c r="N55">
        <v>1403931600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s="13" t="str">
        <f t="shared" si="4"/>
        <v>film &amp; video</v>
      </c>
      <c r="T55" s="13" t="str">
        <f t="shared" si="5"/>
        <v>drama</v>
      </c>
    </row>
    <row r="56" spans="1:20" x14ac:dyDescent="0.25">
      <c r="A56">
        <v>54</v>
      </c>
      <c r="B56" s="3" t="s">
        <v>155</v>
      </c>
      <c r="C56" s="2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s="13" t="s">
        <v>21</v>
      </c>
      <c r="K56" t="s">
        <v>22</v>
      </c>
      <c r="L56">
        <v>1520748000</v>
      </c>
      <c r="M56" s="17">
        <f t="shared" si="2"/>
        <v>43170.25</v>
      </c>
      <c r="N56">
        <v>1521262800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s="13" t="str">
        <f t="shared" si="4"/>
        <v>technology</v>
      </c>
      <c r="T56" s="13" t="str">
        <f t="shared" si="5"/>
        <v>wearables</v>
      </c>
    </row>
    <row r="57" spans="1:20" x14ac:dyDescent="0.25">
      <c r="A57">
        <v>55</v>
      </c>
      <c r="B57" s="3" t="s">
        <v>157</v>
      </c>
      <c r="C57" s="2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s="13" t="s">
        <v>21</v>
      </c>
      <c r="K57" t="s">
        <v>22</v>
      </c>
      <c r="L57">
        <v>1532926800</v>
      </c>
      <c r="M57" s="17">
        <f t="shared" si="2"/>
        <v>43311.208333333328</v>
      </c>
      <c r="N57">
        <v>1533358800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s="13" t="str">
        <f t="shared" si="4"/>
        <v>music</v>
      </c>
      <c r="T57" s="13" t="str">
        <f t="shared" si="5"/>
        <v>jazz</v>
      </c>
    </row>
    <row r="58" spans="1:20" x14ac:dyDescent="0.25">
      <c r="A58">
        <v>56</v>
      </c>
      <c r="B58" s="3" t="s">
        <v>160</v>
      </c>
      <c r="C58" s="2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s="13" t="s">
        <v>21</v>
      </c>
      <c r="K58" t="s">
        <v>22</v>
      </c>
      <c r="L58">
        <v>1420869600</v>
      </c>
      <c r="M58" s="17">
        <f t="shared" si="2"/>
        <v>42014.25</v>
      </c>
      <c r="N58">
        <v>1421474400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s="13" t="str">
        <f t="shared" si="4"/>
        <v>technology</v>
      </c>
      <c r="T58" s="13" t="str">
        <f t="shared" si="5"/>
        <v>wearables</v>
      </c>
    </row>
    <row r="59" spans="1:20" x14ac:dyDescent="0.25">
      <c r="A59">
        <v>57</v>
      </c>
      <c r="B59" s="3" t="s">
        <v>162</v>
      </c>
      <c r="C59" s="2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s="13" t="s">
        <v>21</v>
      </c>
      <c r="K59" t="s">
        <v>22</v>
      </c>
      <c r="L59">
        <v>1504242000</v>
      </c>
      <c r="M59" s="17">
        <f t="shared" si="2"/>
        <v>42979.208333333328</v>
      </c>
      <c r="N59">
        <v>1505278800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s="13" t="str">
        <f t="shared" si="4"/>
        <v>games</v>
      </c>
      <c r="T59" s="13" t="str">
        <f t="shared" si="5"/>
        <v>video games</v>
      </c>
    </row>
    <row r="60" spans="1:20" x14ac:dyDescent="0.25">
      <c r="A60">
        <v>58</v>
      </c>
      <c r="B60" s="3" t="s">
        <v>164</v>
      </c>
      <c r="C60" s="2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s="13" t="s">
        <v>21</v>
      </c>
      <c r="K60" t="s">
        <v>22</v>
      </c>
      <c r="L60">
        <v>1442811600</v>
      </c>
      <c r="M60" s="17">
        <f t="shared" si="2"/>
        <v>42268.208333333328</v>
      </c>
      <c r="N60">
        <v>1443934800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s="13" t="str">
        <f t="shared" si="4"/>
        <v>theater</v>
      </c>
      <c r="T60" s="13" t="str">
        <f t="shared" si="5"/>
        <v>plays</v>
      </c>
    </row>
    <row r="61" spans="1:20" x14ac:dyDescent="0.25">
      <c r="A61">
        <v>59</v>
      </c>
      <c r="B61" s="3" t="s">
        <v>166</v>
      </c>
      <c r="C61" s="2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s="13" t="s">
        <v>21</v>
      </c>
      <c r="K61" t="s">
        <v>22</v>
      </c>
      <c r="L61">
        <v>1497243600</v>
      </c>
      <c r="M61" s="17">
        <f t="shared" si="2"/>
        <v>42898.208333333328</v>
      </c>
      <c r="N61">
        <v>1498539600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s="13" t="str">
        <f t="shared" si="4"/>
        <v>theater</v>
      </c>
      <c r="T61" s="13" t="str">
        <f t="shared" si="5"/>
        <v>plays</v>
      </c>
    </row>
    <row r="62" spans="1:20" x14ac:dyDescent="0.25">
      <c r="A62">
        <v>60</v>
      </c>
      <c r="B62" s="3" t="s">
        <v>168</v>
      </c>
      <c r="C62" s="2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s="13" t="s">
        <v>15</v>
      </c>
      <c r="K62" t="s">
        <v>16</v>
      </c>
      <c r="L62">
        <v>1342501200</v>
      </c>
      <c r="M62" s="17">
        <f t="shared" si="2"/>
        <v>41107.208333333336</v>
      </c>
      <c r="N62">
        <v>1342760400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s="13" t="str">
        <f t="shared" si="4"/>
        <v>theater</v>
      </c>
      <c r="T62" s="13" t="str">
        <f t="shared" si="5"/>
        <v>plays</v>
      </c>
    </row>
    <row r="63" spans="1:20" x14ac:dyDescent="0.25">
      <c r="A63">
        <v>61</v>
      </c>
      <c r="B63" s="3" t="s">
        <v>170</v>
      </c>
      <c r="C63" s="2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s="13" t="s">
        <v>15</v>
      </c>
      <c r="K63" t="s">
        <v>16</v>
      </c>
      <c r="L63">
        <v>1298268000</v>
      </c>
      <c r="M63" s="17">
        <f t="shared" si="2"/>
        <v>40595.25</v>
      </c>
      <c r="N63">
        <v>1301720400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s="13" t="str">
        <f t="shared" si="4"/>
        <v>theater</v>
      </c>
      <c r="T63" s="13" t="str">
        <f t="shared" si="5"/>
        <v>plays</v>
      </c>
    </row>
    <row r="64" spans="1:20" x14ac:dyDescent="0.25">
      <c r="A64">
        <v>62</v>
      </c>
      <c r="B64" s="3" t="s">
        <v>172</v>
      </c>
      <c r="C64" s="2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s="13" t="s">
        <v>21</v>
      </c>
      <c r="K64" t="s">
        <v>22</v>
      </c>
      <c r="L64">
        <v>1433480400</v>
      </c>
      <c r="M64" s="17">
        <f t="shared" si="2"/>
        <v>42160.208333333328</v>
      </c>
      <c r="N64">
        <v>1433566800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s="13" t="str">
        <f t="shared" si="4"/>
        <v>technology</v>
      </c>
      <c r="T64" s="13" t="str">
        <f t="shared" si="5"/>
        <v>web</v>
      </c>
    </row>
    <row r="65" spans="1:20" x14ac:dyDescent="0.25">
      <c r="A65">
        <v>63</v>
      </c>
      <c r="B65" s="3" t="s">
        <v>174</v>
      </c>
      <c r="C65" s="2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s="13" t="s">
        <v>21</v>
      </c>
      <c r="K65" t="s">
        <v>22</v>
      </c>
      <c r="L65">
        <v>1493355600</v>
      </c>
      <c r="M65" s="17">
        <f t="shared" si="2"/>
        <v>42853.208333333328</v>
      </c>
      <c r="N65">
        <v>1493874000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s="13" t="str">
        <f t="shared" si="4"/>
        <v>theater</v>
      </c>
      <c r="T65" s="13" t="str">
        <f t="shared" si="5"/>
        <v>plays</v>
      </c>
    </row>
    <row r="66" spans="1:20" x14ac:dyDescent="0.25">
      <c r="A66">
        <v>64</v>
      </c>
      <c r="B66" s="3" t="s">
        <v>176</v>
      </c>
      <c r="C66" s="2" t="s">
        <v>177</v>
      </c>
      <c r="D66">
        <v>2800</v>
      </c>
      <c r="E66">
        <v>2734</v>
      </c>
      <c r="F66" s="4">
        <f t="shared" ref="F66:F129" si="6">E66/D66</f>
        <v>0.97642857142857142</v>
      </c>
      <c r="G66" t="s">
        <v>14</v>
      </c>
      <c r="H66">
        <v>38</v>
      </c>
      <c r="I66" s="5">
        <f t="shared" ref="I66:I129" si="7">E66/H66</f>
        <v>71.94736842105263</v>
      </c>
      <c r="J66" s="13" t="s">
        <v>21</v>
      </c>
      <c r="K66" t="s">
        <v>22</v>
      </c>
      <c r="L66">
        <v>1530507600</v>
      </c>
      <c r="M66" s="17">
        <f t="shared" si="2"/>
        <v>43283.208333333328</v>
      </c>
      <c r="N66">
        <v>1531803600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s="13" t="str">
        <f t="shared" si="4"/>
        <v>technology</v>
      </c>
      <c r="T66" s="13" t="str">
        <f t="shared" si="5"/>
        <v>web</v>
      </c>
    </row>
    <row r="67" spans="1:20" x14ac:dyDescent="0.25">
      <c r="A67">
        <v>65</v>
      </c>
      <c r="B67" s="3" t="s">
        <v>178</v>
      </c>
      <c r="C67" s="2" t="s">
        <v>179</v>
      </c>
      <c r="D67">
        <v>6100</v>
      </c>
      <c r="E67">
        <v>14405</v>
      </c>
      <c r="F67" s="4">
        <f t="shared" si="6"/>
        <v>2.3614754098360655</v>
      </c>
      <c r="G67" t="s">
        <v>20</v>
      </c>
      <c r="H67">
        <v>236</v>
      </c>
      <c r="I67" s="5">
        <f t="shared" si="7"/>
        <v>61.038135593220339</v>
      </c>
      <c r="J67" s="13" t="s">
        <v>21</v>
      </c>
      <c r="K67" t="s">
        <v>22</v>
      </c>
      <c r="L67">
        <v>1296108000</v>
      </c>
      <c r="M67" s="17">
        <f t="shared" ref="M67:M130" si="8">(((L67/60)/60)/24)+DATE(1970,1,1)</f>
        <v>40570.25</v>
      </c>
      <c r="N67">
        <v>1296712800</v>
      </c>
      <c r="O67" s="13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13" t="str">
        <f t="shared" ref="S67:S130" si="10">LEFT(R67,FIND("/",R67)-1)</f>
        <v>theater</v>
      </c>
      <c r="T67" s="13" t="str">
        <f t="shared" ref="T67:T130" si="11">RIGHT(R67,LEN(R67)-FIND("/",R67))</f>
        <v>plays</v>
      </c>
    </row>
    <row r="68" spans="1:20" x14ac:dyDescent="0.25">
      <c r="A68">
        <v>66</v>
      </c>
      <c r="B68" s="3" t="s">
        <v>180</v>
      </c>
      <c r="C68" s="2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5">
        <f t="shared" si="7"/>
        <v>108.91666666666667</v>
      </c>
      <c r="J68" s="13" t="s">
        <v>21</v>
      </c>
      <c r="K68" t="s">
        <v>22</v>
      </c>
      <c r="L68">
        <v>1428469200</v>
      </c>
      <c r="M68" s="17">
        <f t="shared" si="8"/>
        <v>42102.208333333328</v>
      </c>
      <c r="N68">
        <v>1428901200</v>
      </c>
      <c r="O68" s="13">
        <f t="shared" si="9"/>
        <v>42107.208333333328</v>
      </c>
      <c r="P68" t="b">
        <v>0</v>
      </c>
      <c r="Q68" t="b">
        <v>1</v>
      </c>
      <c r="R68" t="s">
        <v>33</v>
      </c>
      <c r="S68" s="13" t="str">
        <f t="shared" si="10"/>
        <v>theater</v>
      </c>
      <c r="T68" s="13" t="str">
        <f t="shared" si="11"/>
        <v>plays</v>
      </c>
    </row>
    <row r="69" spans="1:20" x14ac:dyDescent="0.25">
      <c r="A69">
        <v>67</v>
      </c>
      <c r="B69" s="3" t="s">
        <v>182</v>
      </c>
      <c r="C69" s="2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s="13" t="s">
        <v>40</v>
      </c>
      <c r="K69" t="s">
        <v>41</v>
      </c>
      <c r="L69">
        <v>1264399200</v>
      </c>
      <c r="M69" s="17">
        <f t="shared" si="8"/>
        <v>40203.25</v>
      </c>
      <c r="N69">
        <v>1264831200</v>
      </c>
      <c r="O69" s="13">
        <f t="shared" si="9"/>
        <v>40208.25</v>
      </c>
      <c r="P69" t="b">
        <v>0</v>
      </c>
      <c r="Q69" t="b">
        <v>1</v>
      </c>
      <c r="R69" t="s">
        <v>65</v>
      </c>
      <c r="S69" s="13" t="str">
        <f t="shared" si="10"/>
        <v>technology</v>
      </c>
      <c r="T69" s="13" t="str">
        <f t="shared" si="11"/>
        <v>wearables</v>
      </c>
    </row>
    <row r="70" spans="1:20" x14ac:dyDescent="0.25">
      <c r="A70">
        <v>68</v>
      </c>
      <c r="B70" s="3" t="s">
        <v>184</v>
      </c>
      <c r="C70" s="2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s="13" t="s">
        <v>107</v>
      </c>
      <c r="K70" t="s">
        <v>108</v>
      </c>
      <c r="L70">
        <v>1501131600</v>
      </c>
      <c r="M70" s="17">
        <f t="shared" si="8"/>
        <v>42943.208333333328</v>
      </c>
      <c r="N70">
        <v>1505192400</v>
      </c>
      <c r="O70" s="13">
        <f t="shared" si="9"/>
        <v>42990.208333333328</v>
      </c>
      <c r="P70" t="b">
        <v>0</v>
      </c>
      <c r="Q70" t="b">
        <v>1</v>
      </c>
      <c r="R70" t="s">
        <v>33</v>
      </c>
      <c r="S70" s="13" t="str">
        <f t="shared" si="10"/>
        <v>theater</v>
      </c>
      <c r="T70" s="13" t="str">
        <f t="shared" si="11"/>
        <v>plays</v>
      </c>
    </row>
    <row r="71" spans="1:20" x14ac:dyDescent="0.25">
      <c r="A71">
        <v>69</v>
      </c>
      <c r="B71" s="3" t="s">
        <v>186</v>
      </c>
      <c r="C71" s="2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s="13" t="s">
        <v>21</v>
      </c>
      <c r="K71" t="s">
        <v>22</v>
      </c>
      <c r="L71">
        <v>1292738400</v>
      </c>
      <c r="M71" s="17">
        <f t="shared" si="8"/>
        <v>40531.25</v>
      </c>
      <c r="N71">
        <v>1295676000</v>
      </c>
      <c r="O71" s="13">
        <f t="shared" si="9"/>
        <v>40565.25</v>
      </c>
      <c r="P71" t="b">
        <v>0</v>
      </c>
      <c r="Q71" t="b">
        <v>0</v>
      </c>
      <c r="R71" t="s">
        <v>33</v>
      </c>
      <c r="S71" s="13" t="str">
        <f t="shared" si="10"/>
        <v>theater</v>
      </c>
      <c r="T71" s="13" t="str">
        <f t="shared" si="11"/>
        <v>plays</v>
      </c>
    </row>
    <row r="72" spans="1:20" x14ac:dyDescent="0.25">
      <c r="A72">
        <v>70</v>
      </c>
      <c r="B72" s="3" t="s">
        <v>188</v>
      </c>
      <c r="C72" s="2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s="13" t="s">
        <v>107</v>
      </c>
      <c r="K72" t="s">
        <v>108</v>
      </c>
      <c r="L72">
        <v>1288674000</v>
      </c>
      <c r="M72" s="17">
        <f t="shared" si="8"/>
        <v>40484.208333333336</v>
      </c>
      <c r="N72">
        <v>1292911200</v>
      </c>
      <c r="O72" s="13">
        <f t="shared" si="9"/>
        <v>40533.25</v>
      </c>
      <c r="P72" t="b">
        <v>0</v>
      </c>
      <c r="Q72" t="b">
        <v>1</v>
      </c>
      <c r="R72" t="s">
        <v>33</v>
      </c>
      <c r="S72" s="13" t="str">
        <f t="shared" si="10"/>
        <v>theater</v>
      </c>
      <c r="T72" s="13" t="str">
        <f t="shared" si="11"/>
        <v>plays</v>
      </c>
    </row>
    <row r="73" spans="1:20" x14ac:dyDescent="0.25">
      <c r="A73">
        <v>71</v>
      </c>
      <c r="B73" s="3" t="s">
        <v>190</v>
      </c>
      <c r="C73" s="2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s="13" t="s">
        <v>21</v>
      </c>
      <c r="K73" t="s">
        <v>22</v>
      </c>
      <c r="L73">
        <v>1575093600</v>
      </c>
      <c r="M73" s="17">
        <f t="shared" si="8"/>
        <v>43799.25</v>
      </c>
      <c r="N73">
        <v>1575439200</v>
      </c>
      <c r="O73" s="13">
        <f t="shared" si="9"/>
        <v>43803.25</v>
      </c>
      <c r="P73" t="b">
        <v>0</v>
      </c>
      <c r="Q73" t="b">
        <v>0</v>
      </c>
      <c r="R73" t="s">
        <v>33</v>
      </c>
      <c r="S73" s="13" t="str">
        <f t="shared" si="10"/>
        <v>theater</v>
      </c>
      <c r="T73" s="13" t="str">
        <f t="shared" si="11"/>
        <v>plays</v>
      </c>
    </row>
    <row r="74" spans="1:20" x14ac:dyDescent="0.25">
      <c r="A74">
        <v>72</v>
      </c>
      <c r="B74" s="3" t="s">
        <v>192</v>
      </c>
      <c r="C74" s="2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s="13" t="s">
        <v>21</v>
      </c>
      <c r="K74" t="s">
        <v>22</v>
      </c>
      <c r="L74">
        <v>1435726800</v>
      </c>
      <c r="M74" s="17">
        <f t="shared" si="8"/>
        <v>42186.208333333328</v>
      </c>
      <c r="N74">
        <v>1438837200</v>
      </c>
      <c r="O74" s="13">
        <f t="shared" si="9"/>
        <v>42222.208333333328</v>
      </c>
      <c r="P74" t="b">
        <v>0</v>
      </c>
      <c r="Q74" t="b">
        <v>0</v>
      </c>
      <c r="R74" t="s">
        <v>71</v>
      </c>
      <c r="S74" s="13" t="str">
        <f t="shared" si="10"/>
        <v>film &amp; video</v>
      </c>
      <c r="T74" s="13" t="str">
        <f t="shared" si="11"/>
        <v>animation</v>
      </c>
    </row>
    <row r="75" spans="1:20" x14ac:dyDescent="0.25">
      <c r="A75">
        <v>73</v>
      </c>
      <c r="B75" s="3" t="s">
        <v>194</v>
      </c>
      <c r="C75" s="2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s="13" t="s">
        <v>21</v>
      </c>
      <c r="K75" t="s">
        <v>22</v>
      </c>
      <c r="L75">
        <v>1480226400</v>
      </c>
      <c r="M75" s="17">
        <f t="shared" si="8"/>
        <v>42701.25</v>
      </c>
      <c r="N75">
        <v>1480485600</v>
      </c>
      <c r="O75" s="13">
        <f t="shared" si="9"/>
        <v>42704.25</v>
      </c>
      <c r="P75" t="b">
        <v>0</v>
      </c>
      <c r="Q75" t="b">
        <v>0</v>
      </c>
      <c r="R75" t="s">
        <v>159</v>
      </c>
      <c r="S75" s="13" t="str">
        <f t="shared" si="10"/>
        <v>music</v>
      </c>
      <c r="T75" s="13" t="str">
        <f t="shared" si="11"/>
        <v>jazz</v>
      </c>
    </row>
    <row r="76" spans="1:20" x14ac:dyDescent="0.25">
      <c r="A76">
        <v>74</v>
      </c>
      <c r="B76" s="3" t="s">
        <v>196</v>
      </c>
      <c r="C76" s="2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s="13" t="s">
        <v>40</v>
      </c>
      <c r="K76" t="s">
        <v>41</v>
      </c>
      <c r="L76">
        <v>1459054800</v>
      </c>
      <c r="M76" s="17">
        <f t="shared" si="8"/>
        <v>42456.208333333328</v>
      </c>
      <c r="N76">
        <v>1459141200</v>
      </c>
      <c r="O76" s="13">
        <f t="shared" si="9"/>
        <v>42457.208333333328</v>
      </c>
      <c r="P76" t="b">
        <v>0</v>
      </c>
      <c r="Q76" t="b">
        <v>0</v>
      </c>
      <c r="R76" t="s">
        <v>148</v>
      </c>
      <c r="S76" s="13" t="str">
        <f t="shared" si="10"/>
        <v>music</v>
      </c>
      <c r="T76" s="13" t="str">
        <f t="shared" si="11"/>
        <v>metal</v>
      </c>
    </row>
    <row r="77" spans="1:20" x14ac:dyDescent="0.25">
      <c r="A77">
        <v>75</v>
      </c>
      <c r="B77" s="3" t="s">
        <v>198</v>
      </c>
      <c r="C77" s="2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s="13" t="s">
        <v>21</v>
      </c>
      <c r="K77" t="s">
        <v>22</v>
      </c>
      <c r="L77">
        <v>1531630800</v>
      </c>
      <c r="M77" s="17">
        <f t="shared" si="8"/>
        <v>43296.208333333328</v>
      </c>
      <c r="N77">
        <v>1532322000</v>
      </c>
      <c r="O77" s="13">
        <f t="shared" si="9"/>
        <v>43304.208333333328</v>
      </c>
      <c r="P77" t="b">
        <v>0</v>
      </c>
      <c r="Q77" t="b">
        <v>0</v>
      </c>
      <c r="R77" t="s">
        <v>122</v>
      </c>
      <c r="S77" s="13" t="str">
        <f t="shared" si="10"/>
        <v>photography</v>
      </c>
      <c r="T77" s="13" t="str">
        <f t="shared" si="11"/>
        <v>photography books</v>
      </c>
    </row>
    <row r="78" spans="1:20" x14ac:dyDescent="0.25">
      <c r="A78">
        <v>76</v>
      </c>
      <c r="B78" s="3" t="s">
        <v>200</v>
      </c>
      <c r="C78" s="2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s="13" t="s">
        <v>21</v>
      </c>
      <c r="K78" t="s">
        <v>22</v>
      </c>
      <c r="L78">
        <v>1421992800</v>
      </c>
      <c r="M78" s="17">
        <f t="shared" si="8"/>
        <v>42027.25</v>
      </c>
      <c r="N78">
        <v>1426222800</v>
      </c>
      <c r="O78" s="13">
        <f t="shared" si="9"/>
        <v>42076.208333333328</v>
      </c>
      <c r="P78" t="b">
        <v>1</v>
      </c>
      <c r="Q78" t="b">
        <v>1</v>
      </c>
      <c r="R78" t="s">
        <v>33</v>
      </c>
      <c r="S78" s="13" t="str">
        <f t="shared" si="10"/>
        <v>theater</v>
      </c>
      <c r="T78" s="13" t="str">
        <f t="shared" si="11"/>
        <v>plays</v>
      </c>
    </row>
    <row r="79" spans="1:20" x14ac:dyDescent="0.25">
      <c r="A79">
        <v>77</v>
      </c>
      <c r="B79" s="3" t="s">
        <v>202</v>
      </c>
      <c r="C79" s="2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s="13" t="s">
        <v>21</v>
      </c>
      <c r="K79" t="s">
        <v>22</v>
      </c>
      <c r="L79">
        <v>1285563600</v>
      </c>
      <c r="M79" s="17">
        <f t="shared" si="8"/>
        <v>40448.208333333336</v>
      </c>
      <c r="N79">
        <v>1286773200</v>
      </c>
      <c r="O79" s="13">
        <f t="shared" si="9"/>
        <v>40462.208333333336</v>
      </c>
      <c r="P79" t="b">
        <v>0</v>
      </c>
      <c r="Q79" t="b">
        <v>1</v>
      </c>
      <c r="R79" t="s">
        <v>71</v>
      </c>
      <c r="S79" s="13" t="str">
        <f t="shared" si="10"/>
        <v>film &amp; video</v>
      </c>
      <c r="T79" s="13" t="str">
        <f t="shared" si="11"/>
        <v>animation</v>
      </c>
    </row>
    <row r="80" spans="1:20" x14ac:dyDescent="0.25">
      <c r="A80">
        <v>78</v>
      </c>
      <c r="B80" s="3" t="s">
        <v>204</v>
      </c>
      <c r="C80" s="2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s="13" t="s">
        <v>21</v>
      </c>
      <c r="K80" t="s">
        <v>22</v>
      </c>
      <c r="L80">
        <v>1523854800</v>
      </c>
      <c r="M80" s="17">
        <f t="shared" si="8"/>
        <v>43206.208333333328</v>
      </c>
      <c r="N80">
        <v>1523941200</v>
      </c>
      <c r="O80" s="13">
        <f t="shared" si="9"/>
        <v>43207.208333333328</v>
      </c>
      <c r="P80" t="b">
        <v>0</v>
      </c>
      <c r="Q80" t="b">
        <v>0</v>
      </c>
      <c r="R80" t="s">
        <v>206</v>
      </c>
      <c r="S80" s="13" t="str">
        <f t="shared" si="10"/>
        <v>publishing</v>
      </c>
      <c r="T80" s="13" t="str">
        <f t="shared" si="11"/>
        <v>translations</v>
      </c>
    </row>
    <row r="81" spans="1:20" x14ac:dyDescent="0.25">
      <c r="A81">
        <v>79</v>
      </c>
      <c r="B81" s="3" t="s">
        <v>207</v>
      </c>
      <c r="C81" s="2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s="13" t="s">
        <v>21</v>
      </c>
      <c r="K81" t="s">
        <v>22</v>
      </c>
      <c r="L81">
        <v>1529125200</v>
      </c>
      <c r="M81" s="17">
        <f t="shared" si="8"/>
        <v>43267.208333333328</v>
      </c>
      <c r="N81">
        <v>1529557200</v>
      </c>
      <c r="O81" s="13">
        <f t="shared" si="9"/>
        <v>43272.208333333328</v>
      </c>
      <c r="P81" t="b">
        <v>0</v>
      </c>
      <c r="Q81" t="b">
        <v>0</v>
      </c>
      <c r="R81" t="s">
        <v>33</v>
      </c>
      <c r="S81" s="13" t="str">
        <f t="shared" si="10"/>
        <v>theater</v>
      </c>
      <c r="T81" s="13" t="str">
        <f t="shared" si="11"/>
        <v>plays</v>
      </c>
    </row>
    <row r="82" spans="1:20" x14ac:dyDescent="0.25">
      <c r="A82">
        <v>80</v>
      </c>
      <c r="B82" s="3" t="s">
        <v>209</v>
      </c>
      <c r="C82" s="2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s="13" t="s">
        <v>21</v>
      </c>
      <c r="K82" t="s">
        <v>22</v>
      </c>
      <c r="L82">
        <v>1503982800</v>
      </c>
      <c r="M82" s="17">
        <f t="shared" si="8"/>
        <v>42976.208333333328</v>
      </c>
      <c r="N82">
        <v>1506574800</v>
      </c>
      <c r="O82" s="13">
        <f t="shared" si="9"/>
        <v>43006.208333333328</v>
      </c>
      <c r="P82" t="b">
        <v>0</v>
      </c>
      <c r="Q82" t="b">
        <v>0</v>
      </c>
      <c r="R82" t="s">
        <v>89</v>
      </c>
      <c r="S82" s="13" t="str">
        <f t="shared" si="10"/>
        <v>games</v>
      </c>
      <c r="T82" s="13" t="str">
        <f t="shared" si="11"/>
        <v>video games</v>
      </c>
    </row>
    <row r="83" spans="1:20" x14ac:dyDescent="0.25">
      <c r="A83">
        <v>81</v>
      </c>
      <c r="B83" s="3" t="s">
        <v>211</v>
      </c>
      <c r="C83" s="2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s="13" t="s">
        <v>21</v>
      </c>
      <c r="K83" t="s">
        <v>22</v>
      </c>
      <c r="L83">
        <v>1511416800</v>
      </c>
      <c r="M83" s="17">
        <f t="shared" si="8"/>
        <v>43062.25</v>
      </c>
      <c r="N83">
        <v>1513576800</v>
      </c>
      <c r="O83" s="13">
        <f t="shared" si="9"/>
        <v>43087.25</v>
      </c>
      <c r="P83" t="b">
        <v>0</v>
      </c>
      <c r="Q83" t="b">
        <v>0</v>
      </c>
      <c r="R83" t="s">
        <v>23</v>
      </c>
      <c r="S83" s="13" t="str">
        <f t="shared" si="10"/>
        <v>music</v>
      </c>
      <c r="T83" s="13" t="str">
        <f t="shared" si="11"/>
        <v>rock</v>
      </c>
    </row>
    <row r="84" spans="1:20" x14ac:dyDescent="0.25">
      <c r="A84">
        <v>82</v>
      </c>
      <c r="B84" s="3" t="s">
        <v>213</v>
      </c>
      <c r="C84" s="2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s="13" t="s">
        <v>40</v>
      </c>
      <c r="K84" t="s">
        <v>41</v>
      </c>
      <c r="L84">
        <v>1547704800</v>
      </c>
      <c r="M84" s="17">
        <f t="shared" si="8"/>
        <v>43482.25</v>
      </c>
      <c r="N84">
        <v>1548309600</v>
      </c>
      <c r="O84" s="13">
        <f t="shared" si="9"/>
        <v>43489.25</v>
      </c>
      <c r="P84" t="b">
        <v>0</v>
      </c>
      <c r="Q84" t="b">
        <v>1</v>
      </c>
      <c r="R84" t="s">
        <v>89</v>
      </c>
      <c r="S84" s="13" t="str">
        <f t="shared" si="10"/>
        <v>games</v>
      </c>
      <c r="T84" s="13" t="str">
        <f t="shared" si="11"/>
        <v>video games</v>
      </c>
    </row>
    <row r="85" spans="1:20" x14ac:dyDescent="0.25">
      <c r="A85">
        <v>83</v>
      </c>
      <c r="B85" s="3" t="s">
        <v>215</v>
      </c>
      <c r="C85" s="2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s="13" t="s">
        <v>21</v>
      </c>
      <c r="K85" t="s">
        <v>22</v>
      </c>
      <c r="L85">
        <v>1469682000</v>
      </c>
      <c r="M85" s="17">
        <f t="shared" si="8"/>
        <v>42579.208333333328</v>
      </c>
      <c r="N85">
        <v>1471582800</v>
      </c>
      <c r="O85" s="13">
        <f t="shared" si="9"/>
        <v>42601.208333333328</v>
      </c>
      <c r="P85" t="b">
        <v>0</v>
      </c>
      <c r="Q85" t="b">
        <v>0</v>
      </c>
      <c r="R85" t="s">
        <v>50</v>
      </c>
      <c r="S85" s="13" t="str">
        <f t="shared" si="10"/>
        <v>music</v>
      </c>
      <c r="T85" s="13" t="str">
        <f t="shared" si="11"/>
        <v>electric music</v>
      </c>
    </row>
    <row r="86" spans="1:20" x14ac:dyDescent="0.25">
      <c r="A86">
        <v>84</v>
      </c>
      <c r="B86" s="3" t="s">
        <v>217</v>
      </c>
      <c r="C86" s="2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s="13" t="s">
        <v>21</v>
      </c>
      <c r="K86" t="s">
        <v>22</v>
      </c>
      <c r="L86">
        <v>1343451600</v>
      </c>
      <c r="M86" s="17">
        <f t="shared" si="8"/>
        <v>41118.208333333336</v>
      </c>
      <c r="N86">
        <v>1344315600</v>
      </c>
      <c r="O86" s="13">
        <f t="shared" si="9"/>
        <v>41128.208333333336</v>
      </c>
      <c r="P86" t="b">
        <v>0</v>
      </c>
      <c r="Q86" t="b">
        <v>0</v>
      </c>
      <c r="R86" t="s">
        <v>65</v>
      </c>
      <c r="S86" s="13" t="str">
        <f t="shared" si="10"/>
        <v>technology</v>
      </c>
      <c r="T86" s="13" t="str">
        <f t="shared" si="11"/>
        <v>wearables</v>
      </c>
    </row>
    <row r="87" spans="1:20" x14ac:dyDescent="0.25">
      <c r="A87">
        <v>85</v>
      </c>
      <c r="B87" s="3" t="s">
        <v>219</v>
      </c>
      <c r="C87" s="2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s="13" t="s">
        <v>26</v>
      </c>
      <c r="K87" t="s">
        <v>27</v>
      </c>
      <c r="L87">
        <v>1315717200</v>
      </c>
      <c r="M87" s="17">
        <f t="shared" si="8"/>
        <v>40797.208333333336</v>
      </c>
      <c r="N87">
        <v>1316408400</v>
      </c>
      <c r="O87" s="13">
        <f t="shared" si="9"/>
        <v>40805.208333333336</v>
      </c>
      <c r="P87" t="b">
        <v>0</v>
      </c>
      <c r="Q87" t="b">
        <v>0</v>
      </c>
      <c r="R87" t="s">
        <v>60</v>
      </c>
      <c r="S87" s="13" t="str">
        <f t="shared" si="10"/>
        <v>music</v>
      </c>
      <c r="T87" s="13" t="str">
        <f t="shared" si="11"/>
        <v>indie rock</v>
      </c>
    </row>
    <row r="88" spans="1:20" x14ac:dyDescent="0.25">
      <c r="A88">
        <v>86</v>
      </c>
      <c r="B88" s="3" t="s">
        <v>221</v>
      </c>
      <c r="C88" s="2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s="13" t="s">
        <v>21</v>
      </c>
      <c r="K88" t="s">
        <v>22</v>
      </c>
      <c r="L88">
        <v>1430715600</v>
      </c>
      <c r="M88" s="17">
        <f t="shared" si="8"/>
        <v>42128.208333333328</v>
      </c>
      <c r="N88">
        <v>1431838800</v>
      </c>
      <c r="O88" s="13">
        <f t="shared" si="9"/>
        <v>42141.208333333328</v>
      </c>
      <c r="P88" t="b">
        <v>1</v>
      </c>
      <c r="Q88" t="b">
        <v>0</v>
      </c>
      <c r="R88" t="s">
        <v>33</v>
      </c>
      <c r="S88" s="13" t="str">
        <f t="shared" si="10"/>
        <v>theater</v>
      </c>
      <c r="T88" s="13" t="str">
        <f t="shared" si="11"/>
        <v>plays</v>
      </c>
    </row>
    <row r="89" spans="1:20" x14ac:dyDescent="0.25">
      <c r="A89">
        <v>87</v>
      </c>
      <c r="B89" s="3" t="s">
        <v>223</v>
      </c>
      <c r="C89" s="2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s="13" t="s">
        <v>26</v>
      </c>
      <c r="K89" t="s">
        <v>27</v>
      </c>
      <c r="L89">
        <v>1299564000</v>
      </c>
      <c r="M89" s="17">
        <f t="shared" si="8"/>
        <v>40610.25</v>
      </c>
      <c r="N89">
        <v>1300510800</v>
      </c>
      <c r="O89" s="13">
        <f t="shared" si="9"/>
        <v>40621.208333333336</v>
      </c>
      <c r="P89" t="b">
        <v>0</v>
      </c>
      <c r="Q89" t="b">
        <v>1</v>
      </c>
      <c r="R89" t="s">
        <v>23</v>
      </c>
      <c r="S89" s="13" t="str">
        <f t="shared" si="10"/>
        <v>music</v>
      </c>
      <c r="T89" s="13" t="str">
        <f t="shared" si="11"/>
        <v>rock</v>
      </c>
    </row>
    <row r="90" spans="1:20" x14ac:dyDescent="0.25">
      <c r="A90">
        <v>88</v>
      </c>
      <c r="B90" s="3" t="s">
        <v>225</v>
      </c>
      <c r="C90" s="2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s="13" t="s">
        <v>21</v>
      </c>
      <c r="K90" t="s">
        <v>22</v>
      </c>
      <c r="L90">
        <v>1429160400</v>
      </c>
      <c r="M90" s="17">
        <f t="shared" si="8"/>
        <v>42110.208333333328</v>
      </c>
      <c r="N90">
        <v>1431061200</v>
      </c>
      <c r="O90" s="13">
        <f t="shared" si="9"/>
        <v>42132.208333333328</v>
      </c>
      <c r="P90" t="b">
        <v>0</v>
      </c>
      <c r="Q90" t="b">
        <v>0</v>
      </c>
      <c r="R90" t="s">
        <v>206</v>
      </c>
      <c r="S90" s="13" t="str">
        <f t="shared" si="10"/>
        <v>publishing</v>
      </c>
      <c r="T90" s="13" t="str">
        <f t="shared" si="11"/>
        <v>translations</v>
      </c>
    </row>
    <row r="91" spans="1:20" x14ac:dyDescent="0.25">
      <c r="A91">
        <v>89</v>
      </c>
      <c r="B91" s="3" t="s">
        <v>227</v>
      </c>
      <c r="C91" s="2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s="13" t="s">
        <v>21</v>
      </c>
      <c r="K91" t="s">
        <v>22</v>
      </c>
      <c r="L91">
        <v>1271307600</v>
      </c>
      <c r="M91" s="17">
        <f t="shared" si="8"/>
        <v>40283.208333333336</v>
      </c>
      <c r="N91">
        <v>1271480400</v>
      </c>
      <c r="O91" s="13">
        <f t="shared" si="9"/>
        <v>40285.208333333336</v>
      </c>
      <c r="P91" t="b">
        <v>0</v>
      </c>
      <c r="Q91" t="b">
        <v>0</v>
      </c>
      <c r="R91" t="s">
        <v>33</v>
      </c>
      <c r="S91" s="13" t="str">
        <f t="shared" si="10"/>
        <v>theater</v>
      </c>
      <c r="T91" s="13" t="str">
        <f t="shared" si="11"/>
        <v>plays</v>
      </c>
    </row>
    <row r="92" spans="1:20" x14ac:dyDescent="0.25">
      <c r="A92">
        <v>90</v>
      </c>
      <c r="B92" s="3" t="s">
        <v>229</v>
      </c>
      <c r="C92" s="2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s="13" t="s">
        <v>21</v>
      </c>
      <c r="K92" t="s">
        <v>22</v>
      </c>
      <c r="L92">
        <v>1456380000</v>
      </c>
      <c r="M92" s="17">
        <f t="shared" si="8"/>
        <v>42425.25</v>
      </c>
      <c r="N92">
        <v>1456380000</v>
      </c>
      <c r="O92" s="13">
        <f t="shared" si="9"/>
        <v>42425.25</v>
      </c>
      <c r="P92" t="b">
        <v>0</v>
      </c>
      <c r="Q92" t="b">
        <v>1</v>
      </c>
      <c r="R92" t="s">
        <v>33</v>
      </c>
      <c r="S92" s="13" t="str">
        <f t="shared" si="10"/>
        <v>theater</v>
      </c>
      <c r="T92" s="13" t="str">
        <f t="shared" si="11"/>
        <v>plays</v>
      </c>
    </row>
    <row r="93" spans="1:20" x14ac:dyDescent="0.25">
      <c r="A93">
        <v>91</v>
      </c>
      <c r="B93" s="3" t="s">
        <v>231</v>
      </c>
      <c r="C93" s="2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s="13" t="s">
        <v>107</v>
      </c>
      <c r="K93" t="s">
        <v>108</v>
      </c>
      <c r="L93">
        <v>1470459600</v>
      </c>
      <c r="M93" s="17">
        <f t="shared" si="8"/>
        <v>42588.208333333328</v>
      </c>
      <c r="N93">
        <v>1472878800</v>
      </c>
      <c r="O93" s="13">
        <f t="shared" si="9"/>
        <v>42616.208333333328</v>
      </c>
      <c r="P93" t="b">
        <v>0</v>
      </c>
      <c r="Q93" t="b">
        <v>0</v>
      </c>
      <c r="R93" t="s">
        <v>206</v>
      </c>
      <c r="S93" s="13" t="str">
        <f t="shared" si="10"/>
        <v>publishing</v>
      </c>
      <c r="T93" s="13" t="str">
        <f t="shared" si="11"/>
        <v>translations</v>
      </c>
    </row>
    <row r="94" spans="1:20" x14ac:dyDescent="0.25">
      <c r="A94">
        <v>92</v>
      </c>
      <c r="B94" s="3" t="s">
        <v>233</v>
      </c>
      <c r="C94" s="2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s="13" t="s">
        <v>98</v>
      </c>
      <c r="K94" t="s">
        <v>99</v>
      </c>
      <c r="L94">
        <v>1277269200</v>
      </c>
      <c r="M94" s="17">
        <f t="shared" si="8"/>
        <v>40352.208333333336</v>
      </c>
      <c r="N94">
        <v>1277355600</v>
      </c>
      <c r="O94" s="13">
        <f t="shared" si="9"/>
        <v>40353.208333333336</v>
      </c>
      <c r="P94" t="b">
        <v>0</v>
      </c>
      <c r="Q94" t="b">
        <v>1</v>
      </c>
      <c r="R94" t="s">
        <v>89</v>
      </c>
      <c r="S94" s="13" t="str">
        <f t="shared" si="10"/>
        <v>games</v>
      </c>
      <c r="T94" s="13" t="str">
        <f t="shared" si="11"/>
        <v>video games</v>
      </c>
    </row>
    <row r="95" spans="1:20" x14ac:dyDescent="0.25">
      <c r="A95">
        <v>93</v>
      </c>
      <c r="B95" s="3" t="s">
        <v>235</v>
      </c>
      <c r="C95" s="2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s="13" t="s">
        <v>21</v>
      </c>
      <c r="K95" t="s">
        <v>22</v>
      </c>
      <c r="L95">
        <v>1350709200</v>
      </c>
      <c r="M95" s="17">
        <f t="shared" si="8"/>
        <v>41202.208333333336</v>
      </c>
      <c r="N95">
        <v>1351054800</v>
      </c>
      <c r="O95" s="13">
        <f t="shared" si="9"/>
        <v>41206.208333333336</v>
      </c>
      <c r="P95" t="b">
        <v>0</v>
      </c>
      <c r="Q95" t="b">
        <v>1</v>
      </c>
      <c r="R95" t="s">
        <v>33</v>
      </c>
      <c r="S95" s="13" t="str">
        <f t="shared" si="10"/>
        <v>theater</v>
      </c>
      <c r="T95" s="13" t="str">
        <f t="shared" si="11"/>
        <v>plays</v>
      </c>
    </row>
    <row r="96" spans="1:20" x14ac:dyDescent="0.25">
      <c r="A96">
        <v>94</v>
      </c>
      <c r="B96" s="3" t="s">
        <v>237</v>
      </c>
      <c r="C96" s="2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s="13" t="s">
        <v>40</v>
      </c>
      <c r="K96" t="s">
        <v>41</v>
      </c>
      <c r="L96">
        <v>1554613200</v>
      </c>
      <c r="M96" s="17">
        <f t="shared" si="8"/>
        <v>43562.208333333328</v>
      </c>
      <c r="N96">
        <v>1555563600</v>
      </c>
      <c r="O96" s="13">
        <f t="shared" si="9"/>
        <v>43573.208333333328</v>
      </c>
      <c r="P96" t="b">
        <v>0</v>
      </c>
      <c r="Q96" t="b">
        <v>0</v>
      </c>
      <c r="R96" t="s">
        <v>28</v>
      </c>
      <c r="S96" s="13" t="str">
        <f t="shared" si="10"/>
        <v>technology</v>
      </c>
      <c r="T96" s="13" t="str">
        <f t="shared" si="11"/>
        <v>web</v>
      </c>
    </row>
    <row r="97" spans="1:20" x14ac:dyDescent="0.25">
      <c r="A97">
        <v>95</v>
      </c>
      <c r="B97" s="3" t="s">
        <v>239</v>
      </c>
      <c r="C97" s="2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s="13" t="s">
        <v>21</v>
      </c>
      <c r="K97" t="s">
        <v>22</v>
      </c>
      <c r="L97">
        <v>1571029200</v>
      </c>
      <c r="M97" s="17">
        <f t="shared" si="8"/>
        <v>43752.208333333328</v>
      </c>
      <c r="N97">
        <v>1571634000</v>
      </c>
      <c r="O97" s="13">
        <f t="shared" si="9"/>
        <v>43759.208333333328</v>
      </c>
      <c r="P97" t="b">
        <v>0</v>
      </c>
      <c r="Q97" t="b">
        <v>0</v>
      </c>
      <c r="R97" t="s">
        <v>42</v>
      </c>
      <c r="S97" s="13" t="str">
        <f t="shared" si="10"/>
        <v>film &amp; video</v>
      </c>
      <c r="T97" s="13" t="str">
        <f t="shared" si="11"/>
        <v>documentary</v>
      </c>
    </row>
    <row r="98" spans="1:20" x14ac:dyDescent="0.25">
      <c r="A98">
        <v>96</v>
      </c>
      <c r="B98" s="3" t="s">
        <v>241</v>
      </c>
      <c r="C98" s="2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s="13" t="s">
        <v>21</v>
      </c>
      <c r="K98" t="s">
        <v>22</v>
      </c>
      <c r="L98">
        <v>1299736800</v>
      </c>
      <c r="M98" s="17">
        <f t="shared" si="8"/>
        <v>40612.25</v>
      </c>
      <c r="N98">
        <v>1300856400</v>
      </c>
      <c r="O98" s="13">
        <f t="shared" si="9"/>
        <v>40625.208333333336</v>
      </c>
      <c r="P98" t="b">
        <v>0</v>
      </c>
      <c r="Q98" t="b">
        <v>0</v>
      </c>
      <c r="R98" t="s">
        <v>33</v>
      </c>
      <c r="S98" s="13" t="str">
        <f t="shared" si="10"/>
        <v>theater</v>
      </c>
      <c r="T98" s="13" t="str">
        <f t="shared" si="11"/>
        <v>plays</v>
      </c>
    </row>
    <row r="99" spans="1:20" x14ac:dyDescent="0.25">
      <c r="A99">
        <v>97</v>
      </c>
      <c r="B99" s="3" t="s">
        <v>243</v>
      </c>
      <c r="C99" s="2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s="13" t="s">
        <v>21</v>
      </c>
      <c r="K99" t="s">
        <v>22</v>
      </c>
      <c r="L99">
        <v>1435208400</v>
      </c>
      <c r="M99" s="17">
        <f t="shared" si="8"/>
        <v>42180.208333333328</v>
      </c>
      <c r="N99">
        <v>1439874000</v>
      </c>
      <c r="O99" s="13">
        <f t="shared" si="9"/>
        <v>42234.208333333328</v>
      </c>
      <c r="P99" t="b">
        <v>0</v>
      </c>
      <c r="Q99" t="b">
        <v>0</v>
      </c>
      <c r="R99" t="s">
        <v>17</v>
      </c>
      <c r="S99" s="13" t="str">
        <f t="shared" si="10"/>
        <v>food</v>
      </c>
      <c r="T99" s="13" t="str">
        <f t="shared" si="11"/>
        <v>food trucks</v>
      </c>
    </row>
    <row r="100" spans="1:20" x14ac:dyDescent="0.25">
      <c r="A100">
        <v>98</v>
      </c>
      <c r="B100" s="3" t="s">
        <v>245</v>
      </c>
      <c r="C100" s="2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s="13" t="s">
        <v>26</v>
      </c>
      <c r="K100" t="s">
        <v>27</v>
      </c>
      <c r="L100">
        <v>1437973200</v>
      </c>
      <c r="M100" s="17">
        <f t="shared" si="8"/>
        <v>42212.208333333328</v>
      </c>
      <c r="N100">
        <v>1438318800</v>
      </c>
      <c r="O100" s="13">
        <f t="shared" si="9"/>
        <v>42216.208333333328</v>
      </c>
      <c r="P100" t="b">
        <v>0</v>
      </c>
      <c r="Q100" t="b">
        <v>0</v>
      </c>
      <c r="R100" t="s">
        <v>89</v>
      </c>
      <c r="S100" s="13" t="str">
        <f t="shared" si="10"/>
        <v>games</v>
      </c>
      <c r="T100" s="13" t="str">
        <f t="shared" si="11"/>
        <v>video games</v>
      </c>
    </row>
    <row r="101" spans="1:20" x14ac:dyDescent="0.25">
      <c r="A101">
        <v>99</v>
      </c>
      <c r="B101" s="3" t="s">
        <v>247</v>
      </c>
      <c r="C101" s="2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s="13" t="s">
        <v>21</v>
      </c>
      <c r="K101" t="s">
        <v>22</v>
      </c>
      <c r="L101">
        <v>1416895200</v>
      </c>
      <c r="M101" s="17">
        <f t="shared" si="8"/>
        <v>41968.25</v>
      </c>
      <c r="N101">
        <v>1419400800</v>
      </c>
      <c r="O101" s="13">
        <f t="shared" si="9"/>
        <v>41997.25</v>
      </c>
      <c r="P101" t="b">
        <v>0</v>
      </c>
      <c r="Q101" t="b">
        <v>0</v>
      </c>
      <c r="R101" t="s">
        <v>33</v>
      </c>
      <c r="S101" s="13" t="str">
        <f t="shared" si="10"/>
        <v>theater</v>
      </c>
      <c r="T101" s="13" t="str">
        <f t="shared" si="11"/>
        <v>plays</v>
      </c>
    </row>
    <row r="102" spans="1:20" x14ac:dyDescent="0.25">
      <c r="A102">
        <v>100</v>
      </c>
      <c r="B102" s="3" t="s">
        <v>249</v>
      </c>
      <c r="C102" s="2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s="13" t="s">
        <v>21</v>
      </c>
      <c r="K102" t="s">
        <v>22</v>
      </c>
      <c r="L102">
        <v>1319000400</v>
      </c>
      <c r="M102" s="17">
        <f t="shared" si="8"/>
        <v>40835.208333333336</v>
      </c>
      <c r="N102">
        <v>1320555600</v>
      </c>
      <c r="O102" s="13">
        <f t="shared" si="9"/>
        <v>40853.208333333336</v>
      </c>
      <c r="P102" t="b">
        <v>0</v>
      </c>
      <c r="Q102" t="b">
        <v>0</v>
      </c>
      <c r="R102" t="s">
        <v>33</v>
      </c>
      <c r="S102" s="13" t="str">
        <f t="shared" si="10"/>
        <v>theater</v>
      </c>
      <c r="T102" s="13" t="str">
        <f t="shared" si="11"/>
        <v>plays</v>
      </c>
    </row>
    <row r="103" spans="1:20" x14ac:dyDescent="0.25">
      <c r="A103">
        <v>101</v>
      </c>
      <c r="B103" s="3" t="s">
        <v>251</v>
      </c>
      <c r="C103" s="2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s="13" t="s">
        <v>21</v>
      </c>
      <c r="K103" t="s">
        <v>22</v>
      </c>
      <c r="L103">
        <v>1424498400</v>
      </c>
      <c r="M103" s="17">
        <f t="shared" si="8"/>
        <v>42056.25</v>
      </c>
      <c r="N103">
        <v>1425103200</v>
      </c>
      <c r="O103" s="13">
        <f t="shared" si="9"/>
        <v>42063.25</v>
      </c>
      <c r="P103" t="b">
        <v>0</v>
      </c>
      <c r="Q103" t="b">
        <v>1</v>
      </c>
      <c r="R103" t="s">
        <v>50</v>
      </c>
      <c r="S103" s="13" t="str">
        <f t="shared" si="10"/>
        <v>music</v>
      </c>
      <c r="T103" s="13" t="str">
        <f t="shared" si="11"/>
        <v>electric music</v>
      </c>
    </row>
    <row r="104" spans="1:20" x14ac:dyDescent="0.25">
      <c r="A104">
        <v>102</v>
      </c>
      <c r="B104" s="3" t="s">
        <v>253</v>
      </c>
      <c r="C104" s="2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s="13" t="s">
        <v>21</v>
      </c>
      <c r="K104" t="s">
        <v>22</v>
      </c>
      <c r="L104">
        <v>1526274000</v>
      </c>
      <c r="M104" s="17">
        <f t="shared" si="8"/>
        <v>43234.208333333328</v>
      </c>
      <c r="N104">
        <v>1526878800</v>
      </c>
      <c r="O104" s="13">
        <f t="shared" si="9"/>
        <v>43241.208333333328</v>
      </c>
      <c r="P104" t="b">
        <v>0</v>
      </c>
      <c r="Q104" t="b">
        <v>1</v>
      </c>
      <c r="R104" t="s">
        <v>65</v>
      </c>
      <c r="S104" s="13" t="str">
        <f t="shared" si="10"/>
        <v>technology</v>
      </c>
      <c r="T104" s="13" t="str">
        <f t="shared" si="11"/>
        <v>wearables</v>
      </c>
    </row>
    <row r="105" spans="1:20" x14ac:dyDescent="0.25">
      <c r="A105">
        <v>103</v>
      </c>
      <c r="B105" s="3" t="s">
        <v>255</v>
      </c>
      <c r="C105" s="2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s="13" t="s">
        <v>107</v>
      </c>
      <c r="K105" t="s">
        <v>108</v>
      </c>
      <c r="L105">
        <v>1287896400</v>
      </c>
      <c r="M105" s="17">
        <f t="shared" si="8"/>
        <v>40475.208333333336</v>
      </c>
      <c r="N105">
        <v>1288674000</v>
      </c>
      <c r="O105" s="13">
        <f t="shared" si="9"/>
        <v>40484.208333333336</v>
      </c>
      <c r="P105" t="b">
        <v>0</v>
      </c>
      <c r="Q105" t="b">
        <v>0</v>
      </c>
      <c r="R105" t="s">
        <v>50</v>
      </c>
      <c r="S105" s="13" t="str">
        <f t="shared" si="10"/>
        <v>music</v>
      </c>
      <c r="T105" s="13" t="str">
        <f t="shared" si="11"/>
        <v>electric music</v>
      </c>
    </row>
    <row r="106" spans="1:20" x14ac:dyDescent="0.25">
      <c r="A106">
        <v>104</v>
      </c>
      <c r="B106" s="3" t="s">
        <v>257</v>
      </c>
      <c r="C106" s="2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s="13" t="s">
        <v>21</v>
      </c>
      <c r="K106" t="s">
        <v>22</v>
      </c>
      <c r="L106">
        <v>1495515600</v>
      </c>
      <c r="M106" s="17">
        <f t="shared" si="8"/>
        <v>42878.208333333328</v>
      </c>
      <c r="N106">
        <v>1495602000</v>
      </c>
      <c r="O106" s="13">
        <f t="shared" si="9"/>
        <v>42879.208333333328</v>
      </c>
      <c r="P106" t="b">
        <v>0</v>
      </c>
      <c r="Q106" t="b">
        <v>0</v>
      </c>
      <c r="R106" t="s">
        <v>60</v>
      </c>
      <c r="S106" s="13" t="str">
        <f t="shared" si="10"/>
        <v>music</v>
      </c>
      <c r="T106" s="13" t="str">
        <f t="shared" si="11"/>
        <v>indie rock</v>
      </c>
    </row>
    <row r="107" spans="1:20" x14ac:dyDescent="0.25">
      <c r="A107">
        <v>105</v>
      </c>
      <c r="B107" s="3" t="s">
        <v>259</v>
      </c>
      <c r="C107" s="2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s="13" t="s">
        <v>21</v>
      </c>
      <c r="K107" t="s">
        <v>22</v>
      </c>
      <c r="L107">
        <v>1364878800</v>
      </c>
      <c r="M107" s="17">
        <f t="shared" si="8"/>
        <v>41366.208333333336</v>
      </c>
      <c r="N107">
        <v>1366434000</v>
      </c>
      <c r="O107" s="13">
        <f t="shared" si="9"/>
        <v>41384.208333333336</v>
      </c>
      <c r="P107" t="b">
        <v>0</v>
      </c>
      <c r="Q107" t="b">
        <v>0</v>
      </c>
      <c r="R107" t="s">
        <v>28</v>
      </c>
      <c r="S107" s="13" t="str">
        <f t="shared" si="10"/>
        <v>technology</v>
      </c>
      <c r="T107" s="13" t="str">
        <f t="shared" si="11"/>
        <v>web</v>
      </c>
    </row>
    <row r="108" spans="1:20" x14ac:dyDescent="0.25">
      <c r="A108">
        <v>106</v>
      </c>
      <c r="B108" s="3" t="s">
        <v>261</v>
      </c>
      <c r="C108" s="2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s="13" t="s">
        <v>21</v>
      </c>
      <c r="K108" t="s">
        <v>22</v>
      </c>
      <c r="L108">
        <v>1567918800</v>
      </c>
      <c r="M108" s="17">
        <f t="shared" si="8"/>
        <v>43716.208333333328</v>
      </c>
      <c r="N108">
        <v>1568350800</v>
      </c>
      <c r="O108" s="13">
        <f t="shared" si="9"/>
        <v>43721.208333333328</v>
      </c>
      <c r="P108" t="b">
        <v>0</v>
      </c>
      <c r="Q108" t="b">
        <v>0</v>
      </c>
      <c r="R108" t="s">
        <v>33</v>
      </c>
      <c r="S108" s="13" t="str">
        <f t="shared" si="10"/>
        <v>theater</v>
      </c>
      <c r="T108" s="13" t="str">
        <f t="shared" si="11"/>
        <v>plays</v>
      </c>
    </row>
    <row r="109" spans="1:20" x14ac:dyDescent="0.25">
      <c r="A109">
        <v>107</v>
      </c>
      <c r="B109" s="3" t="s">
        <v>263</v>
      </c>
      <c r="C109" s="2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s="13" t="s">
        <v>21</v>
      </c>
      <c r="K109" t="s">
        <v>22</v>
      </c>
      <c r="L109">
        <v>1524459600</v>
      </c>
      <c r="M109" s="17">
        <f t="shared" si="8"/>
        <v>43213.208333333328</v>
      </c>
      <c r="N109">
        <v>1525928400</v>
      </c>
      <c r="O109" s="13">
        <f t="shared" si="9"/>
        <v>43230.208333333328</v>
      </c>
      <c r="P109" t="b">
        <v>0</v>
      </c>
      <c r="Q109" t="b">
        <v>1</v>
      </c>
      <c r="R109" t="s">
        <v>33</v>
      </c>
      <c r="S109" s="13" t="str">
        <f t="shared" si="10"/>
        <v>theater</v>
      </c>
      <c r="T109" s="13" t="str">
        <f t="shared" si="11"/>
        <v>plays</v>
      </c>
    </row>
    <row r="110" spans="1:20" x14ac:dyDescent="0.25">
      <c r="A110">
        <v>108</v>
      </c>
      <c r="B110" s="3" t="s">
        <v>265</v>
      </c>
      <c r="C110" s="2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s="13" t="s">
        <v>21</v>
      </c>
      <c r="K110" t="s">
        <v>22</v>
      </c>
      <c r="L110">
        <v>1333688400</v>
      </c>
      <c r="M110" s="17">
        <f t="shared" si="8"/>
        <v>41005.208333333336</v>
      </c>
      <c r="N110">
        <v>1336885200</v>
      </c>
      <c r="O110" s="13">
        <f t="shared" si="9"/>
        <v>41042.208333333336</v>
      </c>
      <c r="P110" t="b">
        <v>0</v>
      </c>
      <c r="Q110" t="b">
        <v>0</v>
      </c>
      <c r="R110" t="s">
        <v>42</v>
      </c>
      <c r="S110" s="13" t="str">
        <f t="shared" si="10"/>
        <v>film &amp; video</v>
      </c>
      <c r="T110" s="13" t="str">
        <f t="shared" si="11"/>
        <v>documentary</v>
      </c>
    </row>
    <row r="111" spans="1:20" x14ac:dyDescent="0.25">
      <c r="A111">
        <v>109</v>
      </c>
      <c r="B111" s="3" t="s">
        <v>267</v>
      </c>
      <c r="C111" s="2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s="13" t="s">
        <v>21</v>
      </c>
      <c r="K111" t="s">
        <v>22</v>
      </c>
      <c r="L111">
        <v>1389506400</v>
      </c>
      <c r="M111" s="17">
        <f t="shared" si="8"/>
        <v>41651.25</v>
      </c>
      <c r="N111">
        <v>1389679200</v>
      </c>
      <c r="O111" s="13">
        <f t="shared" si="9"/>
        <v>41653.25</v>
      </c>
      <c r="P111" t="b">
        <v>0</v>
      </c>
      <c r="Q111" t="b">
        <v>0</v>
      </c>
      <c r="R111" t="s">
        <v>269</v>
      </c>
      <c r="S111" s="13" t="str">
        <f t="shared" si="10"/>
        <v>film &amp; video</v>
      </c>
      <c r="T111" s="13" t="str">
        <f t="shared" si="11"/>
        <v>television</v>
      </c>
    </row>
    <row r="112" spans="1:20" x14ac:dyDescent="0.25">
      <c r="A112">
        <v>110</v>
      </c>
      <c r="B112" s="3" t="s">
        <v>270</v>
      </c>
      <c r="C112" s="2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s="13" t="s">
        <v>21</v>
      </c>
      <c r="K112" t="s">
        <v>22</v>
      </c>
      <c r="L112">
        <v>1536642000</v>
      </c>
      <c r="M112" s="17">
        <f t="shared" si="8"/>
        <v>43354.208333333328</v>
      </c>
      <c r="N112">
        <v>1538283600</v>
      </c>
      <c r="O112" s="13">
        <f t="shared" si="9"/>
        <v>43373.208333333328</v>
      </c>
      <c r="P112" t="b">
        <v>0</v>
      </c>
      <c r="Q112" t="b">
        <v>0</v>
      </c>
      <c r="R112" t="s">
        <v>17</v>
      </c>
      <c r="S112" s="13" t="str">
        <f t="shared" si="10"/>
        <v>food</v>
      </c>
      <c r="T112" s="13" t="str">
        <f t="shared" si="11"/>
        <v>food trucks</v>
      </c>
    </row>
    <row r="113" spans="1:20" x14ac:dyDescent="0.25">
      <c r="A113">
        <v>111</v>
      </c>
      <c r="B113" s="3" t="s">
        <v>272</v>
      </c>
      <c r="C113" s="2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s="13" t="s">
        <v>21</v>
      </c>
      <c r="K113" t="s">
        <v>22</v>
      </c>
      <c r="L113">
        <v>1348290000</v>
      </c>
      <c r="M113" s="17">
        <f t="shared" si="8"/>
        <v>41174.208333333336</v>
      </c>
      <c r="N113">
        <v>1348808400</v>
      </c>
      <c r="O113" s="13">
        <f t="shared" si="9"/>
        <v>41180.208333333336</v>
      </c>
      <c r="P113" t="b">
        <v>0</v>
      </c>
      <c r="Q113" t="b">
        <v>0</v>
      </c>
      <c r="R113" t="s">
        <v>133</v>
      </c>
      <c r="S113" s="13" t="str">
        <f t="shared" si="10"/>
        <v>publishing</v>
      </c>
      <c r="T113" s="13" t="str">
        <f t="shared" si="11"/>
        <v>radio &amp; podcasts</v>
      </c>
    </row>
    <row r="114" spans="1:20" x14ac:dyDescent="0.25">
      <c r="A114">
        <v>112</v>
      </c>
      <c r="B114" s="3" t="s">
        <v>274</v>
      </c>
      <c r="C114" s="2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s="13" t="s">
        <v>26</v>
      </c>
      <c r="K114" t="s">
        <v>27</v>
      </c>
      <c r="L114">
        <v>1408856400</v>
      </c>
      <c r="M114" s="17">
        <f t="shared" si="8"/>
        <v>41875.208333333336</v>
      </c>
      <c r="N114">
        <v>1410152400</v>
      </c>
      <c r="O114" s="13">
        <f t="shared" si="9"/>
        <v>41890.208333333336</v>
      </c>
      <c r="P114" t="b">
        <v>0</v>
      </c>
      <c r="Q114" t="b">
        <v>0</v>
      </c>
      <c r="R114" t="s">
        <v>28</v>
      </c>
      <c r="S114" s="13" t="str">
        <f t="shared" si="10"/>
        <v>technology</v>
      </c>
      <c r="T114" s="13" t="str">
        <f t="shared" si="11"/>
        <v>web</v>
      </c>
    </row>
    <row r="115" spans="1:20" x14ac:dyDescent="0.25">
      <c r="A115">
        <v>113</v>
      </c>
      <c r="B115" s="3" t="s">
        <v>276</v>
      </c>
      <c r="C115" s="2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s="13" t="s">
        <v>21</v>
      </c>
      <c r="K115" t="s">
        <v>22</v>
      </c>
      <c r="L115">
        <v>1505192400</v>
      </c>
      <c r="M115" s="17">
        <f t="shared" si="8"/>
        <v>42990.208333333328</v>
      </c>
      <c r="N115">
        <v>1505797200</v>
      </c>
      <c r="O115" s="13">
        <f t="shared" si="9"/>
        <v>42997.208333333328</v>
      </c>
      <c r="P115" t="b">
        <v>0</v>
      </c>
      <c r="Q115" t="b">
        <v>0</v>
      </c>
      <c r="R115" t="s">
        <v>17</v>
      </c>
      <c r="S115" s="13" t="str">
        <f t="shared" si="10"/>
        <v>food</v>
      </c>
      <c r="T115" s="13" t="str">
        <f t="shared" si="11"/>
        <v>food trucks</v>
      </c>
    </row>
    <row r="116" spans="1:20" x14ac:dyDescent="0.25">
      <c r="A116">
        <v>114</v>
      </c>
      <c r="B116" s="3" t="s">
        <v>278</v>
      </c>
      <c r="C116" s="2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s="13" t="s">
        <v>21</v>
      </c>
      <c r="K116" t="s">
        <v>22</v>
      </c>
      <c r="L116">
        <v>1554786000</v>
      </c>
      <c r="M116" s="17">
        <f t="shared" si="8"/>
        <v>43564.208333333328</v>
      </c>
      <c r="N116">
        <v>1554872400</v>
      </c>
      <c r="O116" s="13">
        <f t="shared" si="9"/>
        <v>43565.208333333328</v>
      </c>
      <c r="P116" t="b">
        <v>0</v>
      </c>
      <c r="Q116" t="b">
        <v>1</v>
      </c>
      <c r="R116" t="s">
        <v>65</v>
      </c>
      <c r="S116" s="13" t="str">
        <f t="shared" si="10"/>
        <v>technology</v>
      </c>
      <c r="T116" s="13" t="str">
        <f t="shared" si="11"/>
        <v>wearables</v>
      </c>
    </row>
    <row r="117" spans="1:20" x14ac:dyDescent="0.25">
      <c r="A117">
        <v>115</v>
      </c>
      <c r="B117" s="3" t="s">
        <v>280</v>
      </c>
      <c r="C117" s="2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s="13" t="s">
        <v>107</v>
      </c>
      <c r="K117" t="s">
        <v>108</v>
      </c>
      <c r="L117">
        <v>1510898400</v>
      </c>
      <c r="M117" s="17">
        <f t="shared" si="8"/>
        <v>43056.25</v>
      </c>
      <c r="N117">
        <v>1513922400</v>
      </c>
      <c r="O117" s="13">
        <f t="shared" si="9"/>
        <v>43091.25</v>
      </c>
      <c r="P117" t="b">
        <v>0</v>
      </c>
      <c r="Q117" t="b">
        <v>0</v>
      </c>
      <c r="R117" t="s">
        <v>119</v>
      </c>
      <c r="S117" s="13" t="str">
        <f t="shared" si="10"/>
        <v>publishing</v>
      </c>
      <c r="T117" s="13" t="str">
        <f t="shared" si="11"/>
        <v>fiction</v>
      </c>
    </row>
    <row r="118" spans="1:20" x14ac:dyDescent="0.25">
      <c r="A118">
        <v>116</v>
      </c>
      <c r="B118" s="3" t="s">
        <v>282</v>
      </c>
      <c r="C118" s="2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s="13" t="s">
        <v>21</v>
      </c>
      <c r="K118" t="s">
        <v>22</v>
      </c>
      <c r="L118">
        <v>1442552400</v>
      </c>
      <c r="M118" s="17">
        <f t="shared" si="8"/>
        <v>42265.208333333328</v>
      </c>
      <c r="N118">
        <v>1442638800</v>
      </c>
      <c r="O118" s="13">
        <f t="shared" si="9"/>
        <v>42266.208333333328</v>
      </c>
      <c r="P118" t="b">
        <v>0</v>
      </c>
      <c r="Q118" t="b">
        <v>0</v>
      </c>
      <c r="R118" t="s">
        <v>33</v>
      </c>
      <c r="S118" s="13" t="str">
        <f t="shared" si="10"/>
        <v>theater</v>
      </c>
      <c r="T118" s="13" t="str">
        <f t="shared" si="11"/>
        <v>plays</v>
      </c>
    </row>
    <row r="119" spans="1:20" x14ac:dyDescent="0.25">
      <c r="A119">
        <v>117</v>
      </c>
      <c r="B119" s="3" t="s">
        <v>284</v>
      </c>
      <c r="C119" s="2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s="13" t="s">
        <v>21</v>
      </c>
      <c r="K119" t="s">
        <v>22</v>
      </c>
      <c r="L119">
        <v>1316667600</v>
      </c>
      <c r="M119" s="17">
        <f t="shared" si="8"/>
        <v>40808.208333333336</v>
      </c>
      <c r="N119">
        <v>1317186000</v>
      </c>
      <c r="O119" s="13">
        <f t="shared" si="9"/>
        <v>40814.208333333336</v>
      </c>
      <c r="P119" t="b">
        <v>0</v>
      </c>
      <c r="Q119" t="b">
        <v>0</v>
      </c>
      <c r="R119" t="s">
        <v>269</v>
      </c>
      <c r="S119" s="13" t="str">
        <f t="shared" si="10"/>
        <v>film &amp; video</v>
      </c>
      <c r="T119" s="13" t="str">
        <f t="shared" si="11"/>
        <v>television</v>
      </c>
    </row>
    <row r="120" spans="1:20" x14ac:dyDescent="0.25">
      <c r="A120">
        <v>118</v>
      </c>
      <c r="B120" s="3" t="s">
        <v>286</v>
      </c>
      <c r="C120" s="2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s="13" t="s">
        <v>21</v>
      </c>
      <c r="K120" t="s">
        <v>22</v>
      </c>
      <c r="L120">
        <v>1390716000</v>
      </c>
      <c r="M120" s="17">
        <f t="shared" si="8"/>
        <v>41665.25</v>
      </c>
      <c r="N120">
        <v>1391234400</v>
      </c>
      <c r="O120" s="13">
        <f t="shared" si="9"/>
        <v>41671.25</v>
      </c>
      <c r="P120" t="b">
        <v>0</v>
      </c>
      <c r="Q120" t="b">
        <v>0</v>
      </c>
      <c r="R120" t="s">
        <v>122</v>
      </c>
      <c r="S120" s="13" t="str">
        <f t="shared" si="10"/>
        <v>photography</v>
      </c>
      <c r="T120" s="13" t="str">
        <f t="shared" si="11"/>
        <v>photography books</v>
      </c>
    </row>
    <row r="121" spans="1:20" x14ac:dyDescent="0.25">
      <c r="A121">
        <v>119</v>
      </c>
      <c r="B121" s="3" t="s">
        <v>288</v>
      </c>
      <c r="C121" s="2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s="13" t="s">
        <v>21</v>
      </c>
      <c r="K121" t="s">
        <v>22</v>
      </c>
      <c r="L121">
        <v>1402894800</v>
      </c>
      <c r="M121" s="17">
        <f t="shared" si="8"/>
        <v>41806.208333333336</v>
      </c>
      <c r="N121">
        <v>1404363600</v>
      </c>
      <c r="O121" s="13">
        <f t="shared" si="9"/>
        <v>41823.208333333336</v>
      </c>
      <c r="P121" t="b">
        <v>0</v>
      </c>
      <c r="Q121" t="b">
        <v>1</v>
      </c>
      <c r="R121" t="s">
        <v>42</v>
      </c>
      <c r="S121" s="13" t="str">
        <f t="shared" si="10"/>
        <v>film &amp; video</v>
      </c>
      <c r="T121" s="13" t="str">
        <f t="shared" si="11"/>
        <v>documentary</v>
      </c>
    </row>
    <row r="122" spans="1:20" x14ac:dyDescent="0.25">
      <c r="A122">
        <v>120</v>
      </c>
      <c r="B122" s="3" t="s">
        <v>290</v>
      </c>
      <c r="C122" s="2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s="13" t="s">
        <v>21</v>
      </c>
      <c r="K122" t="s">
        <v>22</v>
      </c>
      <c r="L122">
        <v>1429246800</v>
      </c>
      <c r="M122" s="17">
        <f t="shared" si="8"/>
        <v>42111.208333333328</v>
      </c>
      <c r="N122">
        <v>1429592400</v>
      </c>
      <c r="O122" s="13">
        <f t="shared" si="9"/>
        <v>42115.208333333328</v>
      </c>
      <c r="P122" t="b">
        <v>0</v>
      </c>
      <c r="Q122" t="b">
        <v>1</v>
      </c>
      <c r="R122" t="s">
        <v>292</v>
      </c>
      <c r="S122" s="13" t="str">
        <f t="shared" si="10"/>
        <v>games</v>
      </c>
      <c r="T122" s="13" t="str">
        <f t="shared" si="11"/>
        <v>mobile games</v>
      </c>
    </row>
    <row r="123" spans="1:20" x14ac:dyDescent="0.25">
      <c r="A123">
        <v>121</v>
      </c>
      <c r="B123" s="3" t="s">
        <v>293</v>
      </c>
      <c r="C123" s="2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s="13" t="s">
        <v>21</v>
      </c>
      <c r="K123" t="s">
        <v>22</v>
      </c>
      <c r="L123">
        <v>1412485200</v>
      </c>
      <c r="M123" s="17">
        <f t="shared" si="8"/>
        <v>41917.208333333336</v>
      </c>
      <c r="N123">
        <v>1413608400</v>
      </c>
      <c r="O123" s="13">
        <f t="shared" si="9"/>
        <v>41930.208333333336</v>
      </c>
      <c r="P123" t="b">
        <v>0</v>
      </c>
      <c r="Q123" t="b">
        <v>0</v>
      </c>
      <c r="R123" t="s">
        <v>89</v>
      </c>
      <c r="S123" s="13" t="str">
        <f t="shared" si="10"/>
        <v>games</v>
      </c>
      <c r="T123" s="13" t="str">
        <f t="shared" si="11"/>
        <v>video games</v>
      </c>
    </row>
    <row r="124" spans="1:20" x14ac:dyDescent="0.25">
      <c r="A124">
        <v>122</v>
      </c>
      <c r="B124" s="3" t="s">
        <v>295</v>
      </c>
      <c r="C124" s="2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s="13" t="s">
        <v>21</v>
      </c>
      <c r="K124" t="s">
        <v>22</v>
      </c>
      <c r="L124">
        <v>1417068000</v>
      </c>
      <c r="M124" s="17">
        <f t="shared" si="8"/>
        <v>41970.25</v>
      </c>
      <c r="N124">
        <v>1419400800</v>
      </c>
      <c r="O124" s="13">
        <f t="shared" si="9"/>
        <v>41997.25</v>
      </c>
      <c r="P124" t="b">
        <v>0</v>
      </c>
      <c r="Q124" t="b">
        <v>0</v>
      </c>
      <c r="R124" t="s">
        <v>119</v>
      </c>
      <c r="S124" s="13" t="str">
        <f t="shared" si="10"/>
        <v>publishing</v>
      </c>
      <c r="T124" s="13" t="str">
        <f t="shared" si="11"/>
        <v>fiction</v>
      </c>
    </row>
    <row r="125" spans="1:20" x14ac:dyDescent="0.25">
      <c r="A125">
        <v>123</v>
      </c>
      <c r="B125" s="3" t="s">
        <v>297</v>
      </c>
      <c r="C125" s="2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s="13" t="s">
        <v>15</v>
      </c>
      <c r="K125" t="s">
        <v>16</v>
      </c>
      <c r="L125">
        <v>1448344800</v>
      </c>
      <c r="M125" s="17">
        <f t="shared" si="8"/>
        <v>42332.25</v>
      </c>
      <c r="N125">
        <v>1448604000</v>
      </c>
      <c r="O125" s="13">
        <f t="shared" si="9"/>
        <v>42335.25</v>
      </c>
      <c r="P125" t="b">
        <v>1</v>
      </c>
      <c r="Q125" t="b">
        <v>0</v>
      </c>
      <c r="R125" t="s">
        <v>33</v>
      </c>
      <c r="S125" s="13" t="str">
        <f t="shared" si="10"/>
        <v>theater</v>
      </c>
      <c r="T125" s="13" t="str">
        <f t="shared" si="11"/>
        <v>plays</v>
      </c>
    </row>
    <row r="126" spans="1:20" x14ac:dyDescent="0.25">
      <c r="A126">
        <v>124</v>
      </c>
      <c r="B126" s="3" t="s">
        <v>299</v>
      </c>
      <c r="C126" s="2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s="13" t="s">
        <v>107</v>
      </c>
      <c r="K126" t="s">
        <v>108</v>
      </c>
      <c r="L126">
        <v>1557723600</v>
      </c>
      <c r="M126" s="17">
        <f t="shared" si="8"/>
        <v>43598.208333333328</v>
      </c>
      <c r="N126">
        <v>1562302800</v>
      </c>
      <c r="O126" s="13">
        <f t="shared" si="9"/>
        <v>43651.208333333328</v>
      </c>
      <c r="P126" t="b">
        <v>0</v>
      </c>
      <c r="Q126" t="b">
        <v>0</v>
      </c>
      <c r="R126" t="s">
        <v>122</v>
      </c>
      <c r="S126" s="13" t="str">
        <f t="shared" si="10"/>
        <v>photography</v>
      </c>
      <c r="T126" s="13" t="str">
        <f t="shared" si="11"/>
        <v>photography books</v>
      </c>
    </row>
    <row r="127" spans="1:20" x14ac:dyDescent="0.25">
      <c r="A127">
        <v>125</v>
      </c>
      <c r="B127" s="3" t="s">
        <v>301</v>
      </c>
      <c r="C127" s="2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s="13" t="s">
        <v>21</v>
      </c>
      <c r="K127" t="s">
        <v>22</v>
      </c>
      <c r="L127">
        <v>1537333200</v>
      </c>
      <c r="M127" s="17">
        <f t="shared" si="8"/>
        <v>43362.208333333328</v>
      </c>
      <c r="N127">
        <v>1537678800</v>
      </c>
      <c r="O127" s="13">
        <f t="shared" si="9"/>
        <v>43366.208333333328</v>
      </c>
      <c r="P127" t="b">
        <v>0</v>
      </c>
      <c r="Q127" t="b">
        <v>0</v>
      </c>
      <c r="R127" t="s">
        <v>33</v>
      </c>
      <c r="S127" s="13" t="str">
        <f t="shared" si="10"/>
        <v>theater</v>
      </c>
      <c r="T127" s="13" t="str">
        <f t="shared" si="11"/>
        <v>plays</v>
      </c>
    </row>
    <row r="128" spans="1:20" x14ac:dyDescent="0.25">
      <c r="A128">
        <v>126</v>
      </c>
      <c r="B128" s="3" t="s">
        <v>303</v>
      </c>
      <c r="C128" s="2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s="13" t="s">
        <v>21</v>
      </c>
      <c r="K128" t="s">
        <v>22</v>
      </c>
      <c r="L128">
        <v>1471150800</v>
      </c>
      <c r="M128" s="17">
        <f t="shared" si="8"/>
        <v>42596.208333333328</v>
      </c>
      <c r="N128">
        <v>1473570000</v>
      </c>
      <c r="O128" s="13">
        <f t="shared" si="9"/>
        <v>42624.208333333328</v>
      </c>
      <c r="P128" t="b">
        <v>0</v>
      </c>
      <c r="Q128" t="b">
        <v>1</v>
      </c>
      <c r="R128" t="s">
        <v>33</v>
      </c>
      <c r="S128" s="13" t="str">
        <f t="shared" si="10"/>
        <v>theater</v>
      </c>
      <c r="T128" s="13" t="str">
        <f t="shared" si="11"/>
        <v>plays</v>
      </c>
    </row>
    <row r="129" spans="1:20" x14ac:dyDescent="0.25">
      <c r="A129">
        <v>127</v>
      </c>
      <c r="B129" s="3" t="s">
        <v>305</v>
      </c>
      <c r="C129" s="2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s="13" t="s">
        <v>15</v>
      </c>
      <c r="K129" t="s">
        <v>16</v>
      </c>
      <c r="L129">
        <v>1273640400</v>
      </c>
      <c r="M129" s="17">
        <f t="shared" si="8"/>
        <v>40310.208333333336</v>
      </c>
      <c r="N129">
        <v>1273899600</v>
      </c>
      <c r="O129" s="13">
        <f t="shared" si="9"/>
        <v>40313.208333333336</v>
      </c>
      <c r="P129" t="b">
        <v>0</v>
      </c>
      <c r="Q129" t="b">
        <v>0</v>
      </c>
      <c r="R129" t="s">
        <v>33</v>
      </c>
      <c r="S129" s="13" t="str">
        <f t="shared" si="10"/>
        <v>theater</v>
      </c>
      <c r="T129" s="13" t="str">
        <f t="shared" si="11"/>
        <v>plays</v>
      </c>
    </row>
    <row r="130" spans="1:20" x14ac:dyDescent="0.25">
      <c r="A130">
        <v>128</v>
      </c>
      <c r="B130" s="3" t="s">
        <v>307</v>
      </c>
      <c r="C130" s="2" t="s">
        <v>308</v>
      </c>
      <c r="D130">
        <v>70600</v>
      </c>
      <c r="E130">
        <v>42596</v>
      </c>
      <c r="F130" s="4">
        <f t="shared" ref="F130:F193" si="12">E130/D130</f>
        <v>0.60334277620396604</v>
      </c>
      <c r="G130" t="s">
        <v>74</v>
      </c>
      <c r="H130">
        <v>532</v>
      </c>
      <c r="I130" s="5">
        <f t="shared" ref="I130:I193" si="13">E130/H130</f>
        <v>80.067669172932327</v>
      </c>
      <c r="J130" s="13" t="s">
        <v>21</v>
      </c>
      <c r="K130" t="s">
        <v>22</v>
      </c>
      <c r="L130">
        <v>1282885200</v>
      </c>
      <c r="M130" s="17">
        <f t="shared" si="8"/>
        <v>40417.208333333336</v>
      </c>
      <c r="N130">
        <v>1284008400</v>
      </c>
      <c r="O130" s="13">
        <f t="shared" si="9"/>
        <v>40430.208333333336</v>
      </c>
      <c r="P130" t="b">
        <v>0</v>
      </c>
      <c r="Q130" t="b">
        <v>0</v>
      </c>
      <c r="R130" t="s">
        <v>23</v>
      </c>
      <c r="S130" s="13" t="str">
        <f t="shared" si="10"/>
        <v>music</v>
      </c>
      <c r="T130" s="13" t="str">
        <f t="shared" si="11"/>
        <v>rock</v>
      </c>
    </row>
    <row r="131" spans="1:20" x14ac:dyDescent="0.25">
      <c r="A131">
        <v>129</v>
      </c>
      <c r="B131" s="3" t="s">
        <v>309</v>
      </c>
      <c r="C131" s="2" t="s">
        <v>310</v>
      </c>
      <c r="D131">
        <v>148500</v>
      </c>
      <c r="E131">
        <v>4756</v>
      </c>
      <c r="F131" s="4">
        <f t="shared" si="12"/>
        <v>3.2026936026936029E-2</v>
      </c>
      <c r="G131" t="s">
        <v>74</v>
      </c>
      <c r="H131">
        <v>55</v>
      </c>
      <c r="I131" s="5">
        <f t="shared" si="13"/>
        <v>86.472727272727269</v>
      </c>
      <c r="J131" s="13" t="s">
        <v>26</v>
      </c>
      <c r="K131" t="s">
        <v>27</v>
      </c>
      <c r="L131">
        <v>1422943200</v>
      </c>
      <c r="M131" s="17">
        <f t="shared" ref="M131:M194" si="14">(((L131/60)/60)/24)+DATE(1970,1,1)</f>
        <v>42038.25</v>
      </c>
      <c r="N131">
        <v>1425103200</v>
      </c>
      <c r="O131" s="13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13" t="str">
        <f t="shared" ref="S131:S194" si="16">LEFT(R131,FIND("/",R131)-1)</f>
        <v>food</v>
      </c>
      <c r="T131" s="13" t="str">
        <f t="shared" ref="T131:T194" si="17">RIGHT(R131,LEN(R131)-FIND("/",R131))</f>
        <v>food trucks</v>
      </c>
    </row>
    <row r="132" spans="1:20" x14ac:dyDescent="0.25">
      <c r="A132">
        <v>130</v>
      </c>
      <c r="B132" s="3" t="s">
        <v>311</v>
      </c>
      <c r="C132" s="2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5">
        <f t="shared" si="13"/>
        <v>28.001876172607879</v>
      </c>
      <c r="J132" s="13" t="s">
        <v>36</v>
      </c>
      <c r="K132" t="s">
        <v>37</v>
      </c>
      <c r="L132">
        <v>1319605200</v>
      </c>
      <c r="M132" s="17">
        <f t="shared" si="14"/>
        <v>40842.208333333336</v>
      </c>
      <c r="N132">
        <v>1320991200</v>
      </c>
      <c r="O132" s="13">
        <f t="shared" si="15"/>
        <v>40858.25</v>
      </c>
      <c r="P132" t="b">
        <v>0</v>
      </c>
      <c r="Q132" t="b">
        <v>0</v>
      </c>
      <c r="R132" t="s">
        <v>53</v>
      </c>
      <c r="S132" s="13" t="str">
        <f t="shared" si="16"/>
        <v>film &amp; video</v>
      </c>
      <c r="T132" s="13" t="str">
        <f t="shared" si="17"/>
        <v>drama</v>
      </c>
    </row>
    <row r="133" spans="1:20" x14ac:dyDescent="0.25">
      <c r="A133">
        <v>131</v>
      </c>
      <c r="B133" s="3" t="s">
        <v>313</v>
      </c>
      <c r="C133" s="2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5">
        <f t="shared" si="13"/>
        <v>67.996725337699544</v>
      </c>
      <c r="J133" s="13" t="s">
        <v>40</v>
      </c>
      <c r="K133" t="s">
        <v>41</v>
      </c>
      <c r="L133">
        <v>1385704800</v>
      </c>
      <c r="M133" s="17">
        <f t="shared" si="14"/>
        <v>41607.25</v>
      </c>
      <c r="N133">
        <v>1386828000</v>
      </c>
      <c r="O133" s="13">
        <f t="shared" si="15"/>
        <v>41620.25</v>
      </c>
      <c r="P133" t="b">
        <v>0</v>
      </c>
      <c r="Q133" t="b">
        <v>0</v>
      </c>
      <c r="R133" t="s">
        <v>28</v>
      </c>
      <c r="S133" s="13" t="str">
        <f t="shared" si="16"/>
        <v>technology</v>
      </c>
      <c r="T133" s="13" t="str">
        <f t="shared" si="17"/>
        <v>web</v>
      </c>
    </row>
    <row r="134" spans="1:20" x14ac:dyDescent="0.25">
      <c r="A134">
        <v>132</v>
      </c>
      <c r="B134" s="3" t="s">
        <v>315</v>
      </c>
      <c r="C134" s="2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5">
        <f t="shared" si="13"/>
        <v>43.078651685393261</v>
      </c>
      <c r="J134" s="13" t="s">
        <v>21</v>
      </c>
      <c r="K134" t="s">
        <v>22</v>
      </c>
      <c r="L134">
        <v>1515736800</v>
      </c>
      <c r="M134" s="17">
        <f t="shared" si="14"/>
        <v>43112.25</v>
      </c>
      <c r="N134">
        <v>1517119200</v>
      </c>
      <c r="O134" s="13">
        <f t="shared" si="15"/>
        <v>43128.25</v>
      </c>
      <c r="P134" t="b">
        <v>0</v>
      </c>
      <c r="Q134" t="b">
        <v>1</v>
      </c>
      <c r="R134" t="s">
        <v>33</v>
      </c>
      <c r="S134" s="13" t="str">
        <f t="shared" si="16"/>
        <v>theater</v>
      </c>
      <c r="T134" s="13" t="str">
        <f t="shared" si="17"/>
        <v>plays</v>
      </c>
    </row>
    <row r="135" spans="1:20" x14ac:dyDescent="0.25">
      <c r="A135">
        <v>133</v>
      </c>
      <c r="B135" s="3" t="s">
        <v>317</v>
      </c>
      <c r="C135" s="2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5">
        <f t="shared" si="13"/>
        <v>87.95597484276729</v>
      </c>
      <c r="J135" s="13" t="s">
        <v>21</v>
      </c>
      <c r="K135" t="s">
        <v>22</v>
      </c>
      <c r="L135">
        <v>1313125200</v>
      </c>
      <c r="M135" s="17">
        <f t="shared" si="14"/>
        <v>40767.208333333336</v>
      </c>
      <c r="N135">
        <v>1315026000</v>
      </c>
      <c r="O135" s="13">
        <f t="shared" si="15"/>
        <v>40789.208333333336</v>
      </c>
      <c r="P135" t="b">
        <v>0</v>
      </c>
      <c r="Q135" t="b">
        <v>0</v>
      </c>
      <c r="R135" t="s">
        <v>319</v>
      </c>
      <c r="S135" s="13" t="str">
        <f t="shared" si="16"/>
        <v>music</v>
      </c>
      <c r="T135" s="13" t="str">
        <f t="shared" si="17"/>
        <v>world music</v>
      </c>
    </row>
    <row r="136" spans="1:20" x14ac:dyDescent="0.25">
      <c r="A136">
        <v>134</v>
      </c>
      <c r="B136" s="3" t="s">
        <v>320</v>
      </c>
      <c r="C136" s="2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5">
        <f t="shared" si="13"/>
        <v>94.987234042553197</v>
      </c>
      <c r="J136" s="13" t="s">
        <v>98</v>
      </c>
      <c r="K136" t="s">
        <v>99</v>
      </c>
      <c r="L136">
        <v>1308459600</v>
      </c>
      <c r="M136" s="17">
        <f t="shared" si="14"/>
        <v>40713.208333333336</v>
      </c>
      <c r="N136">
        <v>1312693200</v>
      </c>
      <c r="O136" s="13">
        <f t="shared" si="15"/>
        <v>40762.208333333336</v>
      </c>
      <c r="P136" t="b">
        <v>0</v>
      </c>
      <c r="Q136" t="b">
        <v>1</v>
      </c>
      <c r="R136" t="s">
        <v>42</v>
      </c>
      <c r="S136" s="13" t="str">
        <f t="shared" si="16"/>
        <v>film &amp; video</v>
      </c>
      <c r="T136" s="13" t="str">
        <f t="shared" si="17"/>
        <v>documentary</v>
      </c>
    </row>
    <row r="137" spans="1:20" x14ac:dyDescent="0.25">
      <c r="A137">
        <v>135</v>
      </c>
      <c r="B137" s="3" t="s">
        <v>322</v>
      </c>
      <c r="C137" s="2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5">
        <f t="shared" si="13"/>
        <v>46.905982905982903</v>
      </c>
      <c r="J137" s="13" t="s">
        <v>21</v>
      </c>
      <c r="K137" t="s">
        <v>22</v>
      </c>
      <c r="L137">
        <v>1362636000</v>
      </c>
      <c r="M137" s="17">
        <f t="shared" si="14"/>
        <v>41340.25</v>
      </c>
      <c r="N137">
        <v>1363064400</v>
      </c>
      <c r="O137" s="13">
        <f t="shared" si="15"/>
        <v>41345.208333333336</v>
      </c>
      <c r="P137" t="b">
        <v>0</v>
      </c>
      <c r="Q137" t="b">
        <v>1</v>
      </c>
      <c r="R137" t="s">
        <v>33</v>
      </c>
      <c r="S137" s="13" t="str">
        <f t="shared" si="16"/>
        <v>theater</v>
      </c>
      <c r="T137" s="13" t="str">
        <f t="shared" si="17"/>
        <v>plays</v>
      </c>
    </row>
    <row r="138" spans="1:20" x14ac:dyDescent="0.25">
      <c r="A138">
        <v>136</v>
      </c>
      <c r="B138" s="3" t="s">
        <v>324</v>
      </c>
      <c r="C138" s="2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5">
        <f t="shared" si="13"/>
        <v>46.913793103448278</v>
      </c>
      <c r="J138" s="13" t="s">
        <v>21</v>
      </c>
      <c r="K138" t="s">
        <v>22</v>
      </c>
      <c r="L138">
        <v>1402117200</v>
      </c>
      <c r="M138" s="17">
        <f t="shared" si="14"/>
        <v>41797.208333333336</v>
      </c>
      <c r="N138">
        <v>1403154000</v>
      </c>
      <c r="O138" s="13">
        <f t="shared" si="15"/>
        <v>41809.208333333336</v>
      </c>
      <c r="P138" t="b">
        <v>0</v>
      </c>
      <c r="Q138" t="b">
        <v>1</v>
      </c>
      <c r="R138" t="s">
        <v>53</v>
      </c>
      <c r="S138" s="13" t="str">
        <f t="shared" si="16"/>
        <v>film &amp; video</v>
      </c>
      <c r="T138" s="13" t="str">
        <f t="shared" si="17"/>
        <v>drama</v>
      </c>
    </row>
    <row r="139" spans="1:20" x14ac:dyDescent="0.25">
      <c r="A139">
        <v>137</v>
      </c>
      <c r="B139" s="3" t="s">
        <v>326</v>
      </c>
      <c r="C139" s="2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5">
        <f t="shared" si="13"/>
        <v>94.24</v>
      </c>
      <c r="J139" s="13" t="s">
        <v>21</v>
      </c>
      <c r="K139" t="s">
        <v>22</v>
      </c>
      <c r="L139">
        <v>1286341200</v>
      </c>
      <c r="M139" s="17">
        <f t="shared" si="14"/>
        <v>40457.208333333336</v>
      </c>
      <c r="N139">
        <v>1286859600</v>
      </c>
      <c r="O139" s="13">
        <f t="shared" si="15"/>
        <v>40463.208333333336</v>
      </c>
      <c r="P139" t="b">
        <v>0</v>
      </c>
      <c r="Q139" t="b">
        <v>0</v>
      </c>
      <c r="R139" t="s">
        <v>68</v>
      </c>
      <c r="S139" s="13" t="str">
        <f t="shared" si="16"/>
        <v>publishing</v>
      </c>
      <c r="T139" s="13" t="str">
        <f t="shared" si="17"/>
        <v>nonfiction</v>
      </c>
    </row>
    <row r="140" spans="1:20" x14ac:dyDescent="0.25">
      <c r="A140">
        <v>138</v>
      </c>
      <c r="B140" s="3" t="s">
        <v>328</v>
      </c>
      <c r="C140" s="2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5">
        <f t="shared" si="13"/>
        <v>80.139130434782615</v>
      </c>
      <c r="J140" s="13" t="s">
        <v>21</v>
      </c>
      <c r="K140" t="s">
        <v>22</v>
      </c>
      <c r="L140">
        <v>1348808400</v>
      </c>
      <c r="M140" s="17">
        <f t="shared" si="14"/>
        <v>41180.208333333336</v>
      </c>
      <c r="N140">
        <v>1349326800</v>
      </c>
      <c r="O140" s="13">
        <f t="shared" si="15"/>
        <v>41186.208333333336</v>
      </c>
      <c r="P140" t="b">
        <v>0</v>
      </c>
      <c r="Q140" t="b">
        <v>0</v>
      </c>
      <c r="R140" t="s">
        <v>292</v>
      </c>
      <c r="S140" s="13" t="str">
        <f t="shared" si="16"/>
        <v>games</v>
      </c>
      <c r="T140" s="13" t="str">
        <f t="shared" si="17"/>
        <v>mobile games</v>
      </c>
    </row>
    <row r="141" spans="1:20" x14ac:dyDescent="0.25">
      <c r="A141">
        <v>139</v>
      </c>
      <c r="B141" s="3" t="s">
        <v>330</v>
      </c>
      <c r="C141" s="2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5">
        <f t="shared" si="13"/>
        <v>59.036809815950917</v>
      </c>
      <c r="J141" s="13" t="s">
        <v>21</v>
      </c>
      <c r="K141" t="s">
        <v>22</v>
      </c>
      <c r="L141">
        <v>1429592400</v>
      </c>
      <c r="M141" s="17">
        <f t="shared" si="14"/>
        <v>42115.208333333328</v>
      </c>
      <c r="N141">
        <v>1430974800</v>
      </c>
      <c r="O141" s="13">
        <f t="shared" si="15"/>
        <v>42131.208333333328</v>
      </c>
      <c r="P141" t="b">
        <v>0</v>
      </c>
      <c r="Q141" t="b">
        <v>1</v>
      </c>
      <c r="R141" t="s">
        <v>65</v>
      </c>
      <c r="S141" s="13" t="str">
        <f t="shared" si="16"/>
        <v>technology</v>
      </c>
      <c r="T141" s="13" t="str">
        <f t="shared" si="17"/>
        <v>wearables</v>
      </c>
    </row>
    <row r="142" spans="1:20" x14ac:dyDescent="0.25">
      <c r="A142">
        <v>140</v>
      </c>
      <c r="B142" s="3" t="s">
        <v>332</v>
      </c>
      <c r="C142" s="2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5">
        <f t="shared" si="13"/>
        <v>65.989247311827953</v>
      </c>
      <c r="J142" s="13" t="s">
        <v>21</v>
      </c>
      <c r="K142" t="s">
        <v>22</v>
      </c>
      <c r="L142">
        <v>1519538400</v>
      </c>
      <c r="M142" s="17">
        <f t="shared" si="14"/>
        <v>43156.25</v>
      </c>
      <c r="N142">
        <v>1519970400</v>
      </c>
      <c r="O142" s="13">
        <f t="shared" si="15"/>
        <v>43161.25</v>
      </c>
      <c r="P142" t="b">
        <v>0</v>
      </c>
      <c r="Q142" t="b">
        <v>0</v>
      </c>
      <c r="R142" t="s">
        <v>42</v>
      </c>
      <c r="S142" s="13" t="str">
        <f t="shared" si="16"/>
        <v>film &amp; video</v>
      </c>
      <c r="T142" s="13" t="str">
        <f t="shared" si="17"/>
        <v>documentary</v>
      </c>
    </row>
    <row r="143" spans="1:20" x14ac:dyDescent="0.25">
      <c r="A143">
        <v>141</v>
      </c>
      <c r="B143" s="3" t="s">
        <v>334</v>
      </c>
      <c r="C143" s="2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5">
        <f t="shared" si="13"/>
        <v>60.992530345471522</v>
      </c>
      <c r="J143" s="13" t="s">
        <v>21</v>
      </c>
      <c r="K143" t="s">
        <v>22</v>
      </c>
      <c r="L143">
        <v>1434085200</v>
      </c>
      <c r="M143" s="17">
        <f t="shared" si="14"/>
        <v>42167.208333333328</v>
      </c>
      <c r="N143">
        <v>1434603600</v>
      </c>
      <c r="O143" s="13">
        <f t="shared" si="15"/>
        <v>42173.208333333328</v>
      </c>
      <c r="P143" t="b">
        <v>0</v>
      </c>
      <c r="Q143" t="b">
        <v>0</v>
      </c>
      <c r="R143" t="s">
        <v>28</v>
      </c>
      <c r="S143" s="13" t="str">
        <f t="shared" si="16"/>
        <v>technology</v>
      </c>
      <c r="T143" s="13" t="str">
        <f t="shared" si="17"/>
        <v>web</v>
      </c>
    </row>
    <row r="144" spans="1:20" x14ac:dyDescent="0.25">
      <c r="A144">
        <v>142</v>
      </c>
      <c r="B144" s="3" t="s">
        <v>336</v>
      </c>
      <c r="C144" s="2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5">
        <f t="shared" si="13"/>
        <v>98.307692307692307</v>
      </c>
      <c r="J144" s="13" t="s">
        <v>21</v>
      </c>
      <c r="K144" t="s">
        <v>22</v>
      </c>
      <c r="L144">
        <v>1333688400</v>
      </c>
      <c r="M144" s="17">
        <f t="shared" si="14"/>
        <v>41005.208333333336</v>
      </c>
      <c r="N144">
        <v>1337230800</v>
      </c>
      <c r="O144" s="13">
        <f t="shared" si="15"/>
        <v>41046.208333333336</v>
      </c>
      <c r="P144" t="b">
        <v>0</v>
      </c>
      <c r="Q144" t="b">
        <v>0</v>
      </c>
      <c r="R144" t="s">
        <v>28</v>
      </c>
      <c r="S144" s="13" t="str">
        <f t="shared" si="16"/>
        <v>technology</v>
      </c>
      <c r="T144" s="13" t="str">
        <f t="shared" si="17"/>
        <v>web</v>
      </c>
    </row>
    <row r="145" spans="1:20" x14ac:dyDescent="0.25">
      <c r="A145">
        <v>143</v>
      </c>
      <c r="B145" s="3" t="s">
        <v>338</v>
      </c>
      <c r="C145" s="2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5">
        <f t="shared" si="13"/>
        <v>104.6</v>
      </c>
      <c r="J145" s="13" t="s">
        <v>21</v>
      </c>
      <c r="K145" t="s">
        <v>22</v>
      </c>
      <c r="L145">
        <v>1277701200</v>
      </c>
      <c r="M145" s="17">
        <f t="shared" si="14"/>
        <v>40357.208333333336</v>
      </c>
      <c r="N145">
        <v>1279429200</v>
      </c>
      <c r="O145" s="13">
        <f t="shared" si="15"/>
        <v>40377.208333333336</v>
      </c>
      <c r="P145" t="b">
        <v>0</v>
      </c>
      <c r="Q145" t="b">
        <v>0</v>
      </c>
      <c r="R145" t="s">
        <v>60</v>
      </c>
      <c r="S145" s="13" t="str">
        <f t="shared" si="16"/>
        <v>music</v>
      </c>
      <c r="T145" s="13" t="str">
        <f t="shared" si="17"/>
        <v>indie rock</v>
      </c>
    </row>
    <row r="146" spans="1:20" x14ac:dyDescent="0.25">
      <c r="A146">
        <v>144</v>
      </c>
      <c r="B146" s="3" t="s">
        <v>340</v>
      </c>
      <c r="C146" s="2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5">
        <f t="shared" si="13"/>
        <v>86.066666666666663</v>
      </c>
      <c r="J146" s="13" t="s">
        <v>21</v>
      </c>
      <c r="K146" t="s">
        <v>22</v>
      </c>
      <c r="L146">
        <v>1560747600</v>
      </c>
      <c r="M146" s="17">
        <f t="shared" si="14"/>
        <v>43633.208333333328</v>
      </c>
      <c r="N146">
        <v>1561438800</v>
      </c>
      <c r="O146" s="13">
        <f t="shared" si="15"/>
        <v>43641.208333333328</v>
      </c>
      <c r="P146" t="b">
        <v>0</v>
      </c>
      <c r="Q146" t="b">
        <v>0</v>
      </c>
      <c r="R146" t="s">
        <v>33</v>
      </c>
      <c r="S146" s="13" t="str">
        <f t="shared" si="16"/>
        <v>theater</v>
      </c>
      <c r="T146" s="13" t="str">
        <f t="shared" si="17"/>
        <v>plays</v>
      </c>
    </row>
    <row r="147" spans="1:20" x14ac:dyDescent="0.25">
      <c r="A147">
        <v>145</v>
      </c>
      <c r="B147" s="3" t="s">
        <v>342</v>
      </c>
      <c r="C147" s="2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5">
        <f t="shared" si="13"/>
        <v>76.989583333333329</v>
      </c>
      <c r="J147" s="13" t="s">
        <v>98</v>
      </c>
      <c r="K147" t="s">
        <v>99</v>
      </c>
      <c r="L147">
        <v>1410066000</v>
      </c>
      <c r="M147" s="17">
        <f t="shared" si="14"/>
        <v>41889.208333333336</v>
      </c>
      <c r="N147">
        <v>1410498000</v>
      </c>
      <c r="O147" s="13">
        <f t="shared" si="15"/>
        <v>41894.208333333336</v>
      </c>
      <c r="P147" t="b">
        <v>0</v>
      </c>
      <c r="Q147" t="b">
        <v>0</v>
      </c>
      <c r="R147" t="s">
        <v>65</v>
      </c>
      <c r="S147" s="13" t="str">
        <f t="shared" si="16"/>
        <v>technology</v>
      </c>
      <c r="T147" s="13" t="str">
        <f t="shared" si="17"/>
        <v>wearables</v>
      </c>
    </row>
    <row r="148" spans="1:20" x14ac:dyDescent="0.25">
      <c r="A148">
        <v>146</v>
      </c>
      <c r="B148" s="3" t="s">
        <v>344</v>
      </c>
      <c r="C148" s="2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5">
        <f t="shared" si="13"/>
        <v>29.764705882352942</v>
      </c>
      <c r="J148" s="13" t="s">
        <v>21</v>
      </c>
      <c r="K148" t="s">
        <v>22</v>
      </c>
      <c r="L148">
        <v>1320732000</v>
      </c>
      <c r="M148" s="17">
        <f t="shared" si="14"/>
        <v>40855.25</v>
      </c>
      <c r="N148">
        <v>1322460000</v>
      </c>
      <c r="O148" s="13">
        <f t="shared" si="15"/>
        <v>40875.25</v>
      </c>
      <c r="P148" t="b">
        <v>0</v>
      </c>
      <c r="Q148" t="b">
        <v>0</v>
      </c>
      <c r="R148" t="s">
        <v>33</v>
      </c>
      <c r="S148" s="13" t="str">
        <f t="shared" si="16"/>
        <v>theater</v>
      </c>
      <c r="T148" s="13" t="str">
        <f t="shared" si="17"/>
        <v>plays</v>
      </c>
    </row>
    <row r="149" spans="1:20" x14ac:dyDescent="0.25">
      <c r="A149">
        <v>147</v>
      </c>
      <c r="B149" s="3" t="s">
        <v>346</v>
      </c>
      <c r="C149" s="2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5">
        <f t="shared" si="13"/>
        <v>46.91959798994975</v>
      </c>
      <c r="J149" s="13" t="s">
        <v>21</v>
      </c>
      <c r="K149" t="s">
        <v>22</v>
      </c>
      <c r="L149">
        <v>1465794000</v>
      </c>
      <c r="M149" s="17">
        <f t="shared" si="14"/>
        <v>42534.208333333328</v>
      </c>
      <c r="N149">
        <v>1466312400</v>
      </c>
      <c r="O149" s="13">
        <f t="shared" si="15"/>
        <v>42540.208333333328</v>
      </c>
      <c r="P149" t="b">
        <v>0</v>
      </c>
      <c r="Q149" t="b">
        <v>1</v>
      </c>
      <c r="R149" t="s">
        <v>33</v>
      </c>
      <c r="S149" s="13" t="str">
        <f t="shared" si="16"/>
        <v>theater</v>
      </c>
      <c r="T149" s="13" t="str">
        <f t="shared" si="17"/>
        <v>plays</v>
      </c>
    </row>
    <row r="150" spans="1:20" x14ac:dyDescent="0.25">
      <c r="A150">
        <v>148</v>
      </c>
      <c r="B150" s="3" t="s">
        <v>348</v>
      </c>
      <c r="C150" s="2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5">
        <f t="shared" si="13"/>
        <v>105.18691588785046</v>
      </c>
      <c r="J150" s="13" t="s">
        <v>21</v>
      </c>
      <c r="K150" t="s">
        <v>22</v>
      </c>
      <c r="L150">
        <v>1500958800</v>
      </c>
      <c r="M150" s="17">
        <f t="shared" si="14"/>
        <v>42941.208333333328</v>
      </c>
      <c r="N150">
        <v>1501736400</v>
      </c>
      <c r="O150" s="13">
        <f t="shared" si="15"/>
        <v>42950.208333333328</v>
      </c>
      <c r="P150" t="b">
        <v>0</v>
      </c>
      <c r="Q150" t="b">
        <v>0</v>
      </c>
      <c r="R150" t="s">
        <v>65</v>
      </c>
      <c r="S150" s="13" t="str">
        <f t="shared" si="16"/>
        <v>technology</v>
      </c>
      <c r="T150" s="13" t="str">
        <f t="shared" si="17"/>
        <v>wearables</v>
      </c>
    </row>
    <row r="151" spans="1:20" x14ac:dyDescent="0.25">
      <c r="A151">
        <v>149</v>
      </c>
      <c r="B151" s="3" t="s">
        <v>350</v>
      </c>
      <c r="C151" s="2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5">
        <f t="shared" si="13"/>
        <v>69.907692307692301</v>
      </c>
      <c r="J151" s="13" t="s">
        <v>21</v>
      </c>
      <c r="K151" t="s">
        <v>22</v>
      </c>
      <c r="L151">
        <v>1357020000</v>
      </c>
      <c r="M151" s="17">
        <f t="shared" si="14"/>
        <v>41275.25</v>
      </c>
      <c r="N151">
        <v>1361512800</v>
      </c>
      <c r="O151" s="13">
        <f t="shared" si="15"/>
        <v>41327.25</v>
      </c>
      <c r="P151" t="b">
        <v>0</v>
      </c>
      <c r="Q151" t="b">
        <v>0</v>
      </c>
      <c r="R151" t="s">
        <v>60</v>
      </c>
      <c r="S151" s="13" t="str">
        <f t="shared" si="16"/>
        <v>music</v>
      </c>
      <c r="T151" s="13" t="str">
        <f t="shared" si="17"/>
        <v>indie rock</v>
      </c>
    </row>
    <row r="152" spans="1:20" x14ac:dyDescent="0.25">
      <c r="A152">
        <v>150</v>
      </c>
      <c r="B152" s="3" t="s">
        <v>352</v>
      </c>
      <c r="C152" s="2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5">
        <f t="shared" si="13"/>
        <v>1</v>
      </c>
      <c r="J152" s="13" t="s">
        <v>21</v>
      </c>
      <c r="K152" t="s">
        <v>22</v>
      </c>
      <c r="L152">
        <v>1544940000</v>
      </c>
      <c r="M152" s="17">
        <f t="shared" si="14"/>
        <v>43450.25</v>
      </c>
      <c r="N152">
        <v>1545026400</v>
      </c>
      <c r="O152" s="13">
        <f t="shared" si="15"/>
        <v>43451.25</v>
      </c>
      <c r="P152" t="b">
        <v>0</v>
      </c>
      <c r="Q152" t="b">
        <v>0</v>
      </c>
      <c r="R152" t="s">
        <v>23</v>
      </c>
      <c r="S152" s="13" t="str">
        <f t="shared" si="16"/>
        <v>music</v>
      </c>
      <c r="T152" s="13" t="str">
        <f t="shared" si="17"/>
        <v>rock</v>
      </c>
    </row>
    <row r="153" spans="1:20" x14ac:dyDescent="0.25">
      <c r="A153">
        <v>151</v>
      </c>
      <c r="B153" s="3" t="s">
        <v>354</v>
      </c>
      <c r="C153" s="2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5">
        <f t="shared" si="13"/>
        <v>60.011588275391958</v>
      </c>
      <c r="J153" s="13" t="s">
        <v>21</v>
      </c>
      <c r="K153" t="s">
        <v>22</v>
      </c>
      <c r="L153">
        <v>1402290000</v>
      </c>
      <c r="M153" s="17">
        <f t="shared" si="14"/>
        <v>41799.208333333336</v>
      </c>
      <c r="N153">
        <v>1406696400</v>
      </c>
      <c r="O153" s="13">
        <f t="shared" si="15"/>
        <v>41850.208333333336</v>
      </c>
      <c r="P153" t="b">
        <v>0</v>
      </c>
      <c r="Q153" t="b">
        <v>0</v>
      </c>
      <c r="R153" t="s">
        <v>50</v>
      </c>
      <c r="S153" s="13" t="str">
        <f t="shared" si="16"/>
        <v>music</v>
      </c>
      <c r="T153" s="13" t="str">
        <f t="shared" si="17"/>
        <v>electric music</v>
      </c>
    </row>
    <row r="154" spans="1:20" x14ac:dyDescent="0.25">
      <c r="A154">
        <v>152</v>
      </c>
      <c r="B154" s="3" t="s">
        <v>356</v>
      </c>
      <c r="C154" s="2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5">
        <f t="shared" si="13"/>
        <v>52.006220379146917</v>
      </c>
      <c r="J154" s="13" t="s">
        <v>21</v>
      </c>
      <c r="K154" t="s">
        <v>22</v>
      </c>
      <c r="L154">
        <v>1487311200</v>
      </c>
      <c r="M154" s="17">
        <f t="shared" si="14"/>
        <v>42783.25</v>
      </c>
      <c r="N154">
        <v>1487916000</v>
      </c>
      <c r="O154" s="13">
        <f t="shared" si="15"/>
        <v>42790.25</v>
      </c>
      <c r="P154" t="b">
        <v>0</v>
      </c>
      <c r="Q154" t="b">
        <v>0</v>
      </c>
      <c r="R154" t="s">
        <v>60</v>
      </c>
      <c r="S154" s="13" t="str">
        <f t="shared" si="16"/>
        <v>music</v>
      </c>
      <c r="T154" s="13" t="str">
        <f t="shared" si="17"/>
        <v>indie rock</v>
      </c>
    </row>
    <row r="155" spans="1:20" x14ac:dyDescent="0.25">
      <c r="A155">
        <v>153</v>
      </c>
      <c r="B155" s="3" t="s">
        <v>358</v>
      </c>
      <c r="C155" s="2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5">
        <f t="shared" si="13"/>
        <v>31.000176025347649</v>
      </c>
      <c r="J155" s="13" t="s">
        <v>21</v>
      </c>
      <c r="K155" t="s">
        <v>22</v>
      </c>
      <c r="L155">
        <v>1350622800</v>
      </c>
      <c r="M155" s="17">
        <f t="shared" si="14"/>
        <v>41201.208333333336</v>
      </c>
      <c r="N155">
        <v>1351141200</v>
      </c>
      <c r="O155" s="13">
        <f t="shared" si="15"/>
        <v>41207.208333333336</v>
      </c>
      <c r="P155" t="b">
        <v>0</v>
      </c>
      <c r="Q155" t="b">
        <v>0</v>
      </c>
      <c r="R155" t="s">
        <v>33</v>
      </c>
      <c r="S155" s="13" t="str">
        <f t="shared" si="16"/>
        <v>theater</v>
      </c>
      <c r="T155" s="13" t="str">
        <f t="shared" si="17"/>
        <v>plays</v>
      </c>
    </row>
    <row r="156" spans="1:20" x14ac:dyDescent="0.25">
      <c r="A156">
        <v>154</v>
      </c>
      <c r="B156" s="3" t="s">
        <v>360</v>
      </c>
      <c r="C156" s="2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5">
        <f t="shared" si="13"/>
        <v>95.042492917847028</v>
      </c>
      <c r="J156" s="13" t="s">
        <v>21</v>
      </c>
      <c r="K156" t="s">
        <v>22</v>
      </c>
      <c r="L156">
        <v>1463029200</v>
      </c>
      <c r="M156" s="17">
        <f t="shared" si="14"/>
        <v>42502.208333333328</v>
      </c>
      <c r="N156">
        <v>1465016400</v>
      </c>
      <c r="O156" s="13">
        <f t="shared" si="15"/>
        <v>42525.208333333328</v>
      </c>
      <c r="P156" t="b">
        <v>0</v>
      </c>
      <c r="Q156" t="b">
        <v>1</v>
      </c>
      <c r="R156" t="s">
        <v>60</v>
      </c>
      <c r="S156" s="13" t="str">
        <f t="shared" si="16"/>
        <v>music</v>
      </c>
      <c r="T156" s="13" t="str">
        <f t="shared" si="17"/>
        <v>indie rock</v>
      </c>
    </row>
    <row r="157" spans="1:20" x14ac:dyDescent="0.25">
      <c r="A157">
        <v>155</v>
      </c>
      <c r="B157" s="3" t="s">
        <v>362</v>
      </c>
      <c r="C157" s="2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5">
        <f t="shared" si="13"/>
        <v>75.968174204355108</v>
      </c>
      <c r="J157" s="13" t="s">
        <v>21</v>
      </c>
      <c r="K157" t="s">
        <v>22</v>
      </c>
      <c r="L157">
        <v>1269493200</v>
      </c>
      <c r="M157" s="17">
        <f t="shared" si="14"/>
        <v>40262.208333333336</v>
      </c>
      <c r="N157">
        <v>1270789200</v>
      </c>
      <c r="O157" s="13">
        <f t="shared" si="15"/>
        <v>40277.208333333336</v>
      </c>
      <c r="P157" t="b">
        <v>0</v>
      </c>
      <c r="Q157" t="b">
        <v>0</v>
      </c>
      <c r="R157" t="s">
        <v>33</v>
      </c>
      <c r="S157" s="13" t="str">
        <f t="shared" si="16"/>
        <v>theater</v>
      </c>
      <c r="T157" s="13" t="str">
        <f t="shared" si="17"/>
        <v>plays</v>
      </c>
    </row>
    <row r="158" spans="1:20" x14ac:dyDescent="0.25">
      <c r="A158">
        <v>156</v>
      </c>
      <c r="B158" s="3" t="s">
        <v>364</v>
      </c>
      <c r="C158" s="2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5">
        <f t="shared" si="13"/>
        <v>71.013192612137203</v>
      </c>
      <c r="J158" s="13" t="s">
        <v>26</v>
      </c>
      <c r="K158" t="s">
        <v>27</v>
      </c>
      <c r="L158">
        <v>1570251600</v>
      </c>
      <c r="M158" s="17">
        <f t="shared" si="14"/>
        <v>43743.208333333328</v>
      </c>
      <c r="N158">
        <v>1572325200</v>
      </c>
      <c r="O158" s="13">
        <f t="shared" si="15"/>
        <v>43767.208333333328</v>
      </c>
      <c r="P158" t="b">
        <v>0</v>
      </c>
      <c r="Q158" t="b">
        <v>0</v>
      </c>
      <c r="R158" t="s">
        <v>23</v>
      </c>
      <c r="S158" s="13" t="str">
        <f t="shared" si="16"/>
        <v>music</v>
      </c>
      <c r="T158" s="13" t="str">
        <f t="shared" si="17"/>
        <v>rock</v>
      </c>
    </row>
    <row r="159" spans="1:20" x14ac:dyDescent="0.25">
      <c r="A159">
        <v>157</v>
      </c>
      <c r="B159" s="3" t="s">
        <v>366</v>
      </c>
      <c r="C159" s="2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5">
        <f t="shared" si="13"/>
        <v>73.733333333333334</v>
      </c>
      <c r="J159" s="13" t="s">
        <v>26</v>
      </c>
      <c r="K159" t="s">
        <v>27</v>
      </c>
      <c r="L159">
        <v>1388383200</v>
      </c>
      <c r="M159" s="17">
        <f t="shared" si="14"/>
        <v>41638.25</v>
      </c>
      <c r="N159">
        <v>1389420000</v>
      </c>
      <c r="O159" s="13">
        <f t="shared" si="15"/>
        <v>41650.25</v>
      </c>
      <c r="P159" t="b">
        <v>0</v>
      </c>
      <c r="Q159" t="b">
        <v>0</v>
      </c>
      <c r="R159" t="s">
        <v>122</v>
      </c>
      <c r="S159" s="13" t="str">
        <f t="shared" si="16"/>
        <v>photography</v>
      </c>
      <c r="T159" s="13" t="str">
        <f t="shared" si="17"/>
        <v>photography books</v>
      </c>
    </row>
    <row r="160" spans="1:20" x14ac:dyDescent="0.25">
      <c r="A160">
        <v>158</v>
      </c>
      <c r="B160" s="3" t="s">
        <v>368</v>
      </c>
      <c r="C160" s="2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5">
        <f t="shared" si="13"/>
        <v>113.17073170731707</v>
      </c>
      <c r="J160" s="13" t="s">
        <v>21</v>
      </c>
      <c r="K160" t="s">
        <v>22</v>
      </c>
      <c r="L160">
        <v>1449554400</v>
      </c>
      <c r="M160" s="17">
        <f t="shared" si="14"/>
        <v>42346.25</v>
      </c>
      <c r="N160">
        <v>1449640800</v>
      </c>
      <c r="O160" s="13">
        <f t="shared" si="15"/>
        <v>42347.25</v>
      </c>
      <c r="P160" t="b">
        <v>0</v>
      </c>
      <c r="Q160" t="b">
        <v>0</v>
      </c>
      <c r="R160" t="s">
        <v>23</v>
      </c>
      <c r="S160" s="13" t="str">
        <f t="shared" si="16"/>
        <v>music</v>
      </c>
      <c r="T160" s="13" t="str">
        <f t="shared" si="17"/>
        <v>rock</v>
      </c>
    </row>
    <row r="161" spans="1:20" x14ac:dyDescent="0.25">
      <c r="A161">
        <v>159</v>
      </c>
      <c r="B161" s="3" t="s">
        <v>370</v>
      </c>
      <c r="C161" s="2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5">
        <f t="shared" si="13"/>
        <v>105.00933552992861</v>
      </c>
      <c r="J161" s="13" t="s">
        <v>21</v>
      </c>
      <c r="K161" t="s">
        <v>22</v>
      </c>
      <c r="L161">
        <v>1553662800</v>
      </c>
      <c r="M161" s="17">
        <f t="shared" si="14"/>
        <v>43551.208333333328</v>
      </c>
      <c r="N161">
        <v>1555218000</v>
      </c>
      <c r="O161" s="13">
        <f t="shared" si="15"/>
        <v>43569.208333333328</v>
      </c>
      <c r="P161" t="b">
        <v>0</v>
      </c>
      <c r="Q161" t="b">
        <v>1</v>
      </c>
      <c r="R161" t="s">
        <v>33</v>
      </c>
      <c r="S161" s="13" t="str">
        <f t="shared" si="16"/>
        <v>theater</v>
      </c>
      <c r="T161" s="13" t="str">
        <f t="shared" si="17"/>
        <v>plays</v>
      </c>
    </row>
    <row r="162" spans="1:20" x14ac:dyDescent="0.25">
      <c r="A162">
        <v>160</v>
      </c>
      <c r="B162" s="3" t="s">
        <v>372</v>
      </c>
      <c r="C162" s="2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5">
        <f t="shared" si="13"/>
        <v>79.176829268292678</v>
      </c>
      <c r="J162" s="13" t="s">
        <v>21</v>
      </c>
      <c r="K162" t="s">
        <v>22</v>
      </c>
      <c r="L162">
        <v>1556341200</v>
      </c>
      <c r="M162" s="17">
        <f t="shared" si="14"/>
        <v>43582.208333333328</v>
      </c>
      <c r="N162">
        <v>1557723600</v>
      </c>
      <c r="O162" s="13">
        <f t="shared" si="15"/>
        <v>43598.208333333328</v>
      </c>
      <c r="P162" t="b">
        <v>0</v>
      </c>
      <c r="Q162" t="b">
        <v>0</v>
      </c>
      <c r="R162" t="s">
        <v>65</v>
      </c>
      <c r="S162" s="13" t="str">
        <f t="shared" si="16"/>
        <v>technology</v>
      </c>
      <c r="T162" s="13" t="str">
        <f t="shared" si="17"/>
        <v>wearables</v>
      </c>
    </row>
    <row r="163" spans="1:20" x14ac:dyDescent="0.25">
      <c r="A163">
        <v>161</v>
      </c>
      <c r="B163" s="3" t="s">
        <v>374</v>
      </c>
      <c r="C163" s="2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5">
        <f t="shared" si="13"/>
        <v>57.333333333333336</v>
      </c>
      <c r="J163" s="13" t="s">
        <v>21</v>
      </c>
      <c r="K163" t="s">
        <v>22</v>
      </c>
      <c r="L163">
        <v>1442984400</v>
      </c>
      <c r="M163" s="17">
        <f t="shared" si="14"/>
        <v>42270.208333333328</v>
      </c>
      <c r="N163">
        <v>1443502800</v>
      </c>
      <c r="O163" s="13">
        <f t="shared" si="15"/>
        <v>42276.208333333328</v>
      </c>
      <c r="P163" t="b">
        <v>0</v>
      </c>
      <c r="Q163" t="b">
        <v>1</v>
      </c>
      <c r="R163" t="s">
        <v>28</v>
      </c>
      <c r="S163" s="13" t="str">
        <f t="shared" si="16"/>
        <v>technology</v>
      </c>
      <c r="T163" s="13" t="str">
        <f t="shared" si="17"/>
        <v>web</v>
      </c>
    </row>
    <row r="164" spans="1:20" x14ac:dyDescent="0.25">
      <c r="A164">
        <v>162</v>
      </c>
      <c r="B164" s="3" t="s">
        <v>376</v>
      </c>
      <c r="C164" s="2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5">
        <f t="shared" si="13"/>
        <v>58.178343949044589</v>
      </c>
      <c r="J164" s="13" t="s">
        <v>98</v>
      </c>
      <c r="K164" t="s">
        <v>99</v>
      </c>
      <c r="L164">
        <v>1544248800</v>
      </c>
      <c r="M164" s="17">
        <f t="shared" si="14"/>
        <v>43442.25</v>
      </c>
      <c r="N164">
        <v>1546840800</v>
      </c>
      <c r="O164" s="13">
        <f t="shared" si="15"/>
        <v>43472.25</v>
      </c>
      <c r="P164" t="b">
        <v>0</v>
      </c>
      <c r="Q164" t="b">
        <v>0</v>
      </c>
      <c r="R164" t="s">
        <v>23</v>
      </c>
      <c r="S164" s="13" t="str">
        <f t="shared" si="16"/>
        <v>music</v>
      </c>
      <c r="T164" s="13" t="str">
        <f t="shared" si="17"/>
        <v>rock</v>
      </c>
    </row>
    <row r="165" spans="1:20" x14ac:dyDescent="0.25">
      <c r="A165">
        <v>163</v>
      </c>
      <c r="B165" s="3" t="s">
        <v>378</v>
      </c>
      <c r="C165" s="2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5">
        <f t="shared" si="13"/>
        <v>36.032520325203251</v>
      </c>
      <c r="J165" s="13" t="s">
        <v>21</v>
      </c>
      <c r="K165" t="s">
        <v>22</v>
      </c>
      <c r="L165">
        <v>1508475600</v>
      </c>
      <c r="M165" s="17">
        <f t="shared" si="14"/>
        <v>43028.208333333328</v>
      </c>
      <c r="N165">
        <v>1512712800</v>
      </c>
      <c r="O165" s="13">
        <f t="shared" si="15"/>
        <v>43077.25</v>
      </c>
      <c r="P165" t="b">
        <v>0</v>
      </c>
      <c r="Q165" t="b">
        <v>1</v>
      </c>
      <c r="R165" t="s">
        <v>122</v>
      </c>
      <c r="S165" s="13" t="str">
        <f t="shared" si="16"/>
        <v>photography</v>
      </c>
      <c r="T165" s="13" t="str">
        <f t="shared" si="17"/>
        <v>photography books</v>
      </c>
    </row>
    <row r="166" spans="1:20" x14ac:dyDescent="0.25">
      <c r="A166">
        <v>164</v>
      </c>
      <c r="B166" s="3" t="s">
        <v>380</v>
      </c>
      <c r="C166" s="2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5">
        <f t="shared" si="13"/>
        <v>107.99068767908309</v>
      </c>
      <c r="J166" s="13" t="s">
        <v>21</v>
      </c>
      <c r="K166" t="s">
        <v>22</v>
      </c>
      <c r="L166">
        <v>1507438800</v>
      </c>
      <c r="M166" s="17">
        <f t="shared" si="14"/>
        <v>43016.208333333328</v>
      </c>
      <c r="N166">
        <v>1507525200</v>
      </c>
      <c r="O166" s="13">
        <f t="shared" si="15"/>
        <v>43017.208333333328</v>
      </c>
      <c r="P166" t="b">
        <v>0</v>
      </c>
      <c r="Q166" t="b">
        <v>0</v>
      </c>
      <c r="R166" t="s">
        <v>33</v>
      </c>
      <c r="S166" s="13" t="str">
        <f t="shared" si="16"/>
        <v>theater</v>
      </c>
      <c r="T166" s="13" t="str">
        <f t="shared" si="17"/>
        <v>plays</v>
      </c>
    </row>
    <row r="167" spans="1:20" x14ac:dyDescent="0.25">
      <c r="A167">
        <v>165</v>
      </c>
      <c r="B167" s="3" t="s">
        <v>382</v>
      </c>
      <c r="C167" s="2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5">
        <f t="shared" si="13"/>
        <v>44.005985634477256</v>
      </c>
      <c r="J167" s="13" t="s">
        <v>21</v>
      </c>
      <c r="K167" t="s">
        <v>22</v>
      </c>
      <c r="L167">
        <v>1501563600</v>
      </c>
      <c r="M167" s="17">
        <f t="shared" si="14"/>
        <v>42948.208333333328</v>
      </c>
      <c r="N167">
        <v>1504328400</v>
      </c>
      <c r="O167" s="13">
        <f t="shared" si="15"/>
        <v>42980.208333333328</v>
      </c>
      <c r="P167" t="b">
        <v>0</v>
      </c>
      <c r="Q167" t="b">
        <v>0</v>
      </c>
      <c r="R167" t="s">
        <v>28</v>
      </c>
      <c r="S167" s="13" t="str">
        <f t="shared" si="16"/>
        <v>technology</v>
      </c>
      <c r="T167" s="13" t="str">
        <f t="shared" si="17"/>
        <v>web</v>
      </c>
    </row>
    <row r="168" spans="1:20" x14ac:dyDescent="0.25">
      <c r="A168">
        <v>166</v>
      </c>
      <c r="B168" s="3" t="s">
        <v>384</v>
      </c>
      <c r="C168" s="2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5">
        <f t="shared" si="13"/>
        <v>55.077868852459019</v>
      </c>
      <c r="J168" s="13" t="s">
        <v>21</v>
      </c>
      <c r="K168" t="s">
        <v>22</v>
      </c>
      <c r="L168">
        <v>1292997600</v>
      </c>
      <c r="M168" s="17">
        <f t="shared" si="14"/>
        <v>40534.25</v>
      </c>
      <c r="N168">
        <v>1293343200</v>
      </c>
      <c r="O168" s="13">
        <f t="shared" si="15"/>
        <v>40538.25</v>
      </c>
      <c r="P168" t="b">
        <v>0</v>
      </c>
      <c r="Q168" t="b">
        <v>0</v>
      </c>
      <c r="R168" t="s">
        <v>122</v>
      </c>
      <c r="S168" s="13" t="str">
        <f t="shared" si="16"/>
        <v>photography</v>
      </c>
      <c r="T168" s="13" t="str">
        <f t="shared" si="17"/>
        <v>photography books</v>
      </c>
    </row>
    <row r="169" spans="1:20" x14ac:dyDescent="0.25">
      <c r="A169">
        <v>167</v>
      </c>
      <c r="B169" s="3" t="s">
        <v>386</v>
      </c>
      <c r="C169" s="2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5">
        <f t="shared" si="13"/>
        <v>74</v>
      </c>
      <c r="J169" s="13" t="s">
        <v>26</v>
      </c>
      <c r="K169" t="s">
        <v>27</v>
      </c>
      <c r="L169">
        <v>1370840400</v>
      </c>
      <c r="M169" s="17">
        <f t="shared" si="14"/>
        <v>41435.208333333336</v>
      </c>
      <c r="N169">
        <v>1371704400</v>
      </c>
      <c r="O169" s="13">
        <f t="shared" si="15"/>
        <v>41445.208333333336</v>
      </c>
      <c r="P169" t="b">
        <v>0</v>
      </c>
      <c r="Q169" t="b">
        <v>0</v>
      </c>
      <c r="R169" t="s">
        <v>33</v>
      </c>
      <c r="S169" s="13" t="str">
        <f t="shared" si="16"/>
        <v>theater</v>
      </c>
      <c r="T169" s="13" t="str">
        <f t="shared" si="17"/>
        <v>plays</v>
      </c>
    </row>
    <row r="170" spans="1:20" x14ac:dyDescent="0.25">
      <c r="A170">
        <v>168</v>
      </c>
      <c r="B170" s="3" t="s">
        <v>388</v>
      </c>
      <c r="C170" s="2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5">
        <f t="shared" si="13"/>
        <v>41.996858638743454</v>
      </c>
      <c r="J170" s="13" t="s">
        <v>36</v>
      </c>
      <c r="K170" t="s">
        <v>37</v>
      </c>
      <c r="L170">
        <v>1550815200</v>
      </c>
      <c r="M170" s="17">
        <f t="shared" si="14"/>
        <v>43518.25</v>
      </c>
      <c r="N170">
        <v>1552798800</v>
      </c>
      <c r="O170" s="13">
        <f t="shared" si="15"/>
        <v>43541.208333333328</v>
      </c>
      <c r="P170" t="b">
        <v>0</v>
      </c>
      <c r="Q170" t="b">
        <v>1</v>
      </c>
      <c r="R170" t="s">
        <v>60</v>
      </c>
      <c r="S170" s="13" t="str">
        <f t="shared" si="16"/>
        <v>music</v>
      </c>
      <c r="T170" s="13" t="str">
        <f t="shared" si="17"/>
        <v>indie rock</v>
      </c>
    </row>
    <row r="171" spans="1:20" x14ac:dyDescent="0.25">
      <c r="A171">
        <v>169</v>
      </c>
      <c r="B171" s="3" t="s">
        <v>390</v>
      </c>
      <c r="C171" s="2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5">
        <f t="shared" si="13"/>
        <v>77.988161010260455</v>
      </c>
      <c r="J171" s="13" t="s">
        <v>21</v>
      </c>
      <c r="K171" t="s">
        <v>22</v>
      </c>
      <c r="L171">
        <v>1339909200</v>
      </c>
      <c r="M171" s="17">
        <f t="shared" si="14"/>
        <v>41077.208333333336</v>
      </c>
      <c r="N171">
        <v>1342328400</v>
      </c>
      <c r="O171" s="13">
        <f t="shared" si="15"/>
        <v>41105.208333333336</v>
      </c>
      <c r="P171" t="b">
        <v>0</v>
      </c>
      <c r="Q171" t="b">
        <v>1</v>
      </c>
      <c r="R171" t="s">
        <v>100</v>
      </c>
      <c r="S171" s="13" t="str">
        <f t="shared" si="16"/>
        <v>film &amp; video</v>
      </c>
      <c r="T171" s="13" t="str">
        <f t="shared" si="17"/>
        <v>shorts</v>
      </c>
    </row>
    <row r="172" spans="1:20" x14ac:dyDescent="0.25">
      <c r="A172">
        <v>170</v>
      </c>
      <c r="B172" s="3" t="s">
        <v>392</v>
      </c>
      <c r="C172" s="2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5">
        <f t="shared" si="13"/>
        <v>82.507462686567166</v>
      </c>
      <c r="J172" s="13" t="s">
        <v>21</v>
      </c>
      <c r="K172" t="s">
        <v>22</v>
      </c>
      <c r="L172">
        <v>1501736400</v>
      </c>
      <c r="M172" s="17">
        <f t="shared" si="14"/>
        <v>42950.208333333328</v>
      </c>
      <c r="N172">
        <v>1502341200</v>
      </c>
      <c r="O172" s="13">
        <f t="shared" si="15"/>
        <v>42957.208333333328</v>
      </c>
      <c r="P172" t="b">
        <v>0</v>
      </c>
      <c r="Q172" t="b">
        <v>0</v>
      </c>
      <c r="R172" t="s">
        <v>60</v>
      </c>
      <c r="S172" s="13" t="str">
        <f t="shared" si="16"/>
        <v>music</v>
      </c>
      <c r="T172" s="13" t="str">
        <f t="shared" si="17"/>
        <v>indie rock</v>
      </c>
    </row>
    <row r="173" spans="1:20" x14ac:dyDescent="0.25">
      <c r="A173">
        <v>171</v>
      </c>
      <c r="B173" s="3" t="s">
        <v>394</v>
      </c>
      <c r="C173" s="2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5">
        <f t="shared" si="13"/>
        <v>104.2</v>
      </c>
      <c r="J173" s="13" t="s">
        <v>21</v>
      </c>
      <c r="K173" t="s">
        <v>22</v>
      </c>
      <c r="L173">
        <v>1395291600</v>
      </c>
      <c r="M173" s="17">
        <f t="shared" si="14"/>
        <v>41718.208333333336</v>
      </c>
      <c r="N173">
        <v>1397192400</v>
      </c>
      <c r="O173" s="13">
        <f t="shared" si="15"/>
        <v>41740.208333333336</v>
      </c>
      <c r="P173" t="b">
        <v>0</v>
      </c>
      <c r="Q173" t="b">
        <v>0</v>
      </c>
      <c r="R173" t="s">
        <v>206</v>
      </c>
      <c r="S173" s="13" t="str">
        <f t="shared" si="16"/>
        <v>publishing</v>
      </c>
      <c r="T173" s="13" t="str">
        <f t="shared" si="17"/>
        <v>translations</v>
      </c>
    </row>
    <row r="174" spans="1:20" x14ac:dyDescent="0.25">
      <c r="A174">
        <v>172</v>
      </c>
      <c r="B174" s="3" t="s">
        <v>396</v>
      </c>
      <c r="C174" s="2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5">
        <f t="shared" si="13"/>
        <v>25.5</v>
      </c>
      <c r="J174" s="13" t="s">
        <v>21</v>
      </c>
      <c r="K174" t="s">
        <v>22</v>
      </c>
      <c r="L174">
        <v>1405746000</v>
      </c>
      <c r="M174" s="17">
        <f t="shared" si="14"/>
        <v>41839.208333333336</v>
      </c>
      <c r="N174">
        <v>1407042000</v>
      </c>
      <c r="O174" s="13">
        <f t="shared" si="15"/>
        <v>41854.208333333336</v>
      </c>
      <c r="P174" t="b">
        <v>0</v>
      </c>
      <c r="Q174" t="b">
        <v>1</v>
      </c>
      <c r="R174" t="s">
        <v>42</v>
      </c>
      <c r="S174" s="13" t="str">
        <f t="shared" si="16"/>
        <v>film &amp; video</v>
      </c>
      <c r="T174" s="13" t="str">
        <f t="shared" si="17"/>
        <v>documentary</v>
      </c>
    </row>
    <row r="175" spans="1:20" x14ac:dyDescent="0.25">
      <c r="A175">
        <v>173</v>
      </c>
      <c r="B175" s="3" t="s">
        <v>398</v>
      </c>
      <c r="C175" s="2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5">
        <f t="shared" si="13"/>
        <v>100.98334401024984</v>
      </c>
      <c r="J175" s="13" t="s">
        <v>21</v>
      </c>
      <c r="K175" t="s">
        <v>22</v>
      </c>
      <c r="L175">
        <v>1368853200</v>
      </c>
      <c r="M175" s="17">
        <f t="shared" si="14"/>
        <v>41412.208333333336</v>
      </c>
      <c r="N175">
        <v>1369371600</v>
      </c>
      <c r="O175" s="13">
        <f t="shared" si="15"/>
        <v>41418.208333333336</v>
      </c>
      <c r="P175" t="b">
        <v>0</v>
      </c>
      <c r="Q175" t="b">
        <v>0</v>
      </c>
      <c r="R175" t="s">
        <v>33</v>
      </c>
      <c r="S175" s="13" t="str">
        <f t="shared" si="16"/>
        <v>theater</v>
      </c>
      <c r="T175" s="13" t="str">
        <f t="shared" si="17"/>
        <v>plays</v>
      </c>
    </row>
    <row r="176" spans="1:20" x14ac:dyDescent="0.25">
      <c r="A176">
        <v>174</v>
      </c>
      <c r="B176" s="3" t="s">
        <v>400</v>
      </c>
      <c r="C176" s="2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5">
        <f t="shared" si="13"/>
        <v>111.83333333333333</v>
      </c>
      <c r="J176" s="13" t="s">
        <v>21</v>
      </c>
      <c r="K176" t="s">
        <v>22</v>
      </c>
      <c r="L176">
        <v>1444021200</v>
      </c>
      <c r="M176" s="17">
        <f t="shared" si="14"/>
        <v>42282.208333333328</v>
      </c>
      <c r="N176">
        <v>1444107600</v>
      </c>
      <c r="O176" s="13">
        <f t="shared" si="15"/>
        <v>42283.208333333328</v>
      </c>
      <c r="P176" t="b">
        <v>0</v>
      </c>
      <c r="Q176" t="b">
        <v>1</v>
      </c>
      <c r="R176" t="s">
        <v>65</v>
      </c>
      <c r="S176" s="13" t="str">
        <f t="shared" si="16"/>
        <v>technology</v>
      </c>
      <c r="T176" s="13" t="str">
        <f t="shared" si="17"/>
        <v>wearables</v>
      </c>
    </row>
    <row r="177" spans="1:20" x14ac:dyDescent="0.25">
      <c r="A177">
        <v>175</v>
      </c>
      <c r="B177" s="3" t="s">
        <v>402</v>
      </c>
      <c r="C177" s="2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5">
        <f t="shared" si="13"/>
        <v>41.999115044247787</v>
      </c>
      <c r="J177" s="13" t="s">
        <v>21</v>
      </c>
      <c r="K177" t="s">
        <v>22</v>
      </c>
      <c r="L177">
        <v>1472619600</v>
      </c>
      <c r="M177" s="17">
        <f t="shared" si="14"/>
        <v>42613.208333333328</v>
      </c>
      <c r="N177">
        <v>1474261200</v>
      </c>
      <c r="O177" s="13">
        <f t="shared" si="15"/>
        <v>42632.208333333328</v>
      </c>
      <c r="P177" t="b">
        <v>0</v>
      </c>
      <c r="Q177" t="b">
        <v>0</v>
      </c>
      <c r="R177" t="s">
        <v>33</v>
      </c>
      <c r="S177" s="13" t="str">
        <f t="shared" si="16"/>
        <v>theater</v>
      </c>
      <c r="T177" s="13" t="str">
        <f t="shared" si="17"/>
        <v>plays</v>
      </c>
    </row>
    <row r="178" spans="1:20" x14ac:dyDescent="0.25">
      <c r="A178">
        <v>176</v>
      </c>
      <c r="B178" s="3" t="s">
        <v>404</v>
      </c>
      <c r="C178" s="2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5">
        <f t="shared" si="13"/>
        <v>110.05115089514067</v>
      </c>
      <c r="J178" s="13" t="s">
        <v>21</v>
      </c>
      <c r="K178" t="s">
        <v>22</v>
      </c>
      <c r="L178">
        <v>1472878800</v>
      </c>
      <c r="M178" s="17">
        <f t="shared" si="14"/>
        <v>42616.208333333328</v>
      </c>
      <c r="N178">
        <v>1473656400</v>
      </c>
      <c r="O178" s="13">
        <f t="shared" si="15"/>
        <v>42625.208333333328</v>
      </c>
      <c r="P178" t="b">
        <v>0</v>
      </c>
      <c r="Q178" t="b">
        <v>0</v>
      </c>
      <c r="R178" t="s">
        <v>33</v>
      </c>
      <c r="S178" s="13" t="str">
        <f t="shared" si="16"/>
        <v>theater</v>
      </c>
      <c r="T178" s="13" t="str">
        <f t="shared" si="17"/>
        <v>plays</v>
      </c>
    </row>
    <row r="179" spans="1:20" x14ac:dyDescent="0.25">
      <c r="A179">
        <v>177</v>
      </c>
      <c r="B179" s="3" t="s">
        <v>406</v>
      </c>
      <c r="C179" s="2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5">
        <f t="shared" si="13"/>
        <v>58.997079225994888</v>
      </c>
      <c r="J179" s="13" t="s">
        <v>21</v>
      </c>
      <c r="K179" t="s">
        <v>22</v>
      </c>
      <c r="L179">
        <v>1289800800</v>
      </c>
      <c r="M179" s="17">
        <f t="shared" si="14"/>
        <v>40497.25</v>
      </c>
      <c r="N179">
        <v>1291960800</v>
      </c>
      <c r="O179" s="13">
        <f t="shared" si="15"/>
        <v>40522.25</v>
      </c>
      <c r="P179" t="b">
        <v>0</v>
      </c>
      <c r="Q179" t="b">
        <v>0</v>
      </c>
      <c r="R179" t="s">
        <v>33</v>
      </c>
      <c r="S179" s="13" t="str">
        <f t="shared" si="16"/>
        <v>theater</v>
      </c>
      <c r="T179" s="13" t="str">
        <f t="shared" si="17"/>
        <v>plays</v>
      </c>
    </row>
    <row r="180" spans="1:20" x14ac:dyDescent="0.25">
      <c r="A180">
        <v>178</v>
      </c>
      <c r="B180" s="3" t="s">
        <v>408</v>
      </c>
      <c r="C180" s="2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5">
        <f t="shared" si="13"/>
        <v>32.985714285714288</v>
      </c>
      <c r="J180" s="13" t="s">
        <v>21</v>
      </c>
      <c r="K180" t="s">
        <v>22</v>
      </c>
      <c r="L180">
        <v>1505970000</v>
      </c>
      <c r="M180" s="17">
        <f t="shared" si="14"/>
        <v>42999.208333333328</v>
      </c>
      <c r="N180">
        <v>1506747600</v>
      </c>
      <c r="O180" s="13">
        <f t="shared" si="15"/>
        <v>43008.208333333328</v>
      </c>
      <c r="P180" t="b">
        <v>0</v>
      </c>
      <c r="Q180" t="b">
        <v>0</v>
      </c>
      <c r="R180" t="s">
        <v>17</v>
      </c>
      <c r="S180" s="13" t="str">
        <f t="shared" si="16"/>
        <v>food</v>
      </c>
      <c r="T180" s="13" t="str">
        <f t="shared" si="17"/>
        <v>food trucks</v>
      </c>
    </row>
    <row r="181" spans="1:20" x14ac:dyDescent="0.25">
      <c r="A181">
        <v>179</v>
      </c>
      <c r="B181" s="3" t="s">
        <v>410</v>
      </c>
      <c r="C181" s="2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5">
        <f t="shared" si="13"/>
        <v>45.005654509471306</v>
      </c>
      <c r="J181" s="13" t="s">
        <v>15</v>
      </c>
      <c r="K181" t="s">
        <v>16</v>
      </c>
      <c r="L181">
        <v>1363496400</v>
      </c>
      <c r="M181" s="17">
        <f t="shared" si="14"/>
        <v>41350.208333333336</v>
      </c>
      <c r="N181">
        <v>1363582800</v>
      </c>
      <c r="O181" s="13">
        <f t="shared" si="15"/>
        <v>41351.208333333336</v>
      </c>
      <c r="P181" t="b">
        <v>0</v>
      </c>
      <c r="Q181" t="b">
        <v>1</v>
      </c>
      <c r="R181" t="s">
        <v>33</v>
      </c>
      <c r="S181" s="13" t="str">
        <f t="shared" si="16"/>
        <v>theater</v>
      </c>
      <c r="T181" s="13" t="str">
        <f t="shared" si="17"/>
        <v>plays</v>
      </c>
    </row>
    <row r="182" spans="1:20" x14ac:dyDescent="0.25">
      <c r="A182">
        <v>180</v>
      </c>
      <c r="B182" s="3" t="s">
        <v>412</v>
      </c>
      <c r="C182" s="2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5">
        <f t="shared" si="13"/>
        <v>81.98196487897485</v>
      </c>
      <c r="J182" s="13" t="s">
        <v>26</v>
      </c>
      <c r="K182" t="s">
        <v>27</v>
      </c>
      <c r="L182">
        <v>1269234000</v>
      </c>
      <c r="M182" s="17">
        <f t="shared" si="14"/>
        <v>40259.208333333336</v>
      </c>
      <c r="N182">
        <v>1269666000</v>
      </c>
      <c r="O182" s="13">
        <f t="shared" si="15"/>
        <v>40264.208333333336</v>
      </c>
      <c r="P182" t="b">
        <v>0</v>
      </c>
      <c r="Q182" t="b">
        <v>0</v>
      </c>
      <c r="R182" t="s">
        <v>65</v>
      </c>
      <c r="S182" s="13" t="str">
        <f t="shared" si="16"/>
        <v>technology</v>
      </c>
      <c r="T182" s="13" t="str">
        <f t="shared" si="17"/>
        <v>wearables</v>
      </c>
    </row>
    <row r="183" spans="1:20" x14ac:dyDescent="0.25">
      <c r="A183">
        <v>181</v>
      </c>
      <c r="B183" s="3" t="s">
        <v>414</v>
      </c>
      <c r="C183" s="2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5">
        <f t="shared" si="13"/>
        <v>39.080882352941174</v>
      </c>
      <c r="J183" s="13" t="s">
        <v>21</v>
      </c>
      <c r="K183" t="s">
        <v>22</v>
      </c>
      <c r="L183">
        <v>1507093200</v>
      </c>
      <c r="M183" s="17">
        <f t="shared" si="14"/>
        <v>43012.208333333328</v>
      </c>
      <c r="N183">
        <v>1508648400</v>
      </c>
      <c r="O183" s="13">
        <f t="shared" si="15"/>
        <v>43030.208333333328</v>
      </c>
      <c r="P183" t="b">
        <v>0</v>
      </c>
      <c r="Q183" t="b">
        <v>0</v>
      </c>
      <c r="R183" t="s">
        <v>28</v>
      </c>
      <c r="S183" s="13" t="str">
        <f t="shared" si="16"/>
        <v>technology</v>
      </c>
      <c r="T183" s="13" t="str">
        <f t="shared" si="17"/>
        <v>web</v>
      </c>
    </row>
    <row r="184" spans="1:20" x14ac:dyDescent="0.25">
      <c r="A184">
        <v>182</v>
      </c>
      <c r="B184" s="3" t="s">
        <v>416</v>
      </c>
      <c r="C184" s="2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5">
        <f t="shared" si="13"/>
        <v>58.996383363471971</v>
      </c>
      <c r="J184" s="13" t="s">
        <v>36</v>
      </c>
      <c r="K184" t="s">
        <v>37</v>
      </c>
      <c r="L184">
        <v>1560574800</v>
      </c>
      <c r="M184" s="17">
        <f t="shared" si="14"/>
        <v>43631.208333333328</v>
      </c>
      <c r="N184">
        <v>1561957200</v>
      </c>
      <c r="O184" s="13">
        <f t="shared" si="15"/>
        <v>43647.208333333328</v>
      </c>
      <c r="P184" t="b">
        <v>0</v>
      </c>
      <c r="Q184" t="b">
        <v>0</v>
      </c>
      <c r="R184" t="s">
        <v>33</v>
      </c>
      <c r="S184" s="13" t="str">
        <f t="shared" si="16"/>
        <v>theater</v>
      </c>
      <c r="T184" s="13" t="str">
        <f t="shared" si="17"/>
        <v>plays</v>
      </c>
    </row>
    <row r="185" spans="1:20" x14ac:dyDescent="0.25">
      <c r="A185">
        <v>183</v>
      </c>
      <c r="B185" s="3" t="s">
        <v>418</v>
      </c>
      <c r="C185" s="2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5">
        <f t="shared" si="13"/>
        <v>40.988372093023258</v>
      </c>
      <c r="J185" s="13" t="s">
        <v>15</v>
      </c>
      <c r="K185" t="s">
        <v>16</v>
      </c>
      <c r="L185">
        <v>1284008400</v>
      </c>
      <c r="M185" s="17">
        <f t="shared" si="14"/>
        <v>40430.208333333336</v>
      </c>
      <c r="N185">
        <v>1285131600</v>
      </c>
      <c r="O185" s="13">
        <f t="shared" si="15"/>
        <v>40443.208333333336</v>
      </c>
      <c r="P185" t="b">
        <v>0</v>
      </c>
      <c r="Q185" t="b">
        <v>0</v>
      </c>
      <c r="R185" t="s">
        <v>23</v>
      </c>
      <c r="S185" s="13" t="str">
        <f t="shared" si="16"/>
        <v>music</v>
      </c>
      <c r="T185" s="13" t="str">
        <f t="shared" si="17"/>
        <v>rock</v>
      </c>
    </row>
    <row r="186" spans="1:20" x14ac:dyDescent="0.25">
      <c r="A186">
        <v>184</v>
      </c>
      <c r="B186" s="3" t="s">
        <v>420</v>
      </c>
      <c r="C186" s="2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5">
        <f t="shared" si="13"/>
        <v>31.029411764705884</v>
      </c>
      <c r="J186" s="13" t="s">
        <v>21</v>
      </c>
      <c r="K186" t="s">
        <v>22</v>
      </c>
      <c r="L186">
        <v>1556859600</v>
      </c>
      <c r="M186" s="17">
        <f t="shared" si="14"/>
        <v>43588.208333333328</v>
      </c>
      <c r="N186">
        <v>1556946000</v>
      </c>
      <c r="O186" s="13">
        <f t="shared" si="15"/>
        <v>43589.208333333328</v>
      </c>
      <c r="P186" t="b">
        <v>0</v>
      </c>
      <c r="Q186" t="b">
        <v>0</v>
      </c>
      <c r="R186" t="s">
        <v>33</v>
      </c>
      <c r="S186" s="13" t="str">
        <f t="shared" si="16"/>
        <v>theater</v>
      </c>
      <c r="T186" s="13" t="str">
        <f t="shared" si="17"/>
        <v>plays</v>
      </c>
    </row>
    <row r="187" spans="1:20" x14ac:dyDescent="0.25">
      <c r="A187">
        <v>185</v>
      </c>
      <c r="B187" s="3" t="s">
        <v>422</v>
      </c>
      <c r="C187" s="2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5">
        <f t="shared" si="13"/>
        <v>37.789473684210527</v>
      </c>
      <c r="J187" s="13" t="s">
        <v>21</v>
      </c>
      <c r="K187" t="s">
        <v>22</v>
      </c>
      <c r="L187">
        <v>1526187600</v>
      </c>
      <c r="M187" s="17">
        <f t="shared" si="14"/>
        <v>43233.208333333328</v>
      </c>
      <c r="N187">
        <v>1527138000</v>
      </c>
      <c r="O187" s="13">
        <f t="shared" si="15"/>
        <v>43244.208333333328</v>
      </c>
      <c r="P187" t="b">
        <v>0</v>
      </c>
      <c r="Q187" t="b">
        <v>0</v>
      </c>
      <c r="R187" t="s">
        <v>269</v>
      </c>
      <c r="S187" s="13" t="str">
        <f t="shared" si="16"/>
        <v>film &amp; video</v>
      </c>
      <c r="T187" s="13" t="str">
        <f t="shared" si="17"/>
        <v>television</v>
      </c>
    </row>
    <row r="188" spans="1:20" x14ac:dyDescent="0.25">
      <c r="A188">
        <v>186</v>
      </c>
      <c r="B188" s="3" t="s">
        <v>424</v>
      </c>
      <c r="C188" s="2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5">
        <f t="shared" si="13"/>
        <v>32.006772009029348</v>
      </c>
      <c r="J188" s="13" t="s">
        <v>21</v>
      </c>
      <c r="K188" t="s">
        <v>22</v>
      </c>
      <c r="L188">
        <v>1400821200</v>
      </c>
      <c r="M188" s="17">
        <f t="shared" si="14"/>
        <v>41782.208333333336</v>
      </c>
      <c r="N188">
        <v>1402117200</v>
      </c>
      <c r="O188" s="13">
        <f t="shared" si="15"/>
        <v>41797.208333333336</v>
      </c>
      <c r="P188" t="b">
        <v>0</v>
      </c>
      <c r="Q188" t="b">
        <v>0</v>
      </c>
      <c r="R188" t="s">
        <v>33</v>
      </c>
      <c r="S188" s="13" t="str">
        <f t="shared" si="16"/>
        <v>theater</v>
      </c>
      <c r="T188" s="13" t="str">
        <f t="shared" si="17"/>
        <v>plays</v>
      </c>
    </row>
    <row r="189" spans="1:20" x14ac:dyDescent="0.25">
      <c r="A189">
        <v>187</v>
      </c>
      <c r="B189" s="3" t="s">
        <v>426</v>
      </c>
      <c r="C189" s="2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5">
        <f t="shared" si="13"/>
        <v>95.966712898751737</v>
      </c>
      <c r="J189" s="13" t="s">
        <v>15</v>
      </c>
      <c r="K189" t="s">
        <v>16</v>
      </c>
      <c r="L189">
        <v>1361599200</v>
      </c>
      <c r="M189" s="17">
        <f t="shared" si="14"/>
        <v>41328.25</v>
      </c>
      <c r="N189">
        <v>1364014800</v>
      </c>
      <c r="O189" s="13">
        <f t="shared" si="15"/>
        <v>41356.208333333336</v>
      </c>
      <c r="P189" t="b">
        <v>0</v>
      </c>
      <c r="Q189" t="b">
        <v>1</v>
      </c>
      <c r="R189" t="s">
        <v>100</v>
      </c>
      <c r="S189" s="13" t="str">
        <f t="shared" si="16"/>
        <v>film &amp; video</v>
      </c>
      <c r="T189" s="13" t="str">
        <f t="shared" si="17"/>
        <v>shorts</v>
      </c>
    </row>
    <row r="190" spans="1:20" x14ac:dyDescent="0.25">
      <c r="A190">
        <v>188</v>
      </c>
      <c r="B190" s="3" t="s">
        <v>428</v>
      </c>
      <c r="C190" s="2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5">
        <f t="shared" si="13"/>
        <v>75</v>
      </c>
      <c r="J190" s="13" t="s">
        <v>107</v>
      </c>
      <c r="K190" t="s">
        <v>108</v>
      </c>
      <c r="L190">
        <v>1417500000</v>
      </c>
      <c r="M190" s="17">
        <f t="shared" si="14"/>
        <v>41975.25</v>
      </c>
      <c r="N190">
        <v>1417586400</v>
      </c>
      <c r="O190" s="13">
        <f t="shared" si="15"/>
        <v>41976.25</v>
      </c>
      <c r="P190" t="b">
        <v>0</v>
      </c>
      <c r="Q190" t="b">
        <v>0</v>
      </c>
      <c r="R190" t="s">
        <v>33</v>
      </c>
      <c r="S190" s="13" t="str">
        <f t="shared" si="16"/>
        <v>theater</v>
      </c>
      <c r="T190" s="13" t="str">
        <f t="shared" si="17"/>
        <v>plays</v>
      </c>
    </row>
    <row r="191" spans="1:20" x14ac:dyDescent="0.25">
      <c r="A191">
        <v>189</v>
      </c>
      <c r="B191" s="3" t="s">
        <v>430</v>
      </c>
      <c r="C191" s="2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5">
        <f t="shared" si="13"/>
        <v>102.0498866213152</v>
      </c>
      <c r="J191" s="13" t="s">
        <v>21</v>
      </c>
      <c r="K191" t="s">
        <v>22</v>
      </c>
      <c r="L191">
        <v>1457071200</v>
      </c>
      <c r="M191" s="17">
        <f t="shared" si="14"/>
        <v>42433.25</v>
      </c>
      <c r="N191">
        <v>1457071200</v>
      </c>
      <c r="O191" s="13">
        <f t="shared" si="15"/>
        <v>42433.25</v>
      </c>
      <c r="P191" t="b">
        <v>0</v>
      </c>
      <c r="Q191" t="b">
        <v>0</v>
      </c>
      <c r="R191" t="s">
        <v>33</v>
      </c>
      <c r="S191" s="13" t="str">
        <f t="shared" si="16"/>
        <v>theater</v>
      </c>
      <c r="T191" s="13" t="str">
        <f t="shared" si="17"/>
        <v>plays</v>
      </c>
    </row>
    <row r="192" spans="1:20" x14ac:dyDescent="0.25">
      <c r="A192">
        <v>190</v>
      </c>
      <c r="B192" s="3" t="s">
        <v>432</v>
      </c>
      <c r="C192" s="2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5">
        <f t="shared" si="13"/>
        <v>105.75</v>
      </c>
      <c r="J192" s="13" t="s">
        <v>21</v>
      </c>
      <c r="K192" t="s">
        <v>22</v>
      </c>
      <c r="L192">
        <v>1370322000</v>
      </c>
      <c r="M192" s="17">
        <f t="shared" si="14"/>
        <v>41429.208333333336</v>
      </c>
      <c r="N192">
        <v>1370408400</v>
      </c>
      <c r="O192" s="13">
        <f t="shared" si="15"/>
        <v>41430.208333333336</v>
      </c>
      <c r="P192" t="b">
        <v>0</v>
      </c>
      <c r="Q192" t="b">
        <v>1</v>
      </c>
      <c r="R192" t="s">
        <v>33</v>
      </c>
      <c r="S192" s="13" t="str">
        <f t="shared" si="16"/>
        <v>theater</v>
      </c>
      <c r="T192" s="13" t="str">
        <f t="shared" si="17"/>
        <v>plays</v>
      </c>
    </row>
    <row r="193" spans="1:20" x14ac:dyDescent="0.25">
      <c r="A193">
        <v>191</v>
      </c>
      <c r="B193" s="3" t="s">
        <v>434</v>
      </c>
      <c r="C193" s="2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5">
        <f t="shared" si="13"/>
        <v>37.069767441860463</v>
      </c>
      <c r="J193" s="13" t="s">
        <v>107</v>
      </c>
      <c r="K193" t="s">
        <v>108</v>
      </c>
      <c r="L193">
        <v>1552366800</v>
      </c>
      <c r="M193" s="17">
        <f t="shared" si="14"/>
        <v>43536.208333333328</v>
      </c>
      <c r="N193">
        <v>1552626000</v>
      </c>
      <c r="O193" s="13">
        <f t="shared" si="15"/>
        <v>43539.208333333328</v>
      </c>
      <c r="P193" t="b">
        <v>0</v>
      </c>
      <c r="Q193" t="b">
        <v>0</v>
      </c>
      <c r="R193" t="s">
        <v>33</v>
      </c>
      <c r="S193" s="13" t="str">
        <f t="shared" si="16"/>
        <v>theater</v>
      </c>
      <c r="T193" s="13" t="str">
        <f t="shared" si="17"/>
        <v>plays</v>
      </c>
    </row>
    <row r="194" spans="1:20" x14ac:dyDescent="0.25">
      <c r="A194">
        <v>192</v>
      </c>
      <c r="B194" s="3" t="s">
        <v>436</v>
      </c>
      <c r="C194" s="2" t="s">
        <v>437</v>
      </c>
      <c r="D194">
        <v>42600</v>
      </c>
      <c r="E194">
        <v>8517</v>
      </c>
      <c r="F194" s="4">
        <f t="shared" ref="F194:F257" si="18">E194/D194</f>
        <v>0.19992957746478873</v>
      </c>
      <c r="G194" t="s">
        <v>14</v>
      </c>
      <c r="H194">
        <v>243</v>
      </c>
      <c r="I194" s="5">
        <f t="shared" ref="I194:I257" si="19">E194/H194</f>
        <v>35.049382716049379</v>
      </c>
      <c r="J194" s="13" t="s">
        <v>21</v>
      </c>
      <c r="K194" t="s">
        <v>22</v>
      </c>
      <c r="L194">
        <v>1403845200</v>
      </c>
      <c r="M194" s="17">
        <f t="shared" si="14"/>
        <v>41817.208333333336</v>
      </c>
      <c r="N194">
        <v>1404190800</v>
      </c>
      <c r="O194" s="13">
        <f t="shared" si="15"/>
        <v>41821.208333333336</v>
      </c>
      <c r="P194" t="b">
        <v>0</v>
      </c>
      <c r="Q194" t="b">
        <v>0</v>
      </c>
      <c r="R194" t="s">
        <v>23</v>
      </c>
      <c r="S194" s="13" t="str">
        <f t="shared" si="16"/>
        <v>music</v>
      </c>
      <c r="T194" s="13" t="str">
        <f t="shared" si="17"/>
        <v>rock</v>
      </c>
    </row>
    <row r="195" spans="1:20" x14ac:dyDescent="0.25">
      <c r="A195">
        <v>193</v>
      </c>
      <c r="B195" s="3" t="s">
        <v>438</v>
      </c>
      <c r="C195" s="2" t="s">
        <v>439</v>
      </c>
      <c r="D195">
        <v>6600</v>
      </c>
      <c r="E195">
        <v>3012</v>
      </c>
      <c r="F195" s="4">
        <f t="shared" si="18"/>
        <v>0.45636363636363636</v>
      </c>
      <c r="G195" t="s">
        <v>14</v>
      </c>
      <c r="H195">
        <v>65</v>
      </c>
      <c r="I195" s="5">
        <f t="shared" si="19"/>
        <v>46.338461538461537</v>
      </c>
      <c r="J195" s="13" t="s">
        <v>21</v>
      </c>
      <c r="K195" t="s">
        <v>22</v>
      </c>
      <c r="L195">
        <v>1523163600</v>
      </c>
      <c r="M195" s="17">
        <f t="shared" ref="M195:M258" si="20">(((L195/60)/60)/24)+DATE(1970,1,1)</f>
        <v>43198.208333333328</v>
      </c>
      <c r="N195">
        <v>1523509200</v>
      </c>
      <c r="O195" s="13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13" t="str">
        <f t="shared" ref="S195:S258" si="22">LEFT(R195,FIND("/",R195)-1)</f>
        <v>music</v>
      </c>
      <c r="T195" s="13" t="str">
        <f t="shared" ref="T195:T258" si="23">RIGHT(R195,LEN(R195)-FIND("/",R195))</f>
        <v>indie rock</v>
      </c>
    </row>
    <row r="196" spans="1:20" x14ac:dyDescent="0.25">
      <c r="A196">
        <v>194</v>
      </c>
      <c r="B196" s="3" t="s">
        <v>440</v>
      </c>
      <c r="C196" s="2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5">
        <f t="shared" si="19"/>
        <v>69.174603174603178</v>
      </c>
      <c r="J196" s="13" t="s">
        <v>21</v>
      </c>
      <c r="K196" t="s">
        <v>22</v>
      </c>
      <c r="L196">
        <v>1442206800</v>
      </c>
      <c r="M196" s="17">
        <f t="shared" si="20"/>
        <v>42261.208333333328</v>
      </c>
      <c r="N196">
        <v>1443589200</v>
      </c>
      <c r="O196" s="13">
        <f t="shared" si="21"/>
        <v>42277.208333333328</v>
      </c>
      <c r="P196" t="b">
        <v>0</v>
      </c>
      <c r="Q196" t="b">
        <v>0</v>
      </c>
      <c r="R196" t="s">
        <v>148</v>
      </c>
      <c r="S196" s="13" t="str">
        <f t="shared" si="22"/>
        <v>music</v>
      </c>
      <c r="T196" s="13" t="str">
        <f t="shared" si="23"/>
        <v>metal</v>
      </c>
    </row>
    <row r="197" spans="1:20" x14ac:dyDescent="0.25">
      <c r="A197">
        <v>195</v>
      </c>
      <c r="B197" s="3" t="s">
        <v>442</v>
      </c>
      <c r="C197" s="2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5">
        <f t="shared" si="19"/>
        <v>109.07824427480917</v>
      </c>
      <c r="J197" s="13" t="s">
        <v>21</v>
      </c>
      <c r="K197" t="s">
        <v>22</v>
      </c>
      <c r="L197">
        <v>1532840400</v>
      </c>
      <c r="M197" s="17">
        <f t="shared" si="20"/>
        <v>43310.208333333328</v>
      </c>
      <c r="N197">
        <v>1533445200</v>
      </c>
      <c r="O197" s="13">
        <f t="shared" si="21"/>
        <v>43317.208333333328</v>
      </c>
      <c r="P197" t="b">
        <v>0</v>
      </c>
      <c r="Q197" t="b">
        <v>0</v>
      </c>
      <c r="R197" t="s">
        <v>50</v>
      </c>
      <c r="S197" s="13" t="str">
        <f t="shared" si="22"/>
        <v>music</v>
      </c>
      <c r="T197" s="13" t="str">
        <f t="shared" si="23"/>
        <v>electric music</v>
      </c>
    </row>
    <row r="198" spans="1:20" x14ac:dyDescent="0.25">
      <c r="A198">
        <v>196</v>
      </c>
      <c r="B198" s="3" t="s">
        <v>444</v>
      </c>
      <c r="C198" s="2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5">
        <f t="shared" si="19"/>
        <v>51.78</v>
      </c>
      <c r="J198" s="13" t="s">
        <v>36</v>
      </c>
      <c r="K198" t="s">
        <v>37</v>
      </c>
      <c r="L198">
        <v>1472878800</v>
      </c>
      <c r="M198" s="17">
        <f t="shared" si="20"/>
        <v>42616.208333333328</v>
      </c>
      <c r="N198">
        <v>1474520400</v>
      </c>
      <c r="O198" s="13">
        <f t="shared" si="21"/>
        <v>42635.208333333328</v>
      </c>
      <c r="P198" t="b">
        <v>0</v>
      </c>
      <c r="Q198" t="b">
        <v>0</v>
      </c>
      <c r="R198" t="s">
        <v>65</v>
      </c>
      <c r="S198" s="13" t="str">
        <f t="shared" si="22"/>
        <v>technology</v>
      </c>
      <c r="T198" s="13" t="str">
        <f t="shared" si="23"/>
        <v>wearables</v>
      </c>
    </row>
    <row r="199" spans="1:20" x14ac:dyDescent="0.25">
      <c r="A199">
        <v>197</v>
      </c>
      <c r="B199" s="3" t="s">
        <v>446</v>
      </c>
      <c r="C199" s="2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5">
        <f t="shared" si="19"/>
        <v>82.010055304172951</v>
      </c>
      <c r="J199" s="13" t="s">
        <v>21</v>
      </c>
      <c r="K199" t="s">
        <v>22</v>
      </c>
      <c r="L199">
        <v>1498194000</v>
      </c>
      <c r="M199" s="17">
        <f t="shared" si="20"/>
        <v>42909.208333333328</v>
      </c>
      <c r="N199">
        <v>1499403600</v>
      </c>
      <c r="O199" s="13">
        <f t="shared" si="21"/>
        <v>42923.208333333328</v>
      </c>
      <c r="P199" t="b">
        <v>0</v>
      </c>
      <c r="Q199" t="b">
        <v>0</v>
      </c>
      <c r="R199" t="s">
        <v>53</v>
      </c>
      <c r="S199" s="13" t="str">
        <f t="shared" si="22"/>
        <v>film &amp; video</v>
      </c>
      <c r="T199" s="13" t="str">
        <f t="shared" si="23"/>
        <v>drama</v>
      </c>
    </row>
    <row r="200" spans="1:20" x14ac:dyDescent="0.25">
      <c r="A200">
        <v>198</v>
      </c>
      <c r="B200" s="3" t="s">
        <v>448</v>
      </c>
      <c r="C200" s="2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5">
        <f t="shared" si="19"/>
        <v>35.958333333333336</v>
      </c>
      <c r="J200" s="13" t="s">
        <v>21</v>
      </c>
      <c r="K200" t="s">
        <v>22</v>
      </c>
      <c r="L200">
        <v>1281070800</v>
      </c>
      <c r="M200" s="17">
        <f t="shared" si="20"/>
        <v>40396.208333333336</v>
      </c>
      <c r="N200">
        <v>1283576400</v>
      </c>
      <c r="O200" s="13">
        <f t="shared" si="21"/>
        <v>40425.208333333336</v>
      </c>
      <c r="P200" t="b">
        <v>0</v>
      </c>
      <c r="Q200" t="b">
        <v>0</v>
      </c>
      <c r="R200" t="s">
        <v>50</v>
      </c>
      <c r="S200" s="13" t="str">
        <f t="shared" si="22"/>
        <v>music</v>
      </c>
      <c r="T200" s="13" t="str">
        <f t="shared" si="23"/>
        <v>electric music</v>
      </c>
    </row>
    <row r="201" spans="1:20" x14ac:dyDescent="0.25">
      <c r="A201">
        <v>199</v>
      </c>
      <c r="B201" s="3" t="s">
        <v>450</v>
      </c>
      <c r="C201" s="2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5">
        <f t="shared" si="19"/>
        <v>74.461538461538467</v>
      </c>
      <c r="J201" s="13" t="s">
        <v>21</v>
      </c>
      <c r="K201" t="s">
        <v>22</v>
      </c>
      <c r="L201">
        <v>1436245200</v>
      </c>
      <c r="M201" s="17">
        <f t="shared" si="20"/>
        <v>42192.208333333328</v>
      </c>
      <c r="N201">
        <v>1436590800</v>
      </c>
      <c r="O201" s="13">
        <f t="shared" si="21"/>
        <v>42196.208333333328</v>
      </c>
      <c r="P201" t="b">
        <v>0</v>
      </c>
      <c r="Q201" t="b">
        <v>0</v>
      </c>
      <c r="R201" t="s">
        <v>23</v>
      </c>
      <c r="S201" s="13" t="str">
        <f t="shared" si="22"/>
        <v>music</v>
      </c>
      <c r="T201" s="13" t="str">
        <f t="shared" si="23"/>
        <v>rock</v>
      </c>
    </row>
    <row r="202" spans="1:20" x14ac:dyDescent="0.25">
      <c r="A202">
        <v>200</v>
      </c>
      <c r="B202" s="3" t="s">
        <v>452</v>
      </c>
      <c r="C202" s="2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5">
        <f t="shared" si="19"/>
        <v>2</v>
      </c>
      <c r="J202" s="13" t="s">
        <v>15</v>
      </c>
      <c r="K202" t="s">
        <v>16</v>
      </c>
      <c r="L202">
        <v>1269493200</v>
      </c>
      <c r="M202" s="17">
        <f t="shared" si="20"/>
        <v>40262.208333333336</v>
      </c>
      <c r="N202">
        <v>1270443600</v>
      </c>
      <c r="O202" s="13">
        <f t="shared" si="21"/>
        <v>40273.208333333336</v>
      </c>
      <c r="P202" t="b">
        <v>0</v>
      </c>
      <c r="Q202" t="b">
        <v>0</v>
      </c>
      <c r="R202" t="s">
        <v>33</v>
      </c>
      <c r="S202" s="13" t="str">
        <f t="shared" si="22"/>
        <v>theater</v>
      </c>
      <c r="T202" s="13" t="str">
        <f t="shared" si="23"/>
        <v>plays</v>
      </c>
    </row>
    <row r="203" spans="1:20" x14ac:dyDescent="0.25">
      <c r="A203">
        <v>201</v>
      </c>
      <c r="B203" s="3" t="s">
        <v>454</v>
      </c>
      <c r="C203" s="2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5">
        <f t="shared" si="19"/>
        <v>91.114649681528661</v>
      </c>
      <c r="J203" s="13" t="s">
        <v>21</v>
      </c>
      <c r="K203" t="s">
        <v>22</v>
      </c>
      <c r="L203">
        <v>1406264400</v>
      </c>
      <c r="M203" s="17">
        <f t="shared" si="20"/>
        <v>41845.208333333336</v>
      </c>
      <c r="N203">
        <v>1407819600</v>
      </c>
      <c r="O203" s="13">
        <f t="shared" si="21"/>
        <v>41863.208333333336</v>
      </c>
      <c r="P203" t="b">
        <v>0</v>
      </c>
      <c r="Q203" t="b">
        <v>0</v>
      </c>
      <c r="R203" t="s">
        <v>28</v>
      </c>
      <c r="S203" s="13" t="str">
        <f t="shared" si="22"/>
        <v>technology</v>
      </c>
      <c r="T203" s="13" t="str">
        <f t="shared" si="23"/>
        <v>web</v>
      </c>
    </row>
    <row r="204" spans="1:20" x14ac:dyDescent="0.25">
      <c r="A204">
        <v>202</v>
      </c>
      <c r="B204" s="3" t="s">
        <v>456</v>
      </c>
      <c r="C204" s="2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5">
        <f t="shared" si="19"/>
        <v>79.792682926829272</v>
      </c>
      <c r="J204" s="13" t="s">
        <v>21</v>
      </c>
      <c r="K204" t="s">
        <v>22</v>
      </c>
      <c r="L204">
        <v>1317531600</v>
      </c>
      <c r="M204" s="17">
        <f t="shared" si="20"/>
        <v>40818.208333333336</v>
      </c>
      <c r="N204">
        <v>1317877200</v>
      </c>
      <c r="O204" s="13">
        <f t="shared" si="21"/>
        <v>40822.208333333336</v>
      </c>
      <c r="P204" t="b">
        <v>0</v>
      </c>
      <c r="Q204" t="b">
        <v>0</v>
      </c>
      <c r="R204" t="s">
        <v>17</v>
      </c>
      <c r="S204" s="13" t="str">
        <f t="shared" si="22"/>
        <v>food</v>
      </c>
      <c r="T204" s="13" t="str">
        <f t="shared" si="23"/>
        <v>food trucks</v>
      </c>
    </row>
    <row r="205" spans="1:20" x14ac:dyDescent="0.25">
      <c r="A205">
        <v>203</v>
      </c>
      <c r="B205" s="3" t="s">
        <v>458</v>
      </c>
      <c r="C205" s="2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5">
        <f t="shared" si="19"/>
        <v>42.999777678968428</v>
      </c>
      <c r="J205" s="13" t="s">
        <v>26</v>
      </c>
      <c r="K205" t="s">
        <v>27</v>
      </c>
      <c r="L205">
        <v>1484632800</v>
      </c>
      <c r="M205" s="17">
        <f t="shared" si="20"/>
        <v>42752.25</v>
      </c>
      <c r="N205">
        <v>1484805600</v>
      </c>
      <c r="O205" s="13">
        <f t="shared" si="21"/>
        <v>42754.25</v>
      </c>
      <c r="P205" t="b">
        <v>0</v>
      </c>
      <c r="Q205" t="b">
        <v>0</v>
      </c>
      <c r="R205" t="s">
        <v>33</v>
      </c>
      <c r="S205" s="13" t="str">
        <f t="shared" si="22"/>
        <v>theater</v>
      </c>
      <c r="T205" s="13" t="str">
        <f t="shared" si="23"/>
        <v>plays</v>
      </c>
    </row>
    <row r="206" spans="1:20" x14ac:dyDescent="0.25">
      <c r="A206">
        <v>204</v>
      </c>
      <c r="B206" s="3" t="s">
        <v>460</v>
      </c>
      <c r="C206" s="2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5">
        <f t="shared" si="19"/>
        <v>63.225000000000001</v>
      </c>
      <c r="J206" s="13" t="s">
        <v>21</v>
      </c>
      <c r="K206" t="s">
        <v>22</v>
      </c>
      <c r="L206">
        <v>1301806800</v>
      </c>
      <c r="M206" s="17">
        <f t="shared" si="20"/>
        <v>40636.208333333336</v>
      </c>
      <c r="N206">
        <v>1302670800</v>
      </c>
      <c r="O206" s="13">
        <f t="shared" si="21"/>
        <v>40646.208333333336</v>
      </c>
      <c r="P206" t="b">
        <v>0</v>
      </c>
      <c r="Q206" t="b">
        <v>0</v>
      </c>
      <c r="R206" t="s">
        <v>159</v>
      </c>
      <c r="S206" s="13" t="str">
        <f t="shared" si="22"/>
        <v>music</v>
      </c>
      <c r="T206" s="13" t="str">
        <f t="shared" si="23"/>
        <v>jazz</v>
      </c>
    </row>
    <row r="207" spans="1:20" x14ac:dyDescent="0.25">
      <c r="A207">
        <v>205</v>
      </c>
      <c r="B207" s="3" t="s">
        <v>462</v>
      </c>
      <c r="C207" s="2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5">
        <f t="shared" si="19"/>
        <v>70.174999999999997</v>
      </c>
      <c r="J207" s="13" t="s">
        <v>21</v>
      </c>
      <c r="K207" t="s">
        <v>22</v>
      </c>
      <c r="L207">
        <v>1539752400</v>
      </c>
      <c r="M207" s="17">
        <f t="shared" si="20"/>
        <v>43390.208333333328</v>
      </c>
      <c r="N207">
        <v>1540789200</v>
      </c>
      <c r="O207" s="13">
        <f t="shared" si="21"/>
        <v>43402.208333333328</v>
      </c>
      <c r="P207" t="b">
        <v>1</v>
      </c>
      <c r="Q207" t="b">
        <v>0</v>
      </c>
      <c r="R207" t="s">
        <v>33</v>
      </c>
      <c r="S207" s="13" t="str">
        <f t="shared" si="22"/>
        <v>theater</v>
      </c>
      <c r="T207" s="13" t="str">
        <f t="shared" si="23"/>
        <v>plays</v>
      </c>
    </row>
    <row r="208" spans="1:20" x14ac:dyDescent="0.25">
      <c r="A208">
        <v>206</v>
      </c>
      <c r="B208" s="3" t="s">
        <v>464</v>
      </c>
      <c r="C208" s="2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5">
        <f t="shared" si="19"/>
        <v>61.333333333333336</v>
      </c>
      <c r="J208" s="13" t="s">
        <v>21</v>
      </c>
      <c r="K208" t="s">
        <v>22</v>
      </c>
      <c r="L208">
        <v>1267250400</v>
      </c>
      <c r="M208" s="17">
        <f t="shared" si="20"/>
        <v>40236.25</v>
      </c>
      <c r="N208">
        <v>1268028000</v>
      </c>
      <c r="O208" s="13">
        <f t="shared" si="21"/>
        <v>40245.25</v>
      </c>
      <c r="P208" t="b">
        <v>0</v>
      </c>
      <c r="Q208" t="b">
        <v>0</v>
      </c>
      <c r="R208" t="s">
        <v>119</v>
      </c>
      <c r="S208" s="13" t="str">
        <f t="shared" si="22"/>
        <v>publishing</v>
      </c>
      <c r="T208" s="13" t="str">
        <f t="shared" si="23"/>
        <v>fiction</v>
      </c>
    </row>
    <row r="209" spans="1:20" x14ac:dyDescent="0.25">
      <c r="A209">
        <v>207</v>
      </c>
      <c r="B209" s="3" t="s">
        <v>466</v>
      </c>
      <c r="C209" s="2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5">
        <f t="shared" si="19"/>
        <v>99</v>
      </c>
      <c r="J209" s="13" t="s">
        <v>21</v>
      </c>
      <c r="K209" t="s">
        <v>22</v>
      </c>
      <c r="L209">
        <v>1535432400</v>
      </c>
      <c r="M209" s="17">
        <f t="shared" si="20"/>
        <v>43340.208333333328</v>
      </c>
      <c r="N209">
        <v>1537160400</v>
      </c>
      <c r="O209" s="13">
        <f t="shared" si="21"/>
        <v>43360.208333333328</v>
      </c>
      <c r="P209" t="b">
        <v>0</v>
      </c>
      <c r="Q209" t="b">
        <v>1</v>
      </c>
      <c r="R209" t="s">
        <v>23</v>
      </c>
      <c r="S209" s="13" t="str">
        <f t="shared" si="22"/>
        <v>music</v>
      </c>
      <c r="T209" s="13" t="str">
        <f t="shared" si="23"/>
        <v>rock</v>
      </c>
    </row>
    <row r="210" spans="1:20" x14ac:dyDescent="0.25">
      <c r="A210">
        <v>208</v>
      </c>
      <c r="B210" s="3" t="s">
        <v>468</v>
      </c>
      <c r="C210" s="2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5">
        <f t="shared" si="19"/>
        <v>96.984900146127615</v>
      </c>
      <c r="J210" s="13" t="s">
        <v>21</v>
      </c>
      <c r="K210" t="s">
        <v>22</v>
      </c>
      <c r="L210">
        <v>1510207200</v>
      </c>
      <c r="M210" s="17">
        <f t="shared" si="20"/>
        <v>43048.25</v>
      </c>
      <c r="N210">
        <v>1512280800</v>
      </c>
      <c r="O210" s="13">
        <f t="shared" si="21"/>
        <v>43072.25</v>
      </c>
      <c r="P210" t="b">
        <v>0</v>
      </c>
      <c r="Q210" t="b">
        <v>0</v>
      </c>
      <c r="R210" t="s">
        <v>42</v>
      </c>
      <c r="S210" s="13" t="str">
        <f t="shared" si="22"/>
        <v>film &amp; video</v>
      </c>
      <c r="T210" s="13" t="str">
        <f t="shared" si="23"/>
        <v>documentary</v>
      </c>
    </row>
    <row r="211" spans="1:20" x14ac:dyDescent="0.25">
      <c r="A211">
        <v>209</v>
      </c>
      <c r="B211" s="3" t="s">
        <v>470</v>
      </c>
      <c r="C211" s="2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5">
        <f t="shared" si="19"/>
        <v>51.004950495049506</v>
      </c>
      <c r="J211" s="13" t="s">
        <v>26</v>
      </c>
      <c r="K211" t="s">
        <v>27</v>
      </c>
      <c r="L211">
        <v>1462510800</v>
      </c>
      <c r="M211" s="17">
        <f t="shared" si="20"/>
        <v>42496.208333333328</v>
      </c>
      <c r="N211">
        <v>1463115600</v>
      </c>
      <c r="O211" s="13">
        <f t="shared" si="21"/>
        <v>42503.208333333328</v>
      </c>
      <c r="P211" t="b">
        <v>0</v>
      </c>
      <c r="Q211" t="b">
        <v>0</v>
      </c>
      <c r="R211" t="s">
        <v>42</v>
      </c>
      <c r="S211" s="13" t="str">
        <f t="shared" si="22"/>
        <v>film &amp; video</v>
      </c>
      <c r="T211" s="13" t="str">
        <f t="shared" si="23"/>
        <v>documentary</v>
      </c>
    </row>
    <row r="212" spans="1:20" x14ac:dyDescent="0.25">
      <c r="A212">
        <v>210</v>
      </c>
      <c r="B212" s="3" t="s">
        <v>472</v>
      </c>
      <c r="C212" s="2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5">
        <f t="shared" si="19"/>
        <v>28.044247787610619</v>
      </c>
      <c r="J212" s="13" t="s">
        <v>36</v>
      </c>
      <c r="K212" t="s">
        <v>37</v>
      </c>
      <c r="L212">
        <v>1488520800</v>
      </c>
      <c r="M212" s="17">
        <f t="shared" si="20"/>
        <v>42797.25</v>
      </c>
      <c r="N212">
        <v>1490850000</v>
      </c>
      <c r="O212" s="13">
        <f t="shared" si="21"/>
        <v>42824.208333333328</v>
      </c>
      <c r="P212" t="b">
        <v>0</v>
      </c>
      <c r="Q212" t="b">
        <v>0</v>
      </c>
      <c r="R212" t="s">
        <v>474</v>
      </c>
      <c r="S212" s="13" t="str">
        <f t="shared" si="22"/>
        <v>film &amp; video</v>
      </c>
      <c r="T212" s="13" t="str">
        <f t="shared" si="23"/>
        <v>science fiction</v>
      </c>
    </row>
    <row r="213" spans="1:20" x14ac:dyDescent="0.25">
      <c r="A213">
        <v>211</v>
      </c>
      <c r="B213" s="3" t="s">
        <v>475</v>
      </c>
      <c r="C213" s="2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5">
        <f t="shared" si="19"/>
        <v>60.984615384615381</v>
      </c>
      <c r="J213" s="13" t="s">
        <v>21</v>
      </c>
      <c r="K213" t="s">
        <v>22</v>
      </c>
      <c r="L213">
        <v>1377579600</v>
      </c>
      <c r="M213" s="17">
        <f t="shared" si="20"/>
        <v>41513.208333333336</v>
      </c>
      <c r="N213">
        <v>1379653200</v>
      </c>
      <c r="O213" s="13">
        <f t="shared" si="21"/>
        <v>41537.208333333336</v>
      </c>
      <c r="P213" t="b">
        <v>0</v>
      </c>
      <c r="Q213" t="b">
        <v>0</v>
      </c>
      <c r="R213" t="s">
        <v>33</v>
      </c>
      <c r="S213" s="13" t="str">
        <f t="shared" si="22"/>
        <v>theater</v>
      </c>
      <c r="T213" s="13" t="str">
        <f t="shared" si="23"/>
        <v>plays</v>
      </c>
    </row>
    <row r="214" spans="1:20" x14ac:dyDescent="0.25">
      <c r="A214">
        <v>212</v>
      </c>
      <c r="B214" s="3" t="s">
        <v>477</v>
      </c>
      <c r="C214" s="2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5">
        <f t="shared" si="19"/>
        <v>73.214285714285708</v>
      </c>
      <c r="J214" s="13" t="s">
        <v>21</v>
      </c>
      <c r="K214" t="s">
        <v>22</v>
      </c>
      <c r="L214">
        <v>1576389600</v>
      </c>
      <c r="M214" s="17">
        <f t="shared" si="20"/>
        <v>43814.25</v>
      </c>
      <c r="N214">
        <v>1580364000</v>
      </c>
      <c r="O214" s="13">
        <f t="shared" si="21"/>
        <v>43860.25</v>
      </c>
      <c r="P214" t="b">
        <v>0</v>
      </c>
      <c r="Q214" t="b">
        <v>0</v>
      </c>
      <c r="R214" t="s">
        <v>33</v>
      </c>
      <c r="S214" s="13" t="str">
        <f t="shared" si="22"/>
        <v>theater</v>
      </c>
      <c r="T214" s="13" t="str">
        <f t="shared" si="23"/>
        <v>plays</v>
      </c>
    </row>
    <row r="215" spans="1:20" x14ac:dyDescent="0.25">
      <c r="A215">
        <v>213</v>
      </c>
      <c r="B215" s="3" t="s">
        <v>479</v>
      </c>
      <c r="C215" s="2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5">
        <f t="shared" si="19"/>
        <v>39.997435299603637</v>
      </c>
      <c r="J215" s="13" t="s">
        <v>21</v>
      </c>
      <c r="K215" t="s">
        <v>22</v>
      </c>
      <c r="L215">
        <v>1289019600</v>
      </c>
      <c r="M215" s="17">
        <f t="shared" si="20"/>
        <v>40488.208333333336</v>
      </c>
      <c r="N215">
        <v>1289714400</v>
      </c>
      <c r="O215" s="13">
        <f t="shared" si="21"/>
        <v>40496.25</v>
      </c>
      <c r="P215" t="b">
        <v>0</v>
      </c>
      <c r="Q215" t="b">
        <v>1</v>
      </c>
      <c r="R215" t="s">
        <v>60</v>
      </c>
      <c r="S215" s="13" t="str">
        <f t="shared" si="22"/>
        <v>music</v>
      </c>
      <c r="T215" s="13" t="str">
        <f t="shared" si="23"/>
        <v>indie rock</v>
      </c>
    </row>
    <row r="216" spans="1:20" x14ac:dyDescent="0.25">
      <c r="A216">
        <v>214</v>
      </c>
      <c r="B216" s="3" t="s">
        <v>481</v>
      </c>
      <c r="C216" s="2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5">
        <f t="shared" si="19"/>
        <v>86.812121212121212</v>
      </c>
      <c r="J216" s="13" t="s">
        <v>21</v>
      </c>
      <c r="K216" t="s">
        <v>22</v>
      </c>
      <c r="L216">
        <v>1282194000</v>
      </c>
      <c r="M216" s="17">
        <f t="shared" si="20"/>
        <v>40409.208333333336</v>
      </c>
      <c r="N216">
        <v>1282712400</v>
      </c>
      <c r="O216" s="13">
        <f t="shared" si="21"/>
        <v>40415.208333333336</v>
      </c>
      <c r="P216" t="b">
        <v>0</v>
      </c>
      <c r="Q216" t="b">
        <v>0</v>
      </c>
      <c r="R216" t="s">
        <v>23</v>
      </c>
      <c r="S216" s="13" t="str">
        <f t="shared" si="22"/>
        <v>music</v>
      </c>
      <c r="T216" s="13" t="str">
        <f t="shared" si="23"/>
        <v>rock</v>
      </c>
    </row>
    <row r="217" spans="1:20" x14ac:dyDescent="0.25">
      <c r="A217">
        <v>215</v>
      </c>
      <c r="B217" s="3" t="s">
        <v>483</v>
      </c>
      <c r="C217" s="2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5">
        <f t="shared" si="19"/>
        <v>42.125874125874127</v>
      </c>
      <c r="J217" s="13" t="s">
        <v>21</v>
      </c>
      <c r="K217" t="s">
        <v>22</v>
      </c>
      <c r="L217">
        <v>1550037600</v>
      </c>
      <c r="M217" s="17">
        <f t="shared" si="20"/>
        <v>43509.25</v>
      </c>
      <c r="N217">
        <v>1550210400</v>
      </c>
      <c r="O217" s="13">
        <f t="shared" si="21"/>
        <v>43511.25</v>
      </c>
      <c r="P217" t="b">
        <v>0</v>
      </c>
      <c r="Q217" t="b">
        <v>0</v>
      </c>
      <c r="R217" t="s">
        <v>33</v>
      </c>
      <c r="S217" s="13" t="str">
        <f t="shared" si="22"/>
        <v>theater</v>
      </c>
      <c r="T217" s="13" t="str">
        <f t="shared" si="23"/>
        <v>plays</v>
      </c>
    </row>
    <row r="218" spans="1:20" x14ac:dyDescent="0.25">
      <c r="A218">
        <v>216</v>
      </c>
      <c r="B218" s="3" t="s">
        <v>485</v>
      </c>
      <c r="C218" s="2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5">
        <f t="shared" si="19"/>
        <v>103.97851239669421</v>
      </c>
      <c r="J218" s="13" t="s">
        <v>21</v>
      </c>
      <c r="K218" t="s">
        <v>22</v>
      </c>
      <c r="L218">
        <v>1321941600</v>
      </c>
      <c r="M218" s="17">
        <f t="shared" si="20"/>
        <v>40869.25</v>
      </c>
      <c r="N218">
        <v>1322114400</v>
      </c>
      <c r="O218" s="13">
        <f t="shared" si="21"/>
        <v>40871.25</v>
      </c>
      <c r="P218" t="b">
        <v>0</v>
      </c>
      <c r="Q218" t="b">
        <v>0</v>
      </c>
      <c r="R218" t="s">
        <v>33</v>
      </c>
      <c r="S218" s="13" t="str">
        <f t="shared" si="22"/>
        <v>theater</v>
      </c>
      <c r="T218" s="13" t="str">
        <f t="shared" si="23"/>
        <v>plays</v>
      </c>
    </row>
    <row r="219" spans="1:20" x14ac:dyDescent="0.25">
      <c r="A219">
        <v>217</v>
      </c>
      <c r="B219" s="3" t="s">
        <v>487</v>
      </c>
      <c r="C219" s="2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5">
        <f t="shared" si="19"/>
        <v>62.003211991434689</v>
      </c>
      <c r="J219" s="13" t="s">
        <v>21</v>
      </c>
      <c r="K219" t="s">
        <v>22</v>
      </c>
      <c r="L219">
        <v>1556427600</v>
      </c>
      <c r="M219" s="17">
        <f t="shared" si="20"/>
        <v>43583.208333333328</v>
      </c>
      <c r="N219">
        <v>1557205200</v>
      </c>
      <c r="O219" s="13">
        <f t="shared" si="21"/>
        <v>43592.208333333328</v>
      </c>
      <c r="P219" t="b">
        <v>0</v>
      </c>
      <c r="Q219" t="b">
        <v>0</v>
      </c>
      <c r="R219" t="s">
        <v>474</v>
      </c>
      <c r="S219" s="13" t="str">
        <f t="shared" si="22"/>
        <v>film &amp; video</v>
      </c>
      <c r="T219" s="13" t="str">
        <f t="shared" si="23"/>
        <v>science fiction</v>
      </c>
    </row>
    <row r="220" spans="1:20" x14ac:dyDescent="0.25">
      <c r="A220">
        <v>218</v>
      </c>
      <c r="B220" s="3" t="s">
        <v>489</v>
      </c>
      <c r="C220" s="2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5">
        <f t="shared" si="19"/>
        <v>31.005037783375315</v>
      </c>
      <c r="J220" s="13" t="s">
        <v>40</v>
      </c>
      <c r="K220" t="s">
        <v>41</v>
      </c>
      <c r="L220">
        <v>1320991200</v>
      </c>
      <c r="M220" s="17">
        <f t="shared" si="20"/>
        <v>40858.25</v>
      </c>
      <c r="N220">
        <v>1323928800</v>
      </c>
      <c r="O220" s="13">
        <f t="shared" si="21"/>
        <v>40892.25</v>
      </c>
      <c r="P220" t="b">
        <v>0</v>
      </c>
      <c r="Q220" t="b">
        <v>1</v>
      </c>
      <c r="R220" t="s">
        <v>100</v>
      </c>
      <c r="S220" s="13" t="str">
        <f t="shared" si="22"/>
        <v>film &amp; video</v>
      </c>
      <c r="T220" s="13" t="str">
        <f t="shared" si="23"/>
        <v>shorts</v>
      </c>
    </row>
    <row r="221" spans="1:20" x14ac:dyDescent="0.25">
      <c r="A221">
        <v>219</v>
      </c>
      <c r="B221" s="3" t="s">
        <v>491</v>
      </c>
      <c r="C221" s="2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5">
        <f t="shared" si="19"/>
        <v>89.991552956465242</v>
      </c>
      <c r="J221" s="13" t="s">
        <v>21</v>
      </c>
      <c r="K221" t="s">
        <v>22</v>
      </c>
      <c r="L221">
        <v>1345093200</v>
      </c>
      <c r="M221" s="17">
        <f t="shared" si="20"/>
        <v>41137.208333333336</v>
      </c>
      <c r="N221">
        <v>1346130000</v>
      </c>
      <c r="O221" s="13">
        <f t="shared" si="21"/>
        <v>41149.208333333336</v>
      </c>
      <c r="P221" t="b">
        <v>0</v>
      </c>
      <c r="Q221" t="b">
        <v>0</v>
      </c>
      <c r="R221" t="s">
        <v>71</v>
      </c>
      <c r="S221" s="13" t="str">
        <f t="shared" si="22"/>
        <v>film &amp; video</v>
      </c>
      <c r="T221" s="13" t="str">
        <f t="shared" si="23"/>
        <v>animation</v>
      </c>
    </row>
    <row r="222" spans="1:20" x14ac:dyDescent="0.25">
      <c r="A222">
        <v>220</v>
      </c>
      <c r="B222" s="3" t="s">
        <v>493</v>
      </c>
      <c r="C222" s="2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5">
        <f t="shared" si="19"/>
        <v>39.235294117647058</v>
      </c>
      <c r="J222" s="13" t="s">
        <v>21</v>
      </c>
      <c r="K222" t="s">
        <v>22</v>
      </c>
      <c r="L222">
        <v>1309496400</v>
      </c>
      <c r="M222" s="17">
        <f t="shared" si="20"/>
        <v>40725.208333333336</v>
      </c>
      <c r="N222">
        <v>1311051600</v>
      </c>
      <c r="O222" s="13">
        <f t="shared" si="21"/>
        <v>40743.208333333336</v>
      </c>
      <c r="P222" t="b">
        <v>1</v>
      </c>
      <c r="Q222" t="b">
        <v>0</v>
      </c>
      <c r="R222" t="s">
        <v>33</v>
      </c>
      <c r="S222" s="13" t="str">
        <f t="shared" si="22"/>
        <v>theater</v>
      </c>
      <c r="T222" s="13" t="str">
        <f t="shared" si="23"/>
        <v>plays</v>
      </c>
    </row>
    <row r="223" spans="1:20" x14ac:dyDescent="0.25">
      <c r="A223">
        <v>221</v>
      </c>
      <c r="B223" s="3" t="s">
        <v>495</v>
      </c>
      <c r="C223" s="2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5">
        <f t="shared" si="19"/>
        <v>54.993116108306566</v>
      </c>
      <c r="J223" s="13" t="s">
        <v>21</v>
      </c>
      <c r="K223" t="s">
        <v>22</v>
      </c>
      <c r="L223">
        <v>1340254800</v>
      </c>
      <c r="M223" s="17">
        <f t="shared" si="20"/>
        <v>41081.208333333336</v>
      </c>
      <c r="N223">
        <v>1340427600</v>
      </c>
      <c r="O223" s="13">
        <f t="shared" si="21"/>
        <v>41083.208333333336</v>
      </c>
      <c r="P223" t="b">
        <v>1</v>
      </c>
      <c r="Q223" t="b">
        <v>0</v>
      </c>
      <c r="R223" t="s">
        <v>17</v>
      </c>
      <c r="S223" s="13" t="str">
        <f t="shared" si="22"/>
        <v>food</v>
      </c>
      <c r="T223" s="13" t="str">
        <f t="shared" si="23"/>
        <v>food trucks</v>
      </c>
    </row>
    <row r="224" spans="1:20" x14ac:dyDescent="0.25">
      <c r="A224">
        <v>222</v>
      </c>
      <c r="B224" s="3" t="s">
        <v>497</v>
      </c>
      <c r="C224" s="2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5">
        <f t="shared" si="19"/>
        <v>47.992753623188406</v>
      </c>
      <c r="J224" s="13" t="s">
        <v>21</v>
      </c>
      <c r="K224" t="s">
        <v>22</v>
      </c>
      <c r="L224">
        <v>1412226000</v>
      </c>
      <c r="M224" s="17">
        <f t="shared" si="20"/>
        <v>41914.208333333336</v>
      </c>
      <c r="N224">
        <v>1412312400</v>
      </c>
      <c r="O224" s="13">
        <f t="shared" si="21"/>
        <v>41915.208333333336</v>
      </c>
      <c r="P224" t="b">
        <v>0</v>
      </c>
      <c r="Q224" t="b">
        <v>0</v>
      </c>
      <c r="R224" t="s">
        <v>122</v>
      </c>
      <c r="S224" s="13" t="str">
        <f t="shared" si="22"/>
        <v>photography</v>
      </c>
      <c r="T224" s="13" t="str">
        <f t="shared" si="23"/>
        <v>photography books</v>
      </c>
    </row>
    <row r="225" spans="1:20" x14ac:dyDescent="0.25">
      <c r="A225">
        <v>223</v>
      </c>
      <c r="B225" s="3" t="s">
        <v>499</v>
      </c>
      <c r="C225" s="2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5">
        <f t="shared" si="19"/>
        <v>87.966702470461868</v>
      </c>
      <c r="J225" s="13" t="s">
        <v>21</v>
      </c>
      <c r="K225" t="s">
        <v>22</v>
      </c>
      <c r="L225">
        <v>1458104400</v>
      </c>
      <c r="M225" s="17">
        <f t="shared" si="20"/>
        <v>42445.208333333328</v>
      </c>
      <c r="N225">
        <v>1459314000</v>
      </c>
      <c r="O225" s="13">
        <f t="shared" si="21"/>
        <v>42459.208333333328</v>
      </c>
      <c r="P225" t="b">
        <v>0</v>
      </c>
      <c r="Q225" t="b">
        <v>0</v>
      </c>
      <c r="R225" t="s">
        <v>33</v>
      </c>
      <c r="S225" s="13" t="str">
        <f t="shared" si="22"/>
        <v>theater</v>
      </c>
      <c r="T225" s="13" t="str">
        <f t="shared" si="23"/>
        <v>plays</v>
      </c>
    </row>
    <row r="226" spans="1:20" x14ac:dyDescent="0.25">
      <c r="A226">
        <v>224</v>
      </c>
      <c r="B226" s="3" t="s">
        <v>501</v>
      </c>
      <c r="C226" s="2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5">
        <f t="shared" si="19"/>
        <v>51.999165275459099</v>
      </c>
      <c r="J226" s="13" t="s">
        <v>21</v>
      </c>
      <c r="K226" t="s">
        <v>22</v>
      </c>
      <c r="L226">
        <v>1411534800</v>
      </c>
      <c r="M226" s="17">
        <f t="shared" si="20"/>
        <v>41906.208333333336</v>
      </c>
      <c r="N226">
        <v>1415426400</v>
      </c>
      <c r="O226" s="13">
        <f t="shared" si="21"/>
        <v>41951.25</v>
      </c>
      <c r="P226" t="b">
        <v>0</v>
      </c>
      <c r="Q226" t="b">
        <v>0</v>
      </c>
      <c r="R226" t="s">
        <v>474</v>
      </c>
      <c r="S226" s="13" t="str">
        <f t="shared" si="22"/>
        <v>film &amp; video</v>
      </c>
      <c r="T226" s="13" t="str">
        <f t="shared" si="23"/>
        <v>science fiction</v>
      </c>
    </row>
    <row r="227" spans="1:20" x14ac:dyDescent="0.25">
      <c r="A227">
        <v>225</v>
      </c>
      <c r="B227" s="3" t="s">
        <v>503</v>
      </c>
      <c r="C227" s="2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5">
        <f t="shared" si="19"/>
        <v>29.999659863945578</v>
      </c>
      <c r="J227" s="13" t="s">
        <v>21</v>
      </c>
      <c r="K227" t="s">
        <v>22</v>
      </c>
      <c r="L227">
        <v>1399093200</v>
      </c>
      <c r="M227" s="17">
        <f t="shared" si="20"/>
        <v>41762.208333333336</v>
      </c>
      <c r="N227">
        <v>1399093200</v>
      </c>
      <c r="O227" s="13">
        <f t="shared" si="21"/>
        <v>41762.208333333336</v>
      </c>
      <c r="P227" t="b">
        <v>1</v>
      </c>
      <c r="Q227" t="b">
        <v>0</v>
      </c>
      <c r="R227" t="s">
        <v>23</v>
      </c>
      <c r="S227" s="13" t="str">
        <f t="shared" si="22"/>
        <v>music</v>
      </c>
      <c r="T227" s="13" t="str">
        <f t="shared" si="23"/>
        <v>rock</v>
      </c>
    </row>
    <row r="228" spans="1:20" x14ac:dyDescent="0.25">
      <c r="A228">
        <v>226</v>
      </c>
      <c r="B228" s="3" t="s">
        <v>253</v>
      </c>
      <c r="C228" s="2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5">
        <f t="shared" si="19"/>
        <v>98.205357142857139</v>
      </c>
      <c r="J228" s="13" t="s">
        <v>21</v>
      </c>
      <c r="K228" t="s">
        <v>22</v>
      </c>
      <c r="L228">
        <v>1270702800</v>
      </c>
      <c r="M228" s="17">
        <f t="shared" si="20"/>
        <v>40276.208333333336</v>
      </c>
      <c r="N228">
        <v>1273899600</v>
      </c>
      <c r="O228" s="13">
        <f t="shared" si="21"/>
        <v>40313.208333333336</v>
      </c>
      <c r="P228" t="b">
        <v>0</v>
      </c>
      <c r="Q228" t="b">
        <v>0</v>
      </c>
      <c r="R228" t="s">
        <v>122</v>
      </c>
      <c r="S228" s="13" t="str">
        <f t="shared" si="22"/>
        <v>photography</v>
      </c>
      <c r="T228" s="13" t="str">
        <f t="shared" si="23"/>
        <v>photography books</v>
      </c>
    </row>
    <row r="229" spans="1:20" x14ac:dyDescent="0.25">
      <c r="A229">
        <v>227</v>
      </c>
      <c r="B229" s="3" t="s">
        <v>506</v>
      </c>
      <c r="C229" s="2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5">
        <f t="shared" si="19"/>
        <v>108.96182396606575</v>
      </c>
      <c r="J229" s="13" t="s">
        <v>21</v>
      </c>
      <c r="K229" t="s">
        <v>22</v>
      </c>
      <c r="L229">
        <v>1431666000</v>
      </c>
      <c r="M229" s="17">
        <f t="shared" si="20"/>
        <v>42139.208333333328</v>
      </c>
      <c r="N229">
        <v>1432184400</v>
      </c>
      <c r="O229" s="13">
        <f t="shared" si="21"/>
        <v>42145.208333333328</v>
      </c>
      <c r="P229" t="b">
        <v>0</v>
      </c>
      <c r="Q229" t="b">
        <v>0</v>
      </c>
      <c r="R229" t="s">
        <v>292</v>
      </c>
      <c r="S229" s="13" t="str">
        <f t="shared" si="22"/>
        <v>games</v>
      </c>
      <c r="T229" s="13" t="str">
        <f t="shared" si="23"/>
        <v>mobile games</v>
      </c>
    </row>
    <row r="230" spans="1:20" x14ac:dyDescent="0.25">
      <c r="A230">
        <v>228</v>
      </c>
      <c r="B230" s="3" t="s">
        <v>508</v>
      </c>
      <c r="C230" s="2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5">
        <f t="shared" si="19"/>
        <v>66.998379254457049</v>
      </c>
      <c r="J230" s="13" t="s">
        <v>21</v>
      </c>
      <c r="K230" t="s">
        <v>22</v>
      </c>
      <c r="L230">
        <v>1472619600</v>
      </c>
      <c r="M230" s="17">
        <f t="shared" si="20"/>
        <v>42613.208333333328</v>
      </c>
      <c r="N230">
        <v>1474779600</v>
      </c>
      <c r="O230" s="13">
        <f t="shared" si="21"/>
        <v>42638.208333333328</v>
      </c>
      <c r="P230" t="b">
        <v>0</v>
      </c>
      <c r="Q230" t="b">
        <v>0</v>
      </c>
      <c r="R230" t="s">
        <v>71</v>
      </c>
      <c r="S230" s="13" t="str">
        <f t="shared" si="22"/>
        <v>film &amp; video</v>
      </c>
      <c r="T230" s="13" t="str">
        <f t="shared" si="23"/>
        <v>animation</v>
      </c>
    </row>
    <row r="231" spans="1:20" x14ac:dyDescent="0.25">
      <c r="A231">
        <v>229</v>
      </c>
      <c r="B231" s="3" t="s">
        <v>510</v>
      </c>
      <c r="C231" s="2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5">
        <f t="shared" si="19"/>
        <v>64.99333594668758</v>
      </c>
      <c r="J231" s="13" t="s">
        <v>21</v>
      </c>
      <c r="K231" t="s">
        <v>22</v>
      </c>
      <c r="L231">
        <v>1496293200</v>
      </c>
      <c r="M231" s="17">
        <f t="shared" si="20"/>
        <v>42887.208333333328</v>
      </c>
      <c r="N231">
        <v>1500440400</v>
      </c>
      <c r="O231" s="13">
        <f t="shared" si="21"/>
        <v>42935.208333333328</v>
      </c>
      <c r="P231" t="b">
        <v>0</v>
      </c>
      <c r="Q231" t="b">
        <v>1</v>
      </c>
      <c r="R231" t="s">
        <v>292</v>
      </c>
      <c r="S231" s="13" t="str">
        <f t="shared" si="22"/>
        <v>games</v>
      </c>
      <c r="T231" s="13" t="str">
        <f t="shared" si="23"/>
        <v>mobile games</v>
      </c>
    </row>
    <row r="232" spans="1:20" x14ac:dyDescent="0.25">
      <c r="A232">
        <v>230</v>
      </c>
      <c r="B232" s="3" t="s">
        <v>512</v>
      </c>
      <c r="C232" s="2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5">
        <f t="shared" si="19"/>
        <v>99.841584158415841</v>
      </c>
      <c r="J232" s="13" t="s">
        <v>21</v>
      </c>
      <c r="K232" t="s">
        <v>22</v>
      </c>
      <c r="L232">
        <v>1575612000</v>
      </c>
      <c r="M232" s="17">
        <f t="shared" si="20"/>
        <v>43805.25</v>
      </c>
      <c r="N232">
        <v>1575612000</v>
      </c>
      <c r="O232" s="13">
        <f t="shared" si="21"/>
        <v>43805.25</v>
      </c>
      <c r="P232" t="b">
        <v>0</v>
      </c>
      <c r="Q232" t="b">
        <v>0</v>
      </c>
      <c r="R232" t="s">
        <v>89</v>
      </c>
      <c r="S232" s="13" t="str">
        <f t="shared" si="22"/>
        <v>games</v>
      </c>
      <c r="T232" s="13" t="str">
        <f t="shared" si="23"/>
        <v>video games</v>
      </c>
    </row>
    <row r="233" spans="1:20" x14ac:dyDescent="0.25">
      <c r="A233">
        <v>231</v>
      </c>
      <c r="B233" s="3" t="s">
        <v>514</v>
      </c>
      <c r="C233" s="2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5">
        <f t="shared" si="19"/>
        <v>82.432835820895519</v>
      </c>
      <c r="J233" s="13" t="s">
        <v>21</v>
      </c>
      <c r="K233" t="s">
        <v>22</v>
      </c>
      <c r="L233">
        <v>1369112400</v>
      </c>
      <c r="M233" s="17">
        <f t="shared" si="20"/>
        <v>41415.208333333336</v>
      </c>
      <c r="N233">
        <v>1374123600</v>
      </c>
      <c r="O233" s="13">
        <f t="shared" si="21"/>
        <v>41473.208333333336</v>
      </c>
      <c r="P233" t="b">
        <v>0</v>
      </c>
      <c r="Q233" t="b">
        <v>0</v>
      </c>
      <c r="R233" t="s">
        <v>33</v>
      </c>
      <c r="S233" s="13" t="str">
        <f t="shared" si="22"/>
        <v>theater</v>
      </c>
      <c r="T233" s="13" t="str">
        <f t="shared" si="23"/>
        <v>plays</v>
      </c>
    </row>
    <row r="234" spans="1:20" x14ac:dyDescent="0.25">
      <c r="A234">
        <v>232</v>
      </c>
      <c r="B234" s="3" t="s">
        <v>516</v>
      </c>
      <c r="C234" s="2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5">
        <f t="shared" si="19"/>
        <v>63.293478260869563</v>
      </c>
      <c r="J234" s="13" t="s">
        <v>21</v>
      </c>
      <c r="K234" t="s">
        <v>22</v>
      </c>
      <c r="L234">
        <v>1469422800</v>
      </c>
      <c r="M234" s="17">
        <f t="shared" si="20"/>
        <v>42576.208333333328</v>
      </c>
      <c r="N234">
        <v>1469509200</v>
      </c>
      <c r="O234" s="13">
        <f t="shared" si="21"/>
        <v>42577.208333333328</v>
      </c>
      <c r="P234" t="b">
        <v>0</v>
      </c>
      <c r="Q234" t="b">
        <v>0</v>
      </c>
      <c r="R234" t="s">
        <v>33</v>
      </c>
      <c r="S234" s="13" t="str">
        <f t="shared" si="22"/>
        <v>theater</v>
      </c>
      <c r="T234" s="13" t="str">
        <f t="shared" si="23"/>
        <v>plays</v>
      </c>
    </row>
    <row r="235" spans="1:20" x14ac:dyDescent="0.25">
      <c r="A235">
        <v>233</v>
      </c>
      <c r="B235" s="3" t="s">
        <v>518</v>
      </c>
      <c r="C235" s="2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5">
        <f t="shared" si="19"/>
        <v>96.774193548387103</v>
      </c>
      <c r="J235" s="13" t="s">
        <v>21</v>
      </c>
      <c r="K235" t="s">
        <v>22</v>
      </c>
      <c r="L235">
        <v>1307854800</v>
      </c>
      <c r="M235" s="17">
        <f t="shared" si="20"/>
        <v>40706.208333333336</v>
      </c>
      <c r="N235">
        <v>1309237200</v>
      </c>
      <c r="O235" s="13">
        <f t="shared" si="21"/>
        <v>40722.208333333336</v>
      </c>
      <c r="P235" t="b">
        <v>0</v>
      </c>
      <c r="Q235" t="b">
        <v>0</v>
      </c>
      <c r="R235" t="s">
        <v>71</v>
      </c>
      <c r="S235" s="13" t="str">
        <f t="shared" si="22"/>
        <v>film &amp; video</v>
      </c>
      <c r="T235" s="13" t="str">
        <f t="shared" si="23"/>
        <v>animation</v>
      </c>
    </row>
    <row r="236" spans="1:20" x14ac:dyDescent="0.25">
      <c r="A236">
        <v>234</v>
      </c>
      <c r="B236" s="3" t="s">
        <v>520</v>
      </c>
      <c r="C236" s="2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5">
        <f t="shared" si="19"/>
        <v>54.906040268456373</v>
      </c>
      <c r="J236" s="13" t="s">
        <v>107</v>
      </c>
      <c r="K236" t="s">
        <v>108</v>
      </c>
      <c r="L236">
        <v>1503378000</v>
      </c>
      <c r="M236" s="17">
        <f t="shared" si="20"/>
        <v>42969.208333333328</v>
      </c>
      <c r="N236">
        <v>1503982800</v>
      </c>
      <c r="O236" s="13">
        <f t="shared" si="21"/>
        <v>42976.208333333328</v>
      </c>
      <c r="P236" t="b">
        <v>0</v>
      </c>
      <c r="Q236" t="b">
        <v>1</v>
      </c>
      <c r="R236" t="s">
        <v>89</v>
      </c>
      <c r="S236" s="13" t="str">
        <f t="shared" si="22"/>
        <v>games</v>
      </c>
      <c r="T236" s="13" t="str">
        <f t="shared" si="23"/>
        <v>video games</v>
      </c>
    </row>
    <row r="237" spans="1:20" x14ac:dyDescent="0.25">
      <c r="A237">
        <v>235</v>
      </c>
      <c r="B237" s="3" t="s">
        <v>522</v>
      </c>
      <c r="C237" s="2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5">
        <f t="shared" si="19"/>
        <v>39.010869565217391</v>
      </c>
      <c r="J237" s="13" t="s">
        <v>21</v>
      </c>
      <c r="K237" t="s">
        <v>22</v>
      </c>
      <c r="L237">
        <v>1486965600</v>
      </c>
      <c r="M237" s="17">
        <f t="shared" si="20"/>
        <v>42779.25</v>
      </c>
      <c r="N237">
        <v>1487397600</v>
      </c>
      <c r="O237" s="13">
        <f t="shared" si="21"/>
        <v>42784.25</v>
      </c>
      <c r="P237" t="b">
        <v>0</v>
      </c>
      <c r="Q237" t="b">
        <v>0</v>
      </c>
      <c r="R237" t="s">
        <v>71</v>
      </c>
      <c r="S237" s="13" t="str">
        <f t="shared" si="22"/>
        <v>film &amp; video</v>
      </c>
      <c r="T237" s="13" t="str">
        <f t="shared" si="23"/>
        <v>animation</v>
      </c>
    </row>
    <row r="238" spans="1:20" x14ac:dyDescent="0.25">
      <c r="A238">
        <v>236</v>
      </c>
      <c r="B238" s="3" t="s">
        <v>524</v>
      </c>
      <c r="C238" s="2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5">
        <f t="shared" si="19"/>
        <v>75.84210526315789</v>
      </c>
      <c r="J238" s="13" t="s">
        <v>26</v>
      </c>
      <c r="K238" t="s">
        <v>27</v>
      </c>
      <c r="L238">
        <v>1561438800</v>
      </c>
      <c r="M238" s="17">
        <f t="shared" si="20"/>
        <v>43641.208333333328</v>
      </c>
      <c r="N238">
        <v>1562043600</v>
      </c>
      <c r="O238" s="13">
        <f t="shared" si="21"/>
        <v>43648.208333333328</v>
      </c>
      <c r="P238" t="b">
        <v>0</v>
      </c>
      <c r="Q238" t="b">
        <v>1</v>
      </c>
      <c r="R238" t="s">
        <v>23</v>
      </c>
      <c r="S238" s="13" t="str">
        <f t="shared" si="22"/>
        <v>music</v>
      </c>
      <c r="T238" s="13" t="str">
        <f t="shared" si="23"/>
        <v>rock</v>
      </c>
    </row>
    <row r="239" spans="1:20" x14ac:dyDescent="0.25">
      <c r="A239">
        <v>237</v>
      </c>
      <c r="B239" s="3" t="s">
        <v>526</v>
      </c>
      <c r="C239" s="2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5">
        <f t="shared" si="19"/>
        <v>45.051671732522799</v>
      </c>
      <c r="J239" s="13" t="s">
        <v>21</v>
      </c>
      <c r="K239" t="s">
        <v>22</v>
      </c>
      <c r="L239">
        <v>1398402000</v>
      </c>
      <c r="M239" s="17">
        <f t="shared" si="20"/>
        <v>41754.208333333336</v>
      </c>
      <c r="N239">
        <v>1398574800</v>
      </c>
      <c r="O239" s="13">
        <f t="shared" si="21"/>
        <v>41756.208333333336</v>
      </c>
      <c r="P239" t="b">
        <v>0</v>
      </c>
      <c r="Q239" t="b">
        <v>0</v>
      </c>
      <c r="R239" t="s">
        <v>71</v>
      </c>
      <c r="S239" s="13" t="str">
        <f t="shared" si="22"/>
        <v>film &amp; video</v>
      </c>
      <c r="T239" s="13" t="str">
        <f t="shared" si="23"/>
        <v>animation</v>
      </c>
    </row>
    <row r="240" spans="1:20" x14ac:dyDescent="0.25">
      <c r="A240">
        <v>238</v>
      </c>
      <c r="B240" s="3" t="s">
        <v>528</v>
      </c>
      <c r="C240" s="2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5">
        <f t="shared" si="19"/>
        <v>104.51546391752578</v>
      </c>
      <c r="J240" s="13" t="s">
        <v>36</v>
      </c>
      <c r="K240" t="s">
        <v>37</v>
      </c>
      <c r="L240">
        <v>1513231200</v>
      </c>
      <c r="M240" s="17">
        <f t="shared" si="20"/>
        <v>43083.25</v>
      </c>
      <c r="N240">
        <v>1515391200</v>
      </c>
      <c r="O240" s="13">
        <f t="shared" si="21"/>
        <v>43108.25</v>
      </c>
      <c r="P240" t="b">
        <v>0</v>
      </c>
      <c r="Q240" t="b">
        <v>1</v>
      </c>
      <c r="R240" t="s">
        <v>33</v>
      </c>
      <c r="S240" s="13" t="str">
        <f t="shared" si="22"/>
        <v>theater</v>
      </c>
      <c r="T240" s="13" t="str">
        <f t="shared" si="23"/>
        <v>plays</v>
      </c>
    </row>
    <row r="241" spans="1:20" x14ac:dyDescent="0.25">
      <c r="A241">
        <v>239</v>
      </c>
      <c r="B241" s="3" t="s">
        <v>530</v>
      </c>
      <c r="C241" s="2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5">
        <f t="shared" si="19"/>
        <v>76.268292682926827</v>
      </c>
      <c r="J241" s="13" t="s">
        <v>21</v>
      </c>
      <c r="K241" t="s">
        <v>22</v>
      </c>
      <c r="L241">
        <v>1440824400</v>
      </c>
      <c r="M241" s="17">
        <f t="shared" si="20"/>
        <v>42245.208333333328</v>
      </c>
      <c r="N241">
        <v>1441170000</v>
      </c>
      <c r="O241" s="13">
        <f t="shared" si="21"/>
        <v>42249.208333333328</v>
      </c>
      <c r="P241" t="b">
        <v>0</v>
      </c>
      <c r="Q241" t="b">
        <v>0</v>
      </c>
      <c r="R241" t="s">
        <v>65</v>
      </c>
      <c r="S241" s="13" t="str">
        <f t="shared" si="22"/>
        <v>technology</v>
      </c>
      <c r="T241" s="13" t="str">
        <f t="shared" si="23"/>
        <v>wearables</v>
      </c>
    </row>
    <row r="242" spans="1:20" x14ac:dyDescent="0.25">
      <c r="A242">
        <v>240</v>
      </c>
      <c r="B242" s="3" t="s">
        <v>532</v>
      </c>
      <c r="C242" s="2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5">
        <f t="shared" si="19"/>
        <v>69.015695067264573</v>
      </c>
      <c r="J242" s="13" t="s">
        <v>21</v>
      </c>
      <c r="K242" t="s">
        <v>22</v>
      </c>
      <c r="L242">
        <v>1281070800</v>
      </c>
      <c r="M242" s="17">
        <f t="shared" si="20"/>
        <v>40396.208333333336</v>
      </c>
      <c r="N242">
        <v>1281157200</v>
      </c>
      <c r="O242" s="13">
        <f t="shared" si="21"/>
        <v>40397.208333333336</v>
      </c>
      <c r="P242" t="b">
        <v>0</v>
      </c>
      <c r="Q242" t="b">
        <v>0</v>
      </c>
      <c r="R242" t="s">
        <v>33</v>
      </c>
      <c r="S242" s="13" t="str">
        <f t="shared" si="22"/>
        <v>theater</v>
      </c>
      <c r="T242" s="13" t="str">
        <f t="shared" si="23"/>
        <v>plays</v>
      </c>
    </row>
    <row r="243" spans="1:20" x14ac:dyDescent="0.25">
      <c r="A243">
        <v>241</v>
      </c>
      <c r="B243" s="3" t="s">
        <v>534</v>
      </c>
      <c r="C243" s="2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5">
        <f t="shared" si="19"/>
        <v>101.97684085510689</v>
      </c>
      <c r="J243" s="13" t="s">
        <v>26</v>
      </c>
      <c r="K243" t="s">
        <v>27</v>
      </c>
      <c r="L243">
        <v>1397365200</v>
      </c>
      <c r="M243" s="17">
        <f t="shared" si="20"/>
        <v>41742.208333333336</v>
      </c>
      <c r="N243">
        <v>1398229200</v>
      </c>
      <c r="O243" s="13">
        <f t="shared" si="21"/>
        <v>41752.208333333336</v>
      </c>
      <c r="P243" t="b">
        <v>0</v>
      </c>
      <c r="Q243" t="b">
        <v>1</v>
      </c>
      <c r="R243" t="s">
        <v>68</v>
      </c>
      <c r="S243" s="13" t="str">
        <f t="shared" si="22"/>
        <v>publishing</v>
      </c>
      <c r="T243" s="13" t="str">
        <f t="shared" si="23"/>
        <v>nonfiction</v>
      </c>
    </row>
    <row r="244" spans="1:20" x14ac:dyDescent="0.25">
      <c r="A244">
        <v>242</v>
      </c>
      <c r="B244" s="3" t="s">
        <v>536</v>
      </c>
      <c r="C244" s="2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5">
        <f t="shared" si="19"/>
        <v>42.915999999999997</v>
      </c>
      <c r="J244" s="13" t="s">
        <v>21</v>
      </c>
      <c r="K244" t="s">
        <v>22</v>
      </c>
      <c r="L244">
        <v>1494392400</v>
      </c>
      <c r="M244" s="17">
        <f t="shared" si="20"/>
        <v>42865.208333333328</v>
      </c>
      <c r="N244">
        <v>1495256400</v>
      </c>
      <c r="O244" s="13">
        <f t="shared" si="21"/>
        <v>42875.208333333328</v>
      </c>
      <c r="P244" t="b">
        <v>0</v>
      </c>
      <c r="Q244" t="b">
        <v>1</v>
      </c>
      <c r="R244" t="s">
        <v>23</v>
      </c>
      <c r="S244" s="13" t="str">
        <f t="shared" si="22"/>
        <v>music</v>
      </c>
      <c r="T244" s="13" t="str">
        <f t="shared" si="23"/>
        <v>rock</v>
      </c>
    </row>
    <row r="245" spans="1:20" x14ac:dyDescent="0.25">
      <c r="A245">
        <v>243</v>
      </c>
      <c r="B245" s="3" t="s">
        <v>538</v>
      </c>
      <c r="C245" s="2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5">
        <f t="shared" si="19"/>
        <v>43.025210084033617</v>
      </c>
      <c r="J245" s="13" t="s">
        <v>21</v>
      </c>
      <c r="K245" t="s">
        <v>22</v>
      </c>
      <c r="L245">
        <v>1520143200</v>
      </c>
      <c r="M245" s="17">
        <f t="shared" si="20"/>
        <v>43163.25</v>
      </c>
      <c r="N245">
        <v>1520402400</v>
      </c>
      <c r="O245" s="13">
        <f t="shared" si="21"/>
        <v>43166.25</v>
      </c>
      <c r="P245" t="b">
        <v>0</v>
      </c>
      <c r="Q245" t="b">
        <v>0</v>
      </c>
      <c r="R245" t="s">
        <v>33</v>
      </c>
      <c r="S245" s="13" t="str">
        <f t="shared" si="22"/>
        <v>theater</v>
      </c>
      <c r="T245" s="13" t="str">
        <f t="shared" si="23"/>
        <v>plays</v>
      </c>
    </row>
    <row r="246" spans="1:20" x14ac:dyDescent="0.25">
      <c r="A246">
        <v>244</v>
      </c>
      <c r="B246" s="3" t="s">
        <v>540</v>
      </c>
      <c r="C246" s="2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5">
        <f t="shared" si="19"/>
        <v>75.245283018867923</v>
      </c>
      <c r="J246" s="13" t="s">
        <v>21</v>
      </c>
      <c r="K246" t="s">
        <v>22</v>
      </c>
      <c r="L246">
        <v>1405314000</v>
      </c>
      <c r="M246" s="17">
        <f t="shared" si="20"/>
        <v>41834.208333333336</v>
      </c>
      <c r="N246">
        <v>1409806800</v>
      </c>
      <c r="O246" s="13">
        <f t="shared" si="21"/>
        <v>41886.208333333336</v>
      </c>
      <c r="P246" t="b">
        <v>0</v>
      </c>
      <c r="Q246" t="b">
        <v>0</v>
      </c>
      <c r="R246" t="s">
        <v>33</v>
      </c>
      <c r="S246" s="13" t="str">
        <f t="shared" si="22"/>
        <v>theater</v>
      </c>
      <c r="T246" s="13" t="str">
        <f t="shared" si="23"/>
        <v>plays</v>
      </c>
    </row>
    <row r="247" spans="1:20" x14ac:dyDescent="0.25">
      <c r="A247">
        <v>245</v>
      </c>
      <c r="B247" s="3" t="s">
        <v>542</v>
      </c>
      <c r="C247" s="2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5">
        <f t="shared" si="19"/>
        <v>69.023364485981304</v>
      </c>
      <c r="J247" s="13" t="s">
        <v>21</v>
      </c>
      <c r="K247" t="s">
        <v>22</v>
      </c>
      <c r="L247">
        <v>1396846800</v>
      </c>
      <c r="M247" s="17">
        <f t="shared" si="20"/>
        <v>41736.208333333336</v>
      </c>
      <c r="N247">
        <v>1396933200</v>
      </c>
      <c r="O247" s="13">
        <f t="shared" si="21"/>
        <v>41737.208333333336</v>
      </c>
      <c r="P247" t="b">
        <v>0</v>
      </c>
      <c r="Q247" t="b">
        <v>0</v>
      </c>
      <c r="R247" t="s">
        <v>33</v>
      </c>
      <c r="S247" s="13" t="str">
        <f t="shared" si="22"/>
        <v>theater</v>
      </c>
      <c r="T247" s="13" t="str">
        <f t="shared" si="23"/>
        <v>plays</v>
      </c>
    </row>
    <row r="248" spans="1:20" x14ac:dyDescent="0.25">
      <c r="A248">
        <v>246</v>
      </c>
      <c r="B248" s="3" t="s">
        <v>544</v>
      </c>
      <c r="C248" s="2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5">
        <f t="shared" si="19"/>
        <v>65.986486486486484</v>
      </c>
      <c r="J248" s="13" t="s">
        <v>21</v>
      </c>
      <c r="K248" t="s">
        <v>22</v>
      </c>
      <c r="L248">
        <v>1375678800</v>
      </c>
      <c r="M248" s="17">
        <f t="shared" si="20"/>
        <v>41491.208333333336</v>
      </c>
      <c r="N248">
        <v>1376024400</v>
      </c>
      <c r="O248" s="13">
        <f t="shared" si="21"/>
        <v>41495.208333333336</v>
      </c>
      <c r="P248" t="b">
        <v>0</v>
      </c>
      <c r="Q248" t="b">
        <v>0</v>
      </c>
      <c r="R248" t="s">
        <v>28</v>
      </c>
      <c r="S248" s="13" t="str">
        <f t="shared" si="22"/>
        <v>technology</v>
      </c>
      <c r="T248" s="13" t="str">
        <f t="shared" si="23"/>
        <v>web</v>
      </c>
    </row>
    <row r="249" spans="1:20" x14ac:dyDescent="0.25">
      <c r="A249">
        <v>247</v>
      </c>
      <c r="B249" s="3" t="s">
        <v>546</v>
      </c>
      <c r="C249" s="2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5">
        <f t="shared" si="19"/>
        <v>98.013800424628457</v>
      </c>
      <c r="J249" s="13" t="s">
        <v>21</v>
      </c>
      <c r="K249" t="s">
        <v>22</v>
      </c>
      <c r="L249">
        <v>1482386400</v>
      </c>
      <c r="M249" s="17">
        <f t="shared" si="20"/>
        <v>42726.25</v>
      </c>
      <c r="N249">
        <v>1483682400</v>
      </c>
      <c r="O249" s="13">
        <f t="shared" si="21"/>
        <v>42741.25</v>
      </c>
      <c r="P249" t="b">
        <v>0</v>
      </c>
      <c r="Q249" t="b">
        <v>1</v>
      </c>
      <c r="R249" t="s">
        <v>119</v>
      </c>
      <c r="S249" s="13" t="str">
        <f t="shared" si="22"/>
        <v>publishing</v>
      </c>
      <c r="T249" s="13" t="str">
        <f t="shared" si="23"/>
        <v>fiction</v>
      </c>
    </row>
    <row r="250" spans="1:20" x14ac:dyDescent="0.25">
      <c r="A250">
        <v>248</v>
      </c>
      <c r="B250" s="3" t="s">
        <v>548</v>
      </c>
      <c r="C250" s="2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5">
        <f t="shared" si="19"/>
        <v>60.105504587155963</v>
      </c>
      <c r="J250" s="13" t="s">
        <v>26</v>
      </c>
      <c r="K250" t="s">
        <v>27</v>
      </c>
      <c r="L250">
        <v>1420005600</v>
      </c>
      <c r="M250" s="17">
        <f t="shared" si="20"/>
        <v>42004.25</v>
      </c>
      <c r="N250">
        <v>1420437600</v>
      </c>
      <c r="O250" s="13">
        <f t="shared" si="21"/>
        <v>42009.25</v>
      </c>
      <c r="P250" t="b">
        <v>0</v>
      </c>
      <c r="Q250" t="b">
        <v>0</v>
      </c>
      <c r="R250" t="s">
        <v>292</v>
      </c>
      <c r="S250" s="13" t="str">
        <f t="shared" si="22"/>
        <v>games</v>
      </c>
      <c r="T250" s="13" t="str">
        <f t="shared" si="23"/>
        <v>mobile games</v>
      </c>
    </row>
    <row r="251" spans="1:20" x14ac:dyDescent="0.25">
      <c r="A251">
        <v>249</v>
      </c>
      <c r="B251" s="3" t="s">
        <v>550</v>
      </c>
      <c r="C251" s="2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5">
        <f t="shared" si="19"/>
        <v>26.000773395204948</v>
      </c>
      <c r="J251" s="13" t="s">
        <v>21</v>
      </c>
      <c r="K251" t="s">
        <v>22</v>
      </c>
      <c r="L251">
        <v>1420178400</v>
      </c>
      <c r="M251" s="17">
        <f t="shared" si="20"/>
        <v>42006.25</v>
      </c>
      <c r="N251">
        <v>1420783200</v>
      </c>
      <c r="O251" s="13">
        <f t="shared" si="21"/>
        <v>42013.25</v>
      </c>
      <c r="P251" t="b">
        <v>0</v>
      </c>
      <c r="Q251" t="b">
        <v>0</v>
      </c>
      <c r="R251" t="s">
        <v>206</v>
      </c>
      <c r="S251" s="13" t="str">
        <f t="shared" si="22"/>
        <v>publishing</v>
      </c>
      <c r="T251" s="13" t="str">
        <f t="shared" si="23"/>
        <v>translations</v>
      </c>
    </row>
    <row r="252" spans="1:20" x14ac:dyDescent="0.25">
      <c r="A252">
        <v>250</v>
      </c>
      <c r="B252" s="3" t="s">
        <v>552</v>
      </c>
      <c r="C252" s="2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5">
        <f t="shared" si="19"/>
        <v>3</v>
      </c>
      <c r="J252" s="13" t="s">
        <v>21</v>
      </c>
      <c r="K252" t="s">
        <v>22</v>
      </c>
      <c r="L252">
        <v>1264399200</v>
      </c>
      <c r="M252" s="17">
        <f t="shared" si="20"/>
        <v>40203.25</v>
      </c>
      <c r="N252">
        <v>1267423200</v>
      </c>
      <c r="O252" s="13">
        <f t="shared" si="21"/>
        <v>40238.25</v>
      </c>
      <c r="P252" t="b">
        <v>0</v>
      </c>
      <c r="Q252" t="b">
        <v>0</v>
      </c>
      <c r="R252" t="s">
        <v>23</v>
      </c>
      <c r="S252" s="13" t="str">
        <f t="shared" si="22"/>
        <v>music</v>
      </c>
      <c r="T252" s="13" t="str">
        <f t="shared" si="23"/>
        <v>rock</v>
      </c>
    </row>
    <row r="253" spans="1:20" x14ac:dyDescent="0.25">
      <c r="A253">
        <v>251</v>
      </c>
      <c r="B253" s="3" t="s">
        <v>554</v>
      </c>
      <c r="C253" s="2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5">
        <f t="shared" si="19"/>
        <v>38.019801980198018</v>
      </c>
      <c r="J253" s="13" t="s">
        <v>21</v>
      </c>
      <c r="K253" t="s">
        <v>22</v>
      </c>
      <c r="L253">
        <v>1355032800</v>
      </c>
      <c r="M253" s="17">
        <f t="shared" si="20"/>
        <v>41252.25</v>
      </c>
      <c r="N253">
        <v>1355205600</v>
      </c>
      <c r="O253" s="13">
        <f t="shared" si="21"/>
        <v>41254.25</v>
      </c>
      <c r="P253" t="b">
        <v>0</v>
      </c>
      <c r="Q253" t="b">
        <v>0</v>
      </c>
      <c r="R253" t="s">
        <v>33</v>
      </c>
      <c r="S253" s="13" t="str">
        <f t="shared" si="22"/>
        <v>theater</v>
      </c>
      <c r="T253" s="13" t="str">
        <f t="shared" si="23"/>
        <v>plays</v>
      </c>
    </row>
    <row r="254" spans="1:20" x14ac:dyDescent="0.25">
      <c r="A254">
        <v>252</v>
      </c>
      <c r="B254" s="3" t="s">
        <v>556</v>
      </c>
      <c r="C254" s="2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5">
        <f t="shared" si="19"/>
        <v>106.15254237288136</v>
      </c>
      <c r="J254" s="13" t="s">
        <v>21</v>
      </c>
      <c r="K254" t="s">
        <v>22</v>
      </c>
      <c r="L254">
        <v>1382677200</v>
      </c>
      <c r="M254" s="17">
        <f t="shared" si="20"/>
        <v>41572.208333333336</v>
      </c>
      <c r="N254">
        <v>1383109200</v>
      </c>
      <c r="O254" s="13">
        <f t="shared" si="21"/>
        <v>41577.208333333336</v>
      </c>
      <c r="P254" t="b">
        <v>0</v>
      </c>
      <c r="Q254" t="b">
        <v>0</v>
      </c>
      <c r="R254" t="s">
        <v>33</v>
      </c>
      <c r="S254" s="13" t="str">
        <f t="shared" si="22"/>
        <v>theater</v>
      </c>
      <c r="T254" s="13" t="str">
        <f t="shared" si="23"/>
        <v>plays</v>
      </c>
    </row>
    <row r="255" spans="1:20" x14ac:dyDescent="0.25">
      <c r="A255">
        <v>253</v>
      </c>
      <c r="B255" s="3" t="s">
        <v>558</v>
      </c>
      <c r="C255" s="2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5">
        <f t="shared" si="19"/>
        <v>81.019475655430711</v>
      </c>
      <c r="J255" s="13" t="s">
        <v>15</v>
      </c>
      <c r="K255" t="s">
        <v>16</v>
      </c>
      <c r="L255">
        <v>1302238800</v>
      </c>
      <c r="M255" s="17">
        <f t="shared" si="20"/>
        <v>40641.208333333336</v>
      </c>
      <c r="N255">
        <v>1303275600</v>
      </c>
      <c r="O255" s="13">
        <f t="shared" si="21"/>
        <v>40653.208333333336</v>
      </c>
      <c r="P255" t="b">
        <v>0</v>
      </c>
      <c r="Q255" t="b">
        <v>0</v>
      </c>
      <c r="R255" t="s">
        <v>53</v>
      </c>
      <c r="S255" s="13" t="str">
        <f t="shared" si="22"/>
        <v>film &amp; video</v>
      </c>
      <c r="T255" s="13" t="str">
        <f t="shared" si="23"/>
        <v>drama</v>
      </c>
    </row>
    <row r="256" spans="1:20" x14ac:dyDescent="0.25">
      <c r="A256">
        <v>254</v>
      </c>
      <c r="B256" s="3" t="s">
        <v>560</v>
      </c>
      <c r="C256" s="2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5">
        <f t="shared" si="19"/>
        <v>96.647727272727266</v>
      </c>
      <c r="J256" s="13" t="s">
        <v>21</v>
      </c>
      <c r="K256" t="s">
        <v>22</v>
      </c>
      <c r="L256">
        <v>1487656800</v>
      </c>
      <c r="M256" s="17">
        <f t="shared" si="20"/>
        <v>42787.25</v>
      </c>
      <c r="N256">
        <v>1487829600</v>
      </c>
      <c r="O256" s="13">
        <f t="shared" si="21"/>
        <v>42789.25</v>
      </c>
      <c r="P256" t="b">
        <v>0</v>
      </c>
      <c r="Q256" t="b">
        <v>0</v>
      </c>
      <c r="R256" t="s">
        <v>68</v>
      </c>
      <c r="S256" s="13" t="str">
        <f t="shared" si="22"/>
        <v>publishing</v>
      </c>
      <c r="T256" s="13" t="str">
        <f t="shared" si="23"/>
        <v>nonfiction</v>
      </c>
    </row>
    <row r="257" spans="1:20" x14ac:dyDescent="0.25">
      <c r="A257">
        <v>255</v>
      </c>
      <c r="B257" s="3" t="s">
        <v>562</v>
      </c>
      <c r="C257" s="2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5">
        <f t="shared" si="19"/>
        <v>57.003535651149086</v>
      </c>
      <c r="J257" s="13" t="s">
        <v>21</v>
      </c>
      <c r="K257" t="s">
        <v>22</v>
      </c>
      <c r="L257">
        <v>1297836000</v>
      </c>
      <c r="M257" s="17">
        <f t="shared" si="20"/>
        <v>40590.25</v>
      </c>
      <c r="N257">
        <v>1298268000</v>
      </c>
      <c r="O257" s="13">
        <f t="shared" si="21"/>
        <v>40595.25</v>
      </c>
      <c r="P257" t="b">
        <v>0</v>
      </c>
      <c r="Q257" t="b">
        <v>1</v>
      </c>
      <c r="R257" t="s">
        <v>23</v>
      </c>
      <c r="S257" s="13" t="str">
        <f t="shared" si="22"/>
        <v>music</v>
      </c>
      <c r="T257" s="13" t="str">
        <f t="shared" si="23"/>
        <v>rock</v>
      </c>
    </row>
    <row r="258" spans="1:20" x14ac:dyDescent="0.25">
      <c r="A258">
        <v>256</v>
      </c>
      <c r="B258" s="3" t="s">
        <v>564</v>
      </c>
      <c r="C258" s="2" t="s">
        <v>565</v>
      </c>
      <c r="D258">
        <v>4100</v>
      </c>
      <c r="E258">
        <v>959</v>
      </c>
      <c r="F258" s="4">
        <f t="shared" ref="F258:F321" si="24">E258/D258</f>
        <v>0.23390243902439026</v>
      </c>
      <c r="G258" t="s">
        <v>14</v>
      </c>
      <c r="H258">
        <v>15</v>
      </c>
      <c r="I258" s="5">
        <f t="shared" ref="I258:I321" si="25">E258/H258</f>
        <v>63.93333333333333</v>
      </c>
      <c r="J258" s="13" t="s">
        <v>40</v>
      </c>
      <c r="K258" t="s">
        <v>41</v>
      </c>
      <c r="L258">
        <v>1453615200</v>
      </c>
      <c r="M258" s="17">
        <f t="shared" si="20"/>
        <v>42393.25</v>
      </c>
      <c r="N258">
        <v>1456812000</v>
      </c>
      <c r="O258" s="13">
        <f t="shared" si="21"/>
        <v>42430.25</v>
      </c>
      <c r="P258" t="b">
        <v>0</v>
      </c>
      <c r="Q258" t="b">
        <v>0</v>
      </c>
      <c r="R258" t="s">
        <v>23</v>
      </c>
      <c r="S258" s="13" t="str">
        <f t="shared" si="22"/>
        <v>music</v>
      </c>
      <c r="T258" s="13" t="str">
        <f t="shared" si="23"/>
        <v>rock</v>
      </c>
    </row>
    <row r="259" spans="1:20" x14ac:dyDescent="0.25">
      <c r="A259">
        <v>257</v>
      </c>
      <c r="B259" s="3" t="s">
        <v>566</v>
      </c>
      <c r="C259" s="2" t="s">
        <v>567</v>
      </c>
      <c r="D259">
        <v>5700</v>
      </c>
      <c r="E259">
        <v>8322</v>
      </c>
      <c r="F259" s="4">
        <f t="shared" si="24"/>
        <v>1.46</v>
      </c>
      <c r="G259" t="s">
        <v>20</v>
      </c>
      <c r="H259">
        <v>92</v>
      </c>
      <c r="I259" s="5">
        <f t="shared" si="25"/>
        <v>90.456521739130437</v>
      </c>
      <c r="J259" s="13" t="s">
        <v>21</v>
      </c>
      <c r="K259" t="s">
        <v>22</v>
      </c>
      <c r="L259">
        <v>1362463200</v>
      </c>
      <c r="M259" s="17">
        <f t="shared" ref="M259:M322" si="26">(((L259/60)/60)/24)+DATE(1970,1,1)</f>
        <v>41338.25</v>
      </c>
      <c r="N259">
        <v>1363669200</v>
      </c>
      <c r="O259" s="13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13" t="str">
        <f t="shared" ref="S259:S322" si="28">LEFT(R259,FIND("/",R259)-1)</f>
        <v>theater</v>
      </c>
      <c r="T259" s="13" t="str">
        <f t="shared" ref="T259:T322" si="29">RIGHT(R259,LEN(R259)-FIND("/",R259))</f>
        <v>plays</v>
      </c>
    </row>
    <row r="260" spans="1:20" x14ac:dyDescent="0.25">
      <c r="A260">
        <v>258</v>
      </c>
      <c r="B260" s="3" t="s">
        <v>568</v>
      </c>
      <c r="C260" s="2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5">
        <f t="shared" si="25"/>
        <v>72.172043010752688</v>
      </c>
      <c r="J260" s="13" t="s">
        <v>21</v>
      </c>
      <c r="K260" t="s">
        <v>22</v>
      </c>
      <c r="L260">
        <v>1481176800</v>
      </c>
      <c r="M260" s="17">
        <f t="shared" si="26"/>
        <v>42712.25</v>
      </c>
      <c r="N260">
        <v>1482904800</v>
      </c>
      <c r="O260" s="13">
        <f t="shared" si="27"/>
        <v>42732.25</v>
      </c>
      <c r="P260" t="b">
        <v>0</v>
      </c>
      <c r="Q260" t="b">
        <v>1</v>
      </c>
      <c r="R260" t="s">
        <v>33</v>
      </c>
      <c r="S260" s="13" t="str">
        <f t="shared" si="28"/>
        <v>theater</v>
      </c>
      <c r="T260" s="13" t="str">
        <f t="shared" si="29"/>
        <v>plays</v>
      </c>
    </row>
    <row r="261" spans="1:20" x14ac:dyDescent="0.25">
      <c r="A261">
        <v>259</v>
      </c>
      <c r="B261" s="3" t="s">
        <v>570</v>
      </c>
      <c r="C261" s="2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5"/>
        <v>77.934782608695656</v>
      </c>
      <c r="J261" s="13" t="s">
        <v>21</v>
      </c>
      <c r="K261" t="s">
        <v>22</v>
      </c>
      <c r="L261">
        <v>1354946400</v>
      </c>
      <c r="M261" s="17">
        <f t="shared" si="26"/>
        <v>41251.25</v>
      </c>
      <c r="N261">
        <v>1356588000</v>
      </c>
      <c r="O261" s="13">
        <f t="shared" si="27"/>
        <v>41270.25</v>
      </c>
      <c r="P261" t="b">
        <v>1</v>
      </c>
      <c r="Q261" t="b">
        <v>0</v>
      </c>
      <c r="R261" t="s">
        <v>122</v>
      </c>
      <c r="S261" s="13" t="str">
        <f t="shared" si="28"/>
        <v>photography</v>
      </c>
      <c r="T261" s="13" t="str">
        <f t="shared" si="29"/>
        <v>photography books</v>
      </c>
    </row>
    <row r="262" spans="1:20" x14ac:dyDescent="0.25">
      <c r="A262">
        <v>260</v>
      </c>
      <c r="B262" s="3" t="s">
        <v>572</v>
      </c>
      <c r="C262" s="2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5"/>
        <v>38.065134099616856</v>
      </c>
      <c r="J262" s="13" t="s">
        <v>21</v>
      </c>
      <c r="K262" t="s">
        <v>22</v>
      </c>
      <c r="L262">
        <v>1348808400</v>
      </c>
      <c r="M262" s="17">
        <f t="shared" si="26"/>
        <v>41180.208333333336</v>
      </c>
      <c r="N262">
        <v>1349845200</v>
      </c>
      <c r="O262" s="13">
        <f t="shared" si="27"/>
        <v>41192.208333333336</v>
      </c>
      <c r="P262" t="b">
        <v>0</v>
      </c>
      <c r="Q262" t="b">
        <v>0</v>
      </c>
      <c r="R262" t="s">
        <v>23</v>
      </c>
      <c r="S262" s="13" t="str">
        <f t="shared" si="28"/>
        <v>music</v>
      </c>
      <c r="T262" s="13" t="str">
        <f t="shared" si="29"/>
        <v>rock</v>
      </c>
    </row>
    <row r="263" spans="1:20" x14ac:dyDescent="0.25">
      <c r="A263">
        <v>261</v>
      </c>
      <c r="B263" s="3" t="s">
        <v>574</v>
      </c>
      <c r="C263" s="2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5"/>
        <v>57.936123348017624</v>
      </c>
      <c r="J263" s="13" t="s">
        <v>21</v>
      </c>
      <c r="K263" t="s">
        <v>22</v>
      </c>
      <c r="L263">
        <v>1282712400</v>
      </c>
      <c r="M263" s="17">
        <f t="shared" si="26"/>
        <v>40415.208333333336</v>
      </c>
      <c r="N263">
        <v>1283058000</v>
      </c>
      <c r="O263" s="13">
        <f t="shared" si="27"/>
        <v>40419.208333333336</v>
      </c>
      <c r="P263" t="b">
        <v>0</v>
      </c>
      <c r="Q263" t="b">
        <v>1</v>
      </c>
      <c r="R263" t="s">
        <v>23</v>
      </c>
      <c r="S263" s="13" t="str">
        <f t="shared" si="28"/>
        <v>music</v>
      </c>
      <c r="T263" s="13" t="str">
        <f t="shared" si="29"/>
        <v>rock</v>
      </c>
    </row>
    <row r="264" spans="1:20" x14ac:dyDescent="0.25">
      <c r="A264">
        <v>262</v>
      </c>
      <c r="B264" s="3" t="s">
        <v>576</v>
      </c>
      <c r="C264" s="2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5"/>
        <v>49.794392523364486</v>
      </c>
      <c r="J264" s="13" t="s">
        <v>21</v>
      </c>
      <c r="K264" t="s">
        <v>22</v>
      </c>
      <c r="L264">
        <v>1301979600</v>
      </c>
      <c r="M264" s="17">
        <f t="shared" si="26"/>
        <v>40638.208333333336</v>
      </c>
      <c r="N264">
        <v>1304226000</v>
      </c>
      <c r="O264" s="13">
        <f t="shared" si="27"/>
        <v>40664.208333333336</v>
      </c>
      <c r="P264" t="b">
        <v>0</v>
      </c>
      <c r="Q264" t="b">
        <v>1</v>
      </c>
      <c r="R264" t="s">
        <v>60</v>
      </c>
      <c r="S264" s="13" t="str">
        <f t="shared" si="28"/>
        <v>music</v>
      </c>
      <c r="T264" s="13" t="str">
        <f t="shared" si="29"/>
        <v>indie rock</v>
      </c>
    </row>
    <row r="265" spans="1:20" x14ac:dyDescent="0.25">
      <c r="A265">
        <v>263</v>
      </c>
      <c r="B265" s="3" t="s">
        <v>578</v>
      </c>
      <c r="C265" s="2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5"/>
        <v>54.050251256281406</v>
      </c>
      <c r="J265" s="13" t="s">
        <v>21</v>
      </c>
      <c r="K265" t="s">
        <v>22</v>
      </c>
      <c r="L265">
        <v>1263016800</v>
      </c>
      <c r="M265" s="17">
        <f t="shared" si="26"/>
        <v>40187.25</v>
      </c>
      <c r="N265">
        <v>1263016800</v>
      </c>
      <c r="O265" s="13">
        <f t="shared" si="27"/>
        <v>40187.25</v>
      </c>
      <c r="P265" t="b">
        <v>0</v>
      </c>
      <c r="Q265" t="b">
        <v>0</v>
      </c>
      <c r="R265" t="s">
        <v>122</v>
      </c>
      <c r="S265" s="13" t="str">
        <f t="shared" si="28"/>
        <v>photography</v>
      </c>
      <c r="T265" s="13" t="str">
        <f t="shared" si="29"/>
        <v>photography books</v>
      </c>
    </row>
    <row r="266" spans="1:20" x14ac:dyDescent="0.25">
      <c r="A266">
        <v>264</v>
      </c>
      <c r="B266" s="3" t="s">
        <v>580</v>
      </c>
      <c r="C266" s="2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5"/>
        <v>30.002721335268504</v>
      </c>
      <c r="J266" s="13" t="s">
        <v>21</v>
      </c>
      <c r="K266" t="s">
        <v>22</v>
      </c>
      <c r="L266">
        <v>1360648800</v>
      </c>
      <c r="M266" s="17">
        <f t="shared" si="26"/>
        <v>41317.25</v>
      </c>
      <c r="N266">
        <v>1362031200</v>
      </c>
      <c r="O266" s="13">
        <f t="shared" si="27"/>
        <v>41333.25</v>
      </c>
      <c r="P266" t="b">
        <v>0</v>
      </c>
      <c r="Q266" t="b">
        <v>0</v>
      </c>
      <c r="R266" t="s">
        <v>33</v>
      </c>
      <c r="S266" s="13" t="str">
        <f t="shared" si="28"/>
        <v>theater</v>
      </c>
      <c r="T266" s="13" t="str">
        <f t="shared" si="29"/>
        <v>plays</v>
      </c>
    </row>
    <row r="267" spans="1:20" x14ac:dyDescent="0.25">
      <c r="A267">
        <v>265</v>
      </c>
      <c r="B267" s="3" t="s">
        <v>582</v>
      </c>
      <c r="C267" s="2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5"/>
        <v>70.127906976744185</v>
      </c>
      <c r="J267" s="13" t="s">
        <v>21</v>
      </c>
      <c r="K267" t="s">
        <v>22</v>
      </c>
      <c r="L267">
        <v>1451800800</v>
      </c>
      <c r="M267" s="17">
        <f t="shared" si="26"/>
        <v>42372.25</v>
      </c>
      <c r="N267">
        <v>1455602400</v>
      </c>
      <c r="O267" s="13">
        <f t="shared" si="27"/>
        <v>42416.25</v>
      </c>
      <c r="P267" t="b">
        <v>0</v>
      </c>
      <c r="Q267" t="b">
        <v>0</v>
      </c>
      <c r="R267" t="s">
        <v>33</v>
      </c>
      <c r="S267" s="13" t="str">
        <f t="shared" si="28"/>
        <v>theater</v>
      </c>
      <c r="T267" s="13" t="str">
        <f t="shared" si="29"/>
        <v>plays</v>
      </c>
    </row>
    <row r="268" spans="1:20" x14ac:dyDescent="0.25">
      <c r="A268">
        <v>266</v>
      </c>
      <c r="B268" s="3" t="s">
        <v>584</v>
      </c>
      <c r="C268" s="2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5"/>
        <v>26.996228786926462</v>
      </c>
      <c r="J268" s="13" t="s">
        <v>107</v>
      </c>
      <c r="K268" t="s">
        <v>108</v>
      </c>
      <c r="L268">
        <v>1415340000</v>
      </c>
      <c r="M268" s="17">
        <f t="shared" si="26"/>
        <v>41950.25</v>
      </c>
      <c r="N268">
        <v>1418191200</v>
      </c>
      <c r="O268" s="13">
        <f t="shared" si="27"/>
        <v>41983.25</v>
      </c>
      <c r="P268" t="b">
        <v>0</v>
      </c>
      <c r="Q268" t="b">
        <v>1</v>
      </c>
      <c r="R268" t="s">
        <v>159</v>
      </c>
      <c r="S268" s="13" t="str">
        <f t="shared" si="28"/>
        <v>music</v>
      </c>
      <c r="T268" s="13" t="str">
        <f t="shared" si="29"/>
        <v>jazz</v>
      </c>
    </row>
    <row r="269" spans="1:20" x14ac:dyDescent="0.25">
      <c r="A269">
        <v>267</v>
      </c>
      <c r="B269" s="3" t="s">
        <v>586</v>
      </c>
      <c r="C269" s="2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5"/>
        <v>51.990606936416185</v>
      </c>
      <c r="J269" s="13" t="s">
        <v>26</v>
      </c>
      <c r="K269" t="s">
        <v>27</v>
      </c>
      <c r="L269">
        <v>1351054800</v>
      </c>
      <c r="M269" s="17">
        <f t="shared" si="26"/>
        <v>41206.208333333336</v>
      </c>
      <c r="N269">
        <v>1352440800</v>
      </c>
      <c r="O269" s="13">
        <f t="shared" si="27"/>
        <v>41222.25</v>
      </c>
      <c r="P269" t="b">
        <v>0</v>
      </c>
      <c r="Q269" t="b">
        <v>0</v>
      </c>
      <c r="R269" t="s">
        <v>33</v>
      </c>
      <c r="S269" s="13" t="str">
        <f t="shared" si="28"/>
        <v>theater</v>
      </c>
      <c r="T269" s="13" t="str">
        <f t="shared" si="29"/>
        <v>plays</v>
      </c>
    </row>
    <row r="270" spans="1:20" x14ac:dyDescent="0.25">
      <c r="A270">
        <v>268</v>
      </c>
      <c r="B270" s="3" t="s">
        <v>588</v>
      </c>
      <c r="C270" s="2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5"/>
        <v>56.416666666666664</v>
      </c>
      <c r="J270" s="13" t="s">
        <v>21</v>
      </c>
      <c r="K270" t="s">
        <v>22</v>
      </c>
      <c r="L270">
        <v>1349326800</v>
      </c>
      <c r="M270" s="17">
        <f t="shared" si="26"/>
        <v>41186.208333333336</v>
      </c>
      <c r="N270">
        <v>1353304800</v>
      </c>
      <c r="O270" s="13">
        <f t="shared" si="27"/>
        <v>41232.25</v>
      </c>
      <c r="P270" t="b">
        <v>0</v>
      </c>
      <c r="Q270" t="b">
        <v>0</v>
      </c>
      <c r="R270" t="s">
        <v>42</v>
      </c>
      <c r="S270" s="13" t="str">
        <f t="shared" si="28"/>
        <v>film &amp; video</v>
      </c>
      <c r="T270" s="13" t="str">
        <f t="shared" si="29"/>
        <v>documentary</v>
      </c>
    </row>
    <row r="271" spans="1:20" x14ac:dyDescent="0.25">
      <c r="A271">
        <v>269</v>
      </c>
      <c r="B271" s="3" t="s">
        <v>590</v>
      </c>
      <c r="C271" s="2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5"/>
        <v>101.63218390804597</v>
      </c>
      <c r="J271" s="13" t="s">
        <v>21</v>
      </c>
      <c r="K271" t="s">
        <v>22</v>
      </c>
      <c r="L271">
        <v>1548914400</v>
      </c>
      <c r="M271" s="17">
        <f t="shared" si="26"/>
        <v>43496.25</v>
      </c>
      <c r="N271">
        <v>1550728800</v>
      </c>
      <c r="O271" s="13">
        <f t="shared" si="27"/>
        <v>43517.25</v>
      </c>
      <c r="P271" t="b">
        <v>0</v>
      </c>
      <c r="Q271" t="b">
        <v>0</v>
      </c>
      <c r="R271" t="s">
        <v>269</v>
      </c>
      <c r="S271" s="13" t="str">
        <f t="shared" si="28"/>
        <v>film &amp; video</v>
      </c>
      <c r="T271" s="13" t="str">
        <f t="shared" si="29"/>
        <v>television</v>
      </c>
    </row>
    <row r="272" spans="1:20" x14ac:dyDescent="0.25">
      <c r="A272">
        <v>270</v>
      </c>
      <c r="B272" s="3" t="s">
        <v>592</v>
      </c>
      <c r="C272" s="2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5"/>
        <v>25.005291005291006</v>
      </c>
      <c r="J272" s="13" t="s">
        <v>21</v>
      </c>
      <c r="K272" t="s">
        <v>22</v>
      </c>
      <c r="L272">
        <v>1291269600</v>
      </c>
      <c r="M272" s="17">
        <f t="shared" si="26"/>
        <v>40514.25</v>
      </c>
      <c r="N272">
        <v>1291442400</v>
      </c>
      <c r="O272" s="13">
        <f t="shared" si="27"/>
        <v>40516.25</v>
      </c>
      <c r="P272" t="b">
        <v>0</v>
      </c>
      <c r="Q272" t="b">
        <v>0</v>
      </c>
      <c r="R272" t="s">
        <v>89</v>
      </c>
      <c r="S272" s="13" t="str">
        <f t="shared" si="28"/>
        <v>games</v>
      </c>
      <c r="T272" s="13" t="str">
        <f t="shared" si="29"/>
        <v>video games</v>
      </c>
    </row>
    <row r="273" spans="1:20" x14ac:dyDescent="0.25">
      <c r="A273">
        <v>271</v>
      </c>
      <c r="B273" s="3" t="s">
        <v>594</v>
      </c>
      <c r="C273" s="2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5"/>
        <v>32.016393442622949</v>
      </c>
      <c r="J273" s="13" t="s">
        <v>21</v>
      </c>
      <c r="K273" t="s">
        <v>22</v>
      </c>
      <c r="L273">
        <v>1449468000</v>
      </c>
      <c r="M273" s="17">
        <f t="shared" si="26"/>
        <v>42345.25</v>
      </c>
      <c r="N273">
        <v>1452146400</v>
      </c>
      <c r="O273" s="13">
        <f t="shared" si="27"/>
        <v>42376.25</v>
      </c>
      <c r="P273" t="b">
        <v>0</v>
      </c>
      <c r="Q273" t="b">
        <v>0</v>
      </c>
      <c r="R273" t="s">
        <v>122</v>
      </c>
      <c r="S273" s="13" t="str">
        <f t="shared" si="28"/>
        <v>photography</v>
      </c>
      <c r="T273" s="13" t="str">
        <f t="shared" si="29"/>
        <v>photography books</v>
      </c>
    </row>
    <row r="274" spans="1:20" x14ac:dyDescent="0.25">
      <c r="A274">
        <v>272</v>
      </c>
      <c r="B274" s="3" t="s">
        <v>596</v>
      </c>
      <c r="C274" s="2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5"/>
        <v>82.021647307286173</v>
      </c>
      <c r="J274" s="13" t="s">
        <v>21</v>
      </c>
      <c r="K274" t="s">
        <v>22</v>
      </c>
      <c r="L274">
        <v>1562734800</v>
      </c>
      <c r="M274" s="17">
        <f t="shared" si="26"/>
        <v>43656.208333333328</v>
      </c>
      <c r="N274">
        <v>1564894800</v>
      </c>
      <c r="O274" s="13">
        <f t="shared" si="27"/>
        <v>43681.208333333328</v>
      </c>
      <c r="P274" t="b">
        <v>0</v>
      </c>
      <c r="Q274" t="b">
        <v>1</v>
      </c>
      <c r="R274" t="s">
        <v>33</v>
      </c>
      <c r="S274" s="13" t="str">
        <f t="shared" si="28"/>
        <v>theater</v>
      </c>
      <c r="T274" s="13" t="str">
        <f t="shared" si="29"/>
        <v>plays</v>
      </c>
    </row>
    <row r="275" spans="1:20" x14ac:dyDescent="0.25">
      <c r="A275">
        <v>273</v>
      </c>
      <c r="B275" s="3" t="s">
        <v>598</v>
      </c>
      <c r="C275" s="2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5"/>
        <v>37.957446808510639</v>
      </c>
      <c r="J275" s="13" t="s">
        <v>15</v>
      </c>
      <c r="K275" t="s">
        <v>16</v>
      </c>
      <c r="L275">
        <v>1505624400</v>
      </c>
      <c r="M275" s="17">
        <f t="shared" si="26"/>
        <v>42995.208333333328</v>
      </c>
      <c r="N275">
        <v>1505883600</v>
      </c>
      <c r="O275" s="13">
        <f t="shared" si="27"/>
        <v>42998.208333333328</v>
      </c>
      <c r="P275" t="b">
        <v>0</v>
      </c>
      <c r="Q275" t="b">
        <v>0</v>
      </c>
      <c r="R275" t="s">
        <v>33</v>
      </c>
      <c r="S275" s="13" t="str">
        <f t="shared" si="28"/>
        <v>theater</v>
      </c>
      <c r="T275" s="13" t="str">
        <f t="shared" si="29"/>
        <v>plays</v>
      </c>
    </row>
    <row r="276" spans="1:20" x14ac:dyDescent="0.25">
      <c r="A276">
        <v>274</v>
      </c>
      <c r="B276" s="3" t="s">
        <v>600</v>
      </c>
      <c r="C276" s="2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5"/>
        <v>51.533333333333331</v>
      </c>
      <c r="J276" s="13" t="s">
        <v>21</v>
      </c>
      <c r="K276" t="s">
        <v>22</v>
      </c>
      <c r="L276">
        <v>1509948000</v>
      </c>
      <c r="M276" s="17">
        <f t="shared" si="26"/>
        <v>43045.25</v>
      </c>
      <c r="N276">
        <v>1510380000</v>
      </c>
      <c r="O276" s="13">
        <f t="shared" si="27"/>
        <v>43050.25</v>
      </c>
      <c r="P276" t="b">
        <v>0</v>
      </c>
      <c r="Q276" t="b">
        <v>0</v>
      </c>
      <c r="R276" t="s">
        <v>33</v>
      </c>
      <c r="S276" s="13" t="str">
        <f t="shared" si="28"/>
        <v>theater</v>
      </c>
      <c r="T276" s="13" t="str">
        <f t="shared" si="29"/>
        <v>plays</v>
      </c>
    </row>
    <row r="277" spans="1:20" x14ac:dyDescent="0.25">
      <c r="A277">
        <v>275</v>
      </c>
      <c r="B277" s="3" t="s">
        <v>602</v>
      </c>
      <c r="C277" s="2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5"/>
        <v>81.198275862068968</v>
      </c>
      <c r="J277" s="13" t="s">
        <v>21</v>
      </c>
      <c r="K277" t="s">
        <v>22</v>
      </c>
      <c r="L277">
        <v>1554526800</v>
      </c>
      <c r="M277" s="17">
        <f t="shared" si="26"/>
        <v>43561.208333333328</v>
      </c>
      <c r="N277">
        <v>1555218000</v>
      </c>
      <c r="O277" s="13">
        <f t="shared" si="27"/>
        <v>43569.208333333328</v>
      </c>
      <c r="P277" t="b">
        <v>0</v>
      </c>
      <c r="Q277" t="b">
        <v>0</v>
      </c>
      <c r="R277" t="s">
        <v>206</v>
      </c>
      <c r="S277" s="13" t="str">
        <f t="shared" si="28"/>
        <v>publishing</v>
      </c>
      <c r="T277" s="13" t="str">
        <f t="shared" si="29"/>
        <v>translations</v>
      </c>
    </row>
    <row r="278" spans="1:20" x14ac:dyDescent="0.25">
      <c r="A278">
        <v>276</v>
      </c>
      <c r="B278" s="3" t="s">
        <v>604</v>
      </c>
      <c r="C278" s="2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5"/>
        <v>40.030075187969928</v>
      </c>
      <c r="J278" s="13" t="s">
        <v>21</v>
      </c>
      <c r="K278" t="s">
        <v>22</v>
      </c>
      <c r="L278">
        <v>1334811600</v>
      </c>
      <c r="M278" s="17">
        <f t="shared" si="26"/>
        <v>41018.208333333336</v>
      </c>
      <c r="N278">
        <v>1335243600</v>
      </c>
      <c r="O278" s="13">
        <f t="shared" si="27"/>
        <v>41023.208333333336</v>
      </c>
      <c r="P278" t="b">
        <v>0</v>
      </c>
      <c r="Q278" t="b">
        <v>1</v>
      </c>
      <c r="R278" t="s">
        <v>89</v>
      </c>
      <c r="S278" s="13" t="str">
        <f t="shared" si="28"/>
        <v>games</v>
      </c>
      <c r="T278" s="13" t="str">
        <f t="shared" si="29"/>
        <v>video games</v>
      </c>
    </row>
    <row r="279" spans="1:20" x14ac:dyDescent="0.25">
      <c r="A279">
        <v>277</v>
      </c>
      <c r="B279" s="3" t="s">
        <v>606</v>
      </c>
      <c r="C279" s="2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5"/>
        <v>89.939759036144579</v>
      </c>
      <c r="J279" s="13" t="s">
        <v>21</v>
      </c>
      <c r="K279" t="s">
        <v>22</v>
      </c>
      <c r="L279">
        <v>1279515600</v>
      </c>
      <c r="M279" s="17">
        <f t="shared" si="26"/>
        <v>40378.208333333336</v>
      </c>
      <c r="N279">
        <v>1279688400</v>
      </c>
      <c r="O279" s="13">
        <f t="shared" si="27"/>
        <v>40380.208333333336</v>
      </c>
      <c r="P279" t="b">
        <v>0</v>
      </c>
      <c r="Q279" t="b">
        <v>0</v>
      </c>
      <c r="R279" t="s">
        <v>33</v>
      </c>
      <c r="S279" s="13" t="str">
        <f t="shared" si="28"/>
        <v>theater</v>
      </c>
      <c r="T279" s="13" t="str">
        <f t="shared" si="29"/>
        <v>plays</v>
      </c>
    </row>
    <row r="280" spans="1:20" x14ac:dyDescent="0.25">
      <c r="A280">
        <v>278</v>
      </c>
      <c r="B280" s="3" t="s">
        <v>608</v>
      </c>
      <c r="C280" s="2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5"/>
        <v>96.692307692307693</v>
      </c>
      <c r="J280" s="13" t="s">
        <v>21</v>
      </c>
      <c r="K280" t="s">
        <v>22</v>
      </c>
      <c r="L280">
        <v>1353909600</v>
      </c>
      <c r="M280" s="17">
        <f t="shared" si="26"/>
        <v>41239.25</v>
      </c>
      <c r="N280">
        <v>1356069600</v>
      </c>
      <c r="O280" s="13">
        <f t="shared" si="27"/>
        <v>41264.25</v>
      </c>
      <c r="P280" t="b">
        <v>0</v>
      </c>
      <c r="Q280" t="b">
        <v>0</v>
      </c>
      <c r="R280" t="s">
        <v>28</v>
      </c>
      <c r="S280" s="13" t="str">
        <f t="shared" si="28"/>
        <v>technology</v>
      </c>
      <c r="T280" s="13" t="str">
        <f t="shared" si="29"/>
        <v>web</v>
      </c>
    </row>
    <row r="281" spans="1:20" x14ac:dyDescent="0.25">
      <c r="A281">
        <v>279</v>
      </c>
      <c r="B281" s="3" t="s">
        <v>610</v>
      </c>
      <c r="C281" s="2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5"/>
        <v>25.010989010989011</v>
      </c>
      <c r="J281" s="13" t="s">
        <v>21</v>
      </c>
      <c r="K281" t="s">
        <v>22</v>
      </c>
      <c r="L281">
        <v>1535950800</v>
      </c>
      <c r="M281" s="17">
        <f t="shared" si="26"/>
        <v>43346.208333333328</v>
      </c>
      <c r="N281">
        <v>1536210000</v>
      </c>
      <c r="O281" s="13">
        <f t="shared" si="27"/>
        <v>43349.208333333328</v>
      </c>
      <c r="P281" t="b">
        <v>0</v>
      </c>
      <c r="Q281" t="b">
        <v>0</v>
      </c>
      <c r="R281" t="s">
        <v>33</v>
      </c>
      <c r="S281" s="13" t="str">
        <f t="shared" si="28"/>
        <v>theater</v>
      </c>
      <c r="T281" s="13" t="str">
        <f t="shared" si="29"/>
        <v>plays</v>
      </c>
    </row>
    <row r="282" spans="1:20" x14ac:dyDescent="0.25">
      <c r="A282">
        <v>280</v>
      </c>
      <c r="B282" s="3" t="s">
        <v>612</v>
      </c>
      <c r="C282" s="2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5"/>
        <v>36.987277353689571</v>
      </c>
      <c r="J282" s="13" t="s">
        <v>21</v>
      </c>
      <c r="K282" t="s">
        <v>22</v>
      </c>
      <c r="L282">
        <v>1511244000</v>
      </c>
      <c r="M282" s="17">
        <f t="shared" si="26"/>
        <v>43060.25</v>
      </c>
      <c r="N282">
        <v>1511762400</v>
      </c>
      <c r="O282" s="13">
        <f t="shared" si="27"/>
        <v>43066.25</v>
      </c>
      <c r="P282" t="b">
        <v>0</v>
      </c>
      <c r="Q282" t="b">
        <v>0</v>
      </c>
      <c r="R282" t="s">
        <v>71</v>
      </c>
      <c r="S282" s="13" t="str">
        <f t="shared" si="28"/>
        <v>film &amp; video</v>
      </c>
      <c r="T282" s="13" t="str">
        <f t="shared" si="29"/>
        <v>animation</v>
      </c>
    </row>
    <row r="283" spans="1:20" x14ac:dyDescent="0.25">
      <c r="A283">
        <v>281</v>
      </c>
      <c r="B283" s="3" t="s">
        <v>614</v>
      </c>
      <c r="C283" s="2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5"/>
        <v>73.012609117361791</v>
      </c>
      <c r="J283" s="13" t="s">
        <v>21</v>
      </c>
      <c r="K283" t="s">
        <v>22</v>
      </c>
      <c r="L283">
        <v>1331445600</v>
      </c>
      <c r="M283" s="17">
        <f t="shared" si="26"/>
        <v>40979.25</v>
      </c>
      <c r="N283">
        <v>1333256400</v>
      </c>
      <c r="O283" s="13">
        <f t="shared" si="27"/>
        <v>41000.208333333336</v>
      </c>
      <c r="P283" t="b">
        <v>0</v>
      </c>
      <c r="Q283" t="b">
        <v>1</v>
      </c>
      <c r="R283" t="s">
        <v>33</v>
      </c>
      <c r="S283" s="13" t="str">
        <f t="shared" si="28"/>
        <v>theater</v>
      </c>
      <c r="T283" s="13" t="str">
        <f t="shared" si="29"/>
        <v>plays</v>
      </c>
    </row>
    <row r="284" spans="1:20" x14ac:dyDescent="0.25">
      <c r="A284">
        <v>282</v>
      </c>
      <c r="B284" s="3" t="s">
        <v>616</v>
      </c>
      <c r="C284" s="2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5"/>
        <v>68.240601503759393</v>
      </c>
      <c r="J284" s="13" t="s">
        <v>21</v>
      </c>
      <c r="K284" t="s">
        <v>22</v>
      </c>
      <c r="L284">
        <v>1480226400</v>
      </c>
      <c r="M284" s="17">
        <f t="shared" si="26"/>
        <v>42701.25</v>
      </c>
      <c r="N284">
        <v>1480744800</v>
      </c>
      <c r="O284" s="13">
        <f t="shared" si="27"/>
        <v>42707.25</v>
      </c>
      <c r="P284" t="b">
        <v>0</v>
      </c>
      <c r="Q284" t="b">
        <v>1</v>
      </c>
      <c r="R284" t="s">
        <v>269</v>
      </c>
      <c r="S284" s="13" t="str">
        <f t="shared" si="28"/>
        <v>film &amp; video</v>
      </c>
      <c r="T284" s="13" t="str">
        <f t="shared" si="29"/>
        <v>television</v>
      </c>
    </row>
    <row r="285" spans="1:20" x14ac:dyDescent="0.25">
      <c r="A285">
        <v>283</v>
      </c>
      <c r="B285" s="3" t="s">
        <v>618</v>
      </c>
      <c r="C285" s="2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5"/>
        <v>52.310344827586206</v>
      </c>
      <c r="J285" s="13" t="s">
        <v>36</v>
      </c>
      <c r="K285" t="s">
        <v>37</v>
      </c>
      <c r="L285">
        <v>1464584400</v>
      </c>
      <c r="M285" s="17">
        <f t="shared" si="26"/>
        <v>42520.208333333328</v>
      </c>
      <c r="N285">
        <v>1465016400</v>
      </c>
      <c r="O285" s="13">
        <f t="shared" si="27"/>
        <v>42525.208333333328</v>
      </c>
      <c r="P285" t="b">
        <v>0</v>
      </c>
      <c r="Q285" t="b">
        <v>0</v>
      </c>
      <c r="R285" t="s">
        <v>23</v>
      </c>
      <c r="S285" s="13" t="str">
        <f t="shared" si="28"/>
        <v>music</v>
      </c>
      <c r="T285" s="13" t="str">
        <f t="shared" si="29"/>
        <v>rock</v>
      </c>
    </row>
    <row r="286" spans="1:20" x14ac:dyDescent="0.25">
      <c r="A286">
        <v>284</v>
      </c>
      <c r="B286" s="3" t="s">
        <v>620</v>
      </c>
      <c r="C286" s="2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5"/>
        <v>61.765151515151516</v>
      </c>
      <c r="J286" s="13" t="s">
        <v>21</v>
      </c>
      <c r="K286" t="s">
        <v>22</v>
      </c>
      <c r="L286">
        <v>1335848400</v>
      </c>
      <c r="M286" s="17">
        <f t="shared" si="26"/>
        <v>41030.208333333336</v>
      </c>
      <c r="N286">
        <v>1336280400</v>
      </c>
      <c r="O286" s="13">
        <f t="shared" si="27"/>
        <v>41035.208333333336</v>
      </c>
      <c r="P286" t="b">
        <v>0</v>
      </c>
      <c r="Q286" t="b">
        <v>0</v>
      </c>
      <c r="R286" t="s">
        <v>28</v>
      </c>
      <c r="S286" s="13" t="str">
        <f t="shared" si="28"/>
        <v>technology</v>
      </c>
      <c r="T286" s="13" t="str">
        <f t="shared" si="29"/>
        <v>web</v>
      </c>
    </row>
    <row r="287" spans="1:20" x14ac:dyDescent="0.25">
      <c r="A287">
        <v>285</v>
      </c>
      <c r="B287" s="3" t="s">
        <v>622</v>
      </c>
      <c r="C287" s="2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5"/>
        <v>25.027559055118111</v>
      </c>
      <c r="J287" s="13" t="s">
        <v>21</v>
      </c>
      <c r="K287" t="s">
        <v>22</v>
      </c>
      <c r="L287">
        <v>1473483600</v>
      </c>
      <c r="M287" s="17">
        <f t="shared" si="26"/>
        <v>42623.208333333328</v>
      </c>
      <c r="N287">
        <v>1476766800</v>
      </c>
      <c r="O287" s="13">
        <f t="shared" si="27"/>
        <v>42661.208333333328</v>
      </c>
      <c r="P287" t="b">
        <v>0</v>
      </c>
      <c r="Q287" t="b">
        <v>0</v>
      </c>
      <c r="R287" t="s">
        <v>33</v>
      </c>
      <c r="S287" s="13" t="str">
        <f t="shared" si="28"/>
        <v>theater</v>
      </c>
      <c r="T287" s="13" t="str">
        <f t="shared" si="29"/>
        <v>plays</v>
      </c>
    </row>
    <row r="288" spans="1:20" x14ac:dyDescent="0.25">
      <c r="A288">
        <v>286</v>
      </c>
      <c r="B288" s="3" t="s">
        <v>624</v>
      </c>
      <c r="C288" s="2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5"/>
        <v>106.28804347826087</v>
      </c>
      <c r="J288" s="13" t="s">
        <v>21</v>
      </c>
      <c r="K288" t="s">
        <v>22</v>
      </c>
      <c r="L288">
        <v>1479880800</v>
      </c>
      <c r="M288" s="17">
        <f t="shared" si="26"/>
        <v>42697.25</v>
      </c>
      <c r="N288">
        <v>1480485600</v>
      </c>
      <c r="O288" s="13">
        <f t="shared" si="27"/>
        <v>42704.25</v>
      </c>
      <c r="P288" t="b">
        <v>0</v>
      </c>
      <c r="Q288" t="b">
        <v>0</v>
      </c>
      <c r="R288" t="s">
        <v>33</v>
      </c>
      <c r="S288" s="13" t="str">
        <f t="shared" si="28"/>
        <v>theater</v>
      </c>
      <c r="T288" s="13" t="str">
        <f t="shared" si="29"/>
        <v>plays</v>
      </c>
    </row>
    <row r="289" spans="1:20" x14ac:dyDescent="0.25">
      <c r="A289">
        <v>287</v>
      </c>
      <c r="B289" s="3" t="s">
        <v>626</v>
      </c>
      <c r="C289" s="2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5"/>
        <v>75.07386363636364</v>
      </c>
      <c r="J289" s="13" t="s">
        <v>21</v>
      </c>
      <c r="K289" t="s">
        <v>22</v>
      </c>
      <c r="L289">
        <v>1430197200</v>
      </c>
      <c r="M289" s="17">
        <f t="shared" si="26"/>
        <v>42122.208333333328</v>
      </c>
      <c r="N289">
        <v>1430197200</v>
      </c>
      <c r="O289" s="13">
        <f t="shared" si="27"/>
        <v>42122.208333333328</v>
      </c>
      <c r="P289" t="b">
        <v>0</v>
      </c>
      <c r="Q289" t="b">
        <v>0</v>
      </c>
      <c r="R289" t="s">
        <v>50</v>
      </c>
      <c r="S289" s="13" t="str">
        <f t="shared" si="28"/>
        <v>music</v>
      </c>
      <c r="T289" s="13" t="str">
        <f t="shared" si="29"/>
        <v>electric music</v>
      </c>
    </row>
    <row r="290" spans="1:20" x14ac:dyDescent="0.25">
      <c r="A290">
        <v>288</v>
      </c>
      <c r="B290" s="3" t="s">
        <v>628</v>
      </c>
      <c r="C290" s="2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5"/>
        <v>39.970802919708028</v>
      </c>
      <c r="J290" s="13" t="s">
        <v>36</v>
      </c>
      <c r="K290" t="s">
        <v>37</v>
      </c>
      <c r="L290">
        <v>1331701200</v>
      </c>
      <c r="M290" s="17">
        <f t="shared" si="26"/>
        <v>40982.208333333336</v>
      </c>
      <c r="N290">
        <v>1331787600</v>
      </c>
      <c r="O290" s="13">
        <f t="shared" si="27"/>
        <v>40983.208333333336</v>
      </c>
      <c r="P290" t="b">
        <v>0</v>
      </c>
      <c r="Q290" t="b">
        <v>1</v>
      </c>
      <c r="R290" t="s">
        <v>148</v>
      </c>
      <c r="S290" s="13" t="str">
        <f t="shared" si="28"/>
        <v>music</v>
      </c>
      <c r="T290" s="13" t="str">
        <f t="shared" si="29"/>
        <v>metal</v>
      </c>
    </row>
    <row r="291" spans="1:20" x14ac:dyDescent="0.25">
      <c r="A291">
        <v>289</v>
      </c>
      <c r="B291" s="3" t="s">
        <v>630</v>
      </c>
      <c r="C291" s="2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5"/>
        <v>39.982195845697326</v>
      </c>
      <c r="J291" s="13" t="s">
        <v>15</v>
      </c>
      <c r="K291" t="s">
        <v>16</v>
      </c>
      <c r="L291">
        <v>1438578000</v>
      </c>
      <c r="M291" s="17">
        <f t="shared" si="26"/>
        <v>42219.208333333328</v>
      </c>
      <c r="N291">
        <v>1438837200</v>
      </c>
      <c r="O291" s="13">
        <f t="shared" si="27"/>
        <v>42222.208333333328</v>
      </c>
      <c r="P291" t="b">
        <v>0</v>
      </c>
      <c r="Q291" t="b">
        <v>0</v>
      </c>
      <c r="R291" t="s">
        <v>33</v>
      </c>
      <c r="S291" s="13" t="str">
        <f t="shared" si="28"/>
        <v>theater</v>
      </c>
      <c r="T291" s="13" t="str">
        <f t="shared" si="29"/>
        <v>plays</v>
      </c>
    </row>
    <row r="292" spans="1:20" x14ac:dyDescent="0.25">
      <c r="A292">
        <v>290</v>
      </c>
      <c r="B292" s="3" t="s">
        <v>632</v>
      </c>
      <c r="C292" s="2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5"/>
        <v>101.01541850220265</v>
      </c>
      <c r="J292" s="13" t="s">
        <v>21</v>
      </c>
      <c r="K292" t="s">
        <v>22</v>
      </c>
      <c r="L292">
        <v>1368162000</v>
      </c>
      <c r="M292" s="17">
        <f t="shared" si="26"/>
        <v>41404.208333333336</v>
      </c>
      <c r="N292">
        <v>1370926800</v>
      </c>
      <c r="O292" s="13">
        <f t="shared" si="27"/>
        <v>41436.208333333336</v>
      </c>
      <c r="P292" t="b">
        <v>0</v>
      </c>
      <c r="Q292" t="b">
        <v>1</v>
      </c>
      <c r="R292" t="s">
        <v>42</v>
      </c>
      <c r="S292" s="13" t="str">
        <f t="shared" si="28"/>
        <v>film &amp; video</v>
      </c>
      <c r="T292" s="13" t="str">
        <f t="shared" si="29"/>
        <v>documentary</v>
      </c>
    </row>
    <row r="293" spans="1:20" x14ac:dyDescent="0.25">
      <c r="A293">
        <v>291</v>
      </c>
      <c r="B293" s="3" t="s">
        <v>634</v>
      </c>
      <c r="C293" s="2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5"/>
        <v>76.813084112149539</v>
      </c>
      <c r="J293" s="13" t="s">
        <v>21</v>
      </c>
      <c r="K293" t="s">
        <v>22</v>
      </c>
      <c r="L293">
        <v>1318654800</v>
      </c>
      <c r="M293" s="17">
        <f t="shared" si="26"/>
        <v>40831.208333333336</v>
      </c>
      <c r="N293">
        <v>1319000400</v>
      </c>
      <c r="O293" s="13">
        <f t="shared" si="27"/>
        <v>40835.208333333336</v>
      </c>
      <c r="P293" t="b">
        <v>1</v>
      </c>
      <c r="Q293" t="b">
        <v>0</v>
      </c>
      <c r="R293" t="s">
        <v>28</v>
      </c>
      <c r="S293" s="13" t="str">
        <f t="shared" si="28"/>
        <v>technology</v>
      </c>
      <c r="T293" s="13" t="str">
        <f t="shared" si="29"/>
        <v>web</v>
      </c>
    </row>
    <row r="294" spans="1:20" x14ac:dyDescent="0.25">
      <c r="A294">
        <v>292</v>
      </c>
      <c r="B294" s="3" t="s">
        <v>636</v>
      </c>
      <c r="C294" s="2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5"/>
        <v>71.7</v>
      </c>
      <c r="J294" s="13" t="s">
        <v>21</v>
      </c>
      <c r="K294" t="s">
        <v>22</v>
      </c>
      <c r="L294">
        <v>1331874000</v>
      </c>
      <c r="M294" s="17">
        <f t="shared" si="26"/>
        <v>40984.208333333336</v>
      </c>
      <c r="N294">
        <v>1333429200</v>
      </c>
      <c r="O294" s="13">
        <f t="shared" si="27"/>
        <v>41002.208333333336</v>
      </c>
      <c r="P294" t="b">
        <v>0</v>
      </c>
      <c r="Q294" t="b">
        <v>0</v>
      </c>
      <c r="R294" t="s">
        <v>17</v>
      </c>
      <c r="S294" s="13" t="str">
        <f t="shared" si="28"/>
        <v>food</v>
      </c>
      <c r="T294" s="13" t="str">
        <f t="shared" si="29"/>
        <v>food trucks</v>
      </c>
    </row>
    <row r="295" spans="1:20" x14ac:dyDescent="0.25">
      <c r="A295">
        <v>293</v>
      </c>
      <c r="B295" s="3" t="s">
        <v>638</v>
      </c>
      <c r="C295" s="2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5"/>
        <v>33.28125</v>
      </c>
      <c r="J295" s="13" t="s">
        <v>107</v>
      </c>
      <c r="K295" t="s">
        <v>108</v>
      </c>
      <c r="L295">
        <v>1286254800</v>
      </c>
      <c r="M295" s="17">
        <f t="shared" si="26"/>
        <v>40456.208333333336</v>
      </c>
      <c r="N295">
        <v>1287032400</v>
      </c>
      <c r="O295" s="13">
        <f t="shared" si="27"/>
        <v>40465.208333333336</v>
      </c>
      <c r="P295" t="b">
        <v>0</v>
      </c>
      <c r="Q295" t="b">
        <v>0</v>
      </c>
      <c r="R295" t="s">
        <v>33</v>
      </c>
      <c r="S295" s="13" t="str">
        <f t="shared" si="28"/>
        <v>theater</v>
      </c>
      <c r="T295" s="13" t="str">
        <f t="shared" si="29"/>
        <v>plays</v>
      </c>
    </row>
    <row r="296" spans="1:20" x14ac:dyDescent="0.25">
      <c r="A296">
        <v>294</v>
      </c>
      <c r="B296" s="3" t="s">
        <v>640</v>
      </c>
      <c r="C296" s="2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5"/>
        <v>43.923497267759565</v>
      </c>
      <c r="J296" s="13" t="s">
        <v>21</v>
      </c>
      <c r="K296" t="s">
        <v>22</v>
      </c>
      <c r="L296">
        <v>1540530000</v>
      </c>
      <c r="M296" s="17">
        <f t="shared" si="26"/>
        <v>43399.208333333328</v>
      </c>
      <c r="N296">
        <v>1541570400</v>
      </c>
      <c r="O296" s="13">
        <f t="shared" si="27"/>
        <v>43411.25</v>
      </c>
      <c r="P296" t="b">
        <v>0</v>
      </c>
      <c r="Q296" t="b">
        <v>0</v>
      </c>
      <c r="R296" t="s">
        <v>33</v>
      </c>
      <c r="S296" s="13" t="str">
        <f t="shared" si="28"/>
        <v>theater</v>
      </c>
      <c r="T296" s="13" t="str">
        <f t="shared" si="29"/>
        <v>plays</v>
      </c>
    </row>
    <row r="297" spans="1:20" x14ac:dyDescent="0.25">
      <c r="A297">
        <v>295</v>
      </c>
      <c r="B297" s="3" t="s">
        <v>642</v>
      </c>
      <c r="C297" s="2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5"/>
        <v>36.004712041884815</v>
      </c>
      <c r="J297" s="13" t="s">
        <v>98</v>
      </c>
      <c r="K297" t="s">
        <v>99</v>
      </c>
      <c r="L297">
        <v>1381813200</v>
      </c>
      <c r="M297" s="17">
        <f t="shared" si="26"/>
        <v>41562.208333333336</v>
      </c>
      <c r="N297">
        <v>1383976800</v>
      </c>
      <c r="O297" s="13">
        <f t="shared" si="27"/>
        <v>41587.25</v>
      </c>
      <c r="P297" t="b">
        <v>0</v>
      </c>
      <c r="Q297" t="b">
        <v>0</v>
      </c>
      <c r="R297" t="s">
        <v>33</v>
      </c>
      <c r="S297" s="13" t="str">
        <f t="shared" si="28"/>
        <v>theater</v>
      </c>
      <c r="T297" s="13" t="str">
        <f t="shared" si="29"/>
        <v>plays</v>
      </c>
    </row>
    <row r="298" spans="1:20" x14ac:dyDescent="0.25">
      <c r="A298">
        <v>296</v>
      </c>
      <c r="B298" s="3" t="s">
        <v>644</v>
      </c>
      <c r="C298" s="2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5"/>
        <v>88.21052631578948</v>
      </c>
      <c r="J298" s="13" t="s">
        <v>26</v>
      </c>
      <c r="K298" t="s">
        <v>27</v>
      </c>
      <c r="L298">
        <v>1548655200</v>
      </c>
      <c r="M298" s="17">
        <f t="shared" si="26"/>
        <v>43493.25</v>
      </c>
      <c r="N298">
        <v>1550556000</v>
      </c>
      <c r="O298" s="13">
        <f t="shared" si="27"/>
        <v>43515.25</v>
      </c>
      <c r="P298" t="b">
        <v>0</v>
      </c>
      <c r="Q298" t="b">
        <v>0</v>
      </c>
      <c r="R298" t="s">
        <v>33</v>
      </c>
      <c r="S298" s="13" t="str">
        <f t="shared" si="28"/>
        <v>theater</v>
      </c>
      <c r="T298" s="13" t="str">
        <f t="shared" si="29"/>
        <v>plays</v>
      </c>
    </row>
    <row r="299" spans="1:20" x14ac:dyDescent="0.25">
      <c r="A299">
        <v>297</v>
      </c>
      <c r="B299" s="3" t="s">
        <v>646</v>
      </c>
      <c r="C299" s="2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5"/>
        <v>65.240384615384613</v>
      </c>
      <c r="J299" s="13" t="s">
        <v>26</v>
      </c>
      <c r="K299" t="s">
        <v>27</v>
      </c>
      <c r="L299">
        <v>1389679200</v>
      </c>
      <c r="M299" s="17">
        <f t="shared" si="26"/>
        <v>41653.25</v>
      </c>
      <c r="N299">
        <v>1390456800</v>
      </c>
      <c r="O299" s="13">
        <f t="shared" si="27"/>
        <v>41662.25</v>
      </c>
      <c r="P299" t="b">
        <v>0</v>
      </c>
      <c r="Q299" t="b">
        <v>1</v>
      </c>
      <c r="R299" t="s">
        <v>33</v>
      </c>
      <c r="S299" s="13" t="str">
        <f t="shared" si="28"/>
        <v>theater</v>
      </c>
      <c r="T299" s="13" t="str">
        <f t="shared" si="29"/>
        <v>plays</v>
      </c>
    </row>
    <row r="300" spans="1:20" x14ac:dyDescent="0.25">
      <c r="A300">
        <v>298</v>
      </c>
      <c r="B300" s="3" t="s">
        <v>648</v>
      </c>
      <c r="C300" s="2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5"/>
        <v>69.958333333333329</v>
      </c>
      <c r="J300" s="13" t="s">
        <v>21</v>
      </c>
      <c r="K300" t="s">
        <v>22</v>
      </c>
      <c r="L300">
        <v>1456466400</v>
      </c>
      <c r="M300" s="17">
        <f t="shared" si="26"/>
        <v>42426.25</v>
      </c>
      <c r="N300">
        <v>1458018000</v>
      </c>
      <c r="O300" s="13">
        <f t="shared" si="27"/>
        <v>42444.208333333328</v>
      </c>
      <c r="P300" t="b">
        <v>0</v>
      </c>
      <c r="Q300" t="b">
        <v>1</v>
      </c>
      <c r="R300" t="s">
        <v>23</v>
      </c>
      <c r="S300" s="13" t="str">
        <f t="shared" si="28"/>
        <v>music</v>
      </c>
      <c r="T300" s="13" t="str">
        <f t="shared" si="29"/>
        <v>rock</v>
      </c>
    </row>
    <row r="301" spans="1:20" x14ac:dyDescent="0.25">
      <c r="A301">
        <v>299</v>
      </c>
      <c r="B301" s="3" t="s">
        <v>650</v>
      </c>
      <c r="C301" s="2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5"/>
        <v>39.877551020408163</v>
      </c>
      <c r="J301" s="13" t="s">
        <v>21</v>
      </c>
      <c r="K301" t="s">
        <v>22</v>
      </c>
      <c r="L301">
        <v>1456984800</v>
      </c>
      <c r="M301" s="17">
        <f t="shared" si="26"/>
        <v>42432.25</v>
      </c>
      <c r="N301">
        <v>1461819600</v>
      </c>
      <c r="O301" s="13">
        <f t="shared" si="27"/>
        <v>42488.208333333328</v>
      </c>
      <c r="P301" t="b">
        <v>0</v>
      </c>
      <c r="Q301" t="b">
        <v>0</v>
      </c>
      <c r="R301" t="s">
        <v>17</v>
      </c>
      <c r="S301" s="13" t="str">
        <f t="shared" si="28"/>
        <v>food</v>
      </c>
      <c r="T301" s="13" t="str">
        <f t="shared" si="29"/>
        <v>food trucks</v>
      </c>
    </row>
    <row r="302" spans="1:20" x14ac:dyDescent="0.25">
      <c r="A302">
        <v>300</v>
      </c>
      <c r="B302" s="3" t="s">
        <v>652</v>
      </c>
      <c r="C302" s="2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5"/>
        <v>5</v>
      </c>
      <c r="J302" s="13" t="s">
        <v>36</v>
      </c>
      <c r="K302" t="s">
        <v>37</v>
      </c>
      <c r="L302">
        <v>1504069200</v>
      </c>
      <c r="M302" s="17">
        <f t="shared" si="26"/>
        <v>42977.208333333328</v>
      </c>
      <c r="N302">
        <v>1504155600</v>
      </c>
      <c r="O302" s="13">
        <f t="shared" si="27"/>
        <v>42978.208333333328</v>
      </c>
      <c r="P302" t="b">
        <v>0</v>
      </c>
      <c r="Q302" t="b">
        <v>1</v>
      </c>
      <c r="R302" t="s">
        <v>68</v>
      </c>
      <c r="S302" s="13" t="str">
        <f t="shared" si="28"/>
        <v>publishing</v>
      </c>
      <c r="T302" s="13" t="str">
        <f t="shared" si="29"/>
        <v>nonfiction</v>
      </c>
    </row>
    <row r="303" spans="1:20" x14ac:dyDescent="0.25">
      <c r="A303">
        <v>301</v>
      </c>
      <c r="B303" s="3" t="s">
        <v>654</v>
      </c>
      <c r="C303" s="2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5"/>
        <v>41.023728813559323</v>
      </c>
      <c r="J303" s="13" t="s">
        <v>21</v>
      </c>
      <c r="K303" t="s">
        <v>22</v>
      </c>
      <c r="L303">
        <v>1424930400</v>
      </c>
      <c r="M303" s="17">
        <f t="shared" si="26"/>
        <v>42061.25</v>
      </c>
      <c r="N303">
        <v>1426395600</v>
      </c>
      <c r="O303" s="13">
        <f t="shared" si="27"/>
        <v>42078.208333333328</v>
      </c>
      <c r="P303" t="b">
        <v>0</v>
      </c>
      <c r="Q303" t="b">
        <v>0</v>
      </c>
      <c r="R303" t="s">
        <v>42</v>
      </c>
      <c r="S303" s="13" t="str">
        <f t="shared" si="28"/>
        <v>film &amp; video</v>
      </c>
      <c r="T303" s="13" t="str">
        <f t="shared" si="29"/>
        <v>documentary</v>
      </c>
    </row>
    <row r="304" spans="1:20" x14ac:dyDescent="0.25">
      <c r="A304">
        <v>302</v>
      </c>
      <c r="B304" s="3" t="s">
        <v>656</v>
      </c>
      <c r="C304" s="2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5"/>
        <v>98.914285714285711</v>
      </c>
      <c r="J304" s="13" t="s">
        <v>21</v>
      </c>
      <c r="K304" t="s">
        <v>22</v>
      </c>
      <c r="L304">
        <v>1535864400</v>
      </c>
      <c r="M304" s="17">
        <f t="shared" si="26"/>
        <v>43345.208333333328</v>
      </c>
      <c r="N304">
        <v>1537074000</v>
      </c>
      <c r="O304" s="13">
        <f t="shared" si="27"/>
        <v>43359.208333333328</v>
      </c>
      <c r="P304" t="b">
        <v>0</v>
      </c>
      <c r="Q304" t="b">
        <v>0</v>
      </c>
      <c r="R304" t="s">
        <v>33</v>
      </c>
      <c r="S304" s="13" t="str">
        <f t="shared" si="28"/>
        <v>theater</v>
      </c>
      <c r="T304" s="13" t="str">
        <f t="shared" si="29"/>
        <v>plays</v>
      </c>
    </row>
    <row r="305" spans="1:20" x14ac:dyDescent="0.25">
      <c r="A305">
        <v>303</v>
      </c>
      <c r="B305" s="3" t="s">
        <v>658</v>
      </c>
      <c r="C305" s="2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5"/>
        <v>87.78125</v>
      </c>
      <c r="J305" s="13" t="s">
        <v>21</v>
      </c>
      <c r="K305" t="s">
        <v>22</v>
      </c>
      <c r="L305">
        <v>1452146400</v>
      </c>
      <c r="M305" s="17">
        <f t="shared" si="26"/>
        <v>42376.25</v>
      </c>
      <c r="N305">
        <v>1452578400</v>
      </c>
      <c r="O305" s="13">
        <f t="shared" si="27"/>
        <v>42381.25</v>
      </c>
      <c r="P305" t="b">
        <v>0</v>
      </c>
      <c r="Q305" t="b">
        <v>0</v>
      </c>
      <c r="R305" t="s">
        <v>60</v>
      </c>
      <c r="S305" s="13" t="str">
        <f t="shared" si="28"/>
        <v>music</v>
      </c>
      <c r="T305" s="13" t="str">
        <f t="shared" si="29"/>
        <v>indie rock</v>
      </c>
    </row>
    <row r="306" spans="1:20" x14ac:dyDescent="0.25">
      <c r="A306">
        <v>304</v>
      </c>
      <c r="B306" s="3" t="s">
        <v>660</v>
      </c>
      <c r="C306" s="2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5"/>
        <v>80.767605633802816</v>
      </c>
      <c r="J306" s="13" t="s">
        <v>21</v>
      </c>
      <c r="K306" t="s">
        <v>22</v>
      </c>
      <c r="L306">
        <v>1470546000</v>
      </c>
      <c r="M306" s="17">
        <f t="shared" si="26"/>
        <v>42589.208333333328</v>
      </c>
      <c r="N306">
        <v>1474088400</v>
      </c>
      <c r="O306" s="13">
        <f t="shared" si="27"/>
        <v>42630.208333333328</v>
      </c>
      <c r="P306" t="b">
        <v>0</v>
      </c>
      <c r="Q306" t="b">
        <v>0</v>
      </c>
      <c r="R306" t="s">
        <v>42</v>
      </c>
      <c r="S306" s="13" t="str">
        <f t="shared" si="28"/>
        <v>film &amp; video</v>
      </c>
      <c r="T306" s="13" t="str">
        <f t="shared" si="29"/>
        <v>documentary</v>
      </c>
    </row>
    <row r="307" spans="1:20" x14ac:dyDescent="0.25">
      <c r="A307">
        <v>305</v>
      </c>
      <c r="B307" s="3" t="s">
        <v>662</v>
      </c>
      <c r="C307" s="2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5"/>
        <v>94.28235294117647</v>
      </c>
      <c r="J307" s="13" t="s">
        <v>21</v>
      </c>
      <c r="K307" t="s">
        <v>22</v>
      </c>
      <c r="L307">
        <v>1458363600</v>
      </c>
      <c r="M307" s="17">
        <f t="shared" si="26"/>
        <v>42448.208333333328</v>
      </c>
      <c r="N307">
        <v>1461906000</v>
      </c>
      <c r="O307" s="13">
        <f t="shared" si="27"/>
        <v>42489.208333333328</v>
      </c>
      <c r="P307" t="b">
        <v>0</v>
      </c>
      <c r="Q307" t="b">
        <v>0</v>
      </c>
      <c r="R307" t="s">
        <v>33</v>
      </c>
      <c r="S307" s="13" t="str">
        <f t="shared" si="28"/>
        <v>theater</v>
      </c>
      <c r="T307" s="13" t="str">
        <f t="shared" si="29"/>
        <v>plays</v>
      </c>
    </row>
    <row r="308" spans="1:20" x14ac:dyDescent="0.25">
      <c r="A308">
        <v>306</v>
      </c>
      <c r="B308" s="3" t="s">
        <v>664</v>
      </c>
      <c r="C308" s="2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5"/>
        <v>73.428571428571431</v>
      </c>
      <c r="J308" s="13" t="s">
        <v>21</v>
      </c>
      <c r="K308" t="s">
        <v>22</v>
      </c>
      <c r="L308">
        <v>1500008400</v>
      </c>
      <c r="M308" s="17">
        <f t="shared" si="26"/>
        <v>42930.208333333328</v>
      </c>
      <c r="N308">
        <v>1500267600</v>
      </c>
      <c r="O308" s="13">
        <f t="shared" si="27"/>
        <v>42933.208333333328</v>
      </c>
      <c r="P308" t="b">
        <v>0</v>
      </c>
      <c r="Q308" t="b">
        <v>1</v>
      </c>
      <c r="R308" t="s">
        <v>33</v>
      </c>
      <c r="S308" s="13" t="str">
        <f t="shared" si="28"/>
        <v>theater</v>
      </c>
      <c r="T308" s="13" t="str">
        <f t="shared" si="29"/>
        <v>plays</v>
      </c>
    </row>
    <row r="309" spans="1:20" x14ac:dyDescent="0.25">
      <c r="A309">
        <v>307</v>
      </c>
      <c r="B309" s="3" t="s">
        <v>666</v>
      </c>
      <c r="C309" s="2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5"/>
        <v>65.968133535660087</v>
      </c>
      <c r="J309" s="13" t="s">
        <v>36</v>
      </c>
      <c r="K309" t="s">
        <v>37</v>
      </c>
      <c r="L309">
        <v>1338958800</v>
      </c>
      <c r="M309" s="17">
        <f t="shared" si="26"/>
        <v>41066.208333333336</v>
      </c>
      <c r="N309">
        <v>1340686800</v>
      </c>
      <c r="O309" s="13">
        <f t="shared" si="27"/>
        <v>41086.208333333336</v>
      </c>
      <c r="P309" t="b">
        <v>0</v>
      </c>
      <c r="Q309" t="b">
        <v>1</v>
      </c>
      <c r="R309" t="s">
        <v>119</v>
      </c>
      <c r="S309" s="13" t="str">
        <f t="shared" si="28"/>
        <v>publishing</v>
      </c>
      <c r="T309" s="13" t="str">
        <f t="shared" si="29"/>
        <v>fiction</v>
      </c>
    </row>
    <row r="310" spans="1:20" x14ac:dyDescent="0.25">
      <c r="A310">
        <v>308</v>
      </c>
      <c r="B310" s="3" t="s">
        <v>668</v>
      </c>
      <c r="C310" s="2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5"/>
        <v>109.04109589041096</v>
      </c>
      <c r="J310" s="13" t="s">
        <v>21</v>
      </c>
      <c r="K310" t="s">
        <v>22</v>
      </c>
      <c r="L310">
        <v>1303102800</v>
      </c>
      <c r="M310" s="17">
        <f t="shared" si="26"/>
        <v>40651.208333333336</v>
      </c>
      <c r="N310">
        <v>1303189200</v>
      </c>
      <c r="O310" s="13">
        <f t="shared" si="27"/>
        <v>40652.208333333336</v>
      </c>
      <c r="P310" t="b">
        <v>0</v>
      </c>
      <c r="Q310" t="b">
        <v>0</v>
      </c>
      <c r="R310" t="s">
        <v>33</v>
      </c>
      <c r="S310" s="13" t="str">
        <f t="shared" si="28"/>
        <v>theater</v>
      </c>
      <c r="T310" s="13" t="str">
        <f t="shared" si="29"/>
        <v>plays</v>
      </c>
    </row>
    <row r="311" spans="1:20" x14ac:dyDescent="0.25">
      <c r="A311">
        <v>309</v>
      </c>
      <c r="B311" s="3" t="s">
        <v>670</v>
      </c>
      <c r="C311" s="2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5"/>
        <v>41.16</v>
      </c>
      <c r="J311" s="13" t="s">
        <v>21</v>
      </c>
      <c r="K311" t="s">
        <v>22</v>
      </c>
      <c r="L311">
        <v>1316581200</v>
      </c>
      <c r="M311" s="17">
        <f t="shared" si="26"/>
        <v>40807.208333333336</v>
      </c>
      <c r="N311">
        <v>1318309200</v>
      </c>
      <c r="O311" s="13">
        <f t="shared" si="27"/>
        <v>40827.208333333336</v>
      </c>
      <c r="P311" t="b">
        <v>0</v>
      </c>
      <c r="Q311" t="b">
        <v>1</v>
      </c>
      <c r="R311" t="s">
        <v>60</v>
      </c>
      <c r="S311" s="13" t="str">
        <f t="shared" si="28"/>
        <v>music</v>
      </c>
      <c r="T311" s="13" t="str">
        <f t="shared" si="29"/>
        <v>indie rock</v>
      </c>
    </row>
    <row r="312" spans="1:20" x14ac:dyDescent="0.25">
      <c r="A312">
        <v>310</v>
      </c>
      <c r="B312" s="3" t="s">
        <v>672</v>
      </c>
      <c r="C312" s="2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5"/>
        <v>99.125</v>
      </c>
      <c r="J312" s="13" t="s">
        <v>21</v>
      </c>
      <c r="K312" t="s">
        <v>22</v>
      </c>
      <c r="L312">
        <v>1270789200</v>
      </c>
      <c r="M312" s="17">
        <f t="shared" si="26"/>
        <v>40277.208333333336</v>
      </c>
      <c r="N312">
        <v>1272171600</v>
      </c>
      <c r="O312" s="13">
        <f t="shared" si="27"/>
        <v>40293.208333333336</v>
      </c>
      <c r="P312" t="b">
        <v>0</v>
      </c>
      <c r="Q312" t="b">
        <v>0</v>
      </c>
      <c r="R312" t="s">
        <v>89</v>
      </c>
      <c r="S312" s="13" t="str">
        <f t="shared" si="28"/>
        <v>games</v>
      </c>
      <c r="T312" s="13" t="str">
        <f t="shared" si="29"/>
        <v>video games</v>
      </c>
    </row>
    <row r="313" spans="1:20" x14ac:dyDescent="0.25">
      <c r="A313">
        <v>311</v>
      </c>
      <c r="B313" s="3" t="s">
        <v>674</v>
      </c>
      <c r="C313" s="2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5"/>
        <v>105.88429752066116</v>
      </c>
      <c r="J313" s="13" t="s">
        <v>21</v>
      </c>
      <c r="K313" t="s">
        <v>22</v>
      </c>
      <c r="L313">
        <v>1297836000</v>
      </c>
      <c r="M313" s="17">
        <f t="shared" si="26"/>
        <v>40590.25</v>
      </c>
      <c r="N313">
        <v>1298872800</v>
      </c>
      <c r="O313" s="13">
        <f t="shared" si="27"/>
        <v>40602.25</v>
      </c>
      <c r="P313" t="b">
        <v>0</v>
      </c>
      <c r="Q313" t="b">
        <v>0</v>
      </c>
      <c r="R313" t="s">
        <v>33</v>
      </c>
      <c r="S313" s="13" t="str">
        <f t="shared" si="28"/>
        <v>theater</v>
      </c>
      <c r="T313" s="13" t="str">
        <f t="shared" si="29"/>
        <v>plays</v>
      </c>
    </row>
    <row r="314" spans="1:20" x14ac:dyDescent="0.25">
      <c r="A314">
        <v>312</v>
      </c>
      <c r="B314" s="3" t="s">
        <v>676</v>
      </c>
      <c r="C314" s="2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5"/>
        <v>48.996525921966864</v>
      </c>
      <c r="J314" s="13" t="s">
        <v>21</v>
      </c>
      <c r="K314" t="s">
        <v>22</v>
      </c>
      <c r="L314">
        <v>1382677200</v>
      </c>
      <c r="M314" s="17">
        <f t="shared" si="26"/>
        <v>41572.208333333336</v>
      </c>
      <c r="N314">
        <v>1383282000</v>
      </c>
      <c r="O314" s="13">
        <f t="shared" si="27"/>
        <v>41579.208333333336</v>
      </c>
      <c r="P314" t="b">
        <v>0</v>
      </c>
      <c r="Q314" t="b">
        <v>0</v>
      </c>
      <c r="R314" t="s">
        <v>33</v>
      </c>
      <c r="S314" s="13" t="str">
        <f t="shared" si="28"/>
        <v>theater</v>
      </c>
      <c r="T314" s="13" t="str">
        <f t="shared" si="29"/>
        <v>plays</v>
      </c>
    </row>
    <row r="315" spans="1:20" x14ac:dyDescent="0.25">
      <c r="A315">
        <v>313</v>
      </c>
      <c r="B315" s="3" t="s">
        <v>678</v>
      </c>
      <c r="C315" s="2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5"/>
        <v>39</v>
      </c>
      <c r="J315" s="13" t="s">
        <v>21</v>
      </c>
      <c r="K315" t="s">
        <v>22</v>
      </c>
      <c r="L315">
        <v>1330322400</v>
      </c>
      <c r="M315" s="17">
        <f t="shared" si="26"/>
        <v>40966.25</v>
      </c>
      <c r="N315">
        <v>1330495200</v>
      </c>
      <c r="O315" s="13">
        <f t="shared" si="27"/>
        <v>40968.25</v>
      </c>
      <c r="P315" t="b">
        <v>0</v>
      </c>
      <c r="Q315" t="b">
        <v>0</v>
      </c>
      <c r="R315" t="s">
        <v>23</v>
      </c>
      <c r="S315" s="13" t="str">
        <f t="shared" si="28"/>
        <v>music</v>
      </c>
      <c r="T315" s="13" t="str">
        <f t="shared" si="29"/>
        <v>rock</v>
      </c>
    </row>
    <row r="316" spans="1:20" x14ac:dyDescent="0.25">
      <c r="A316">
        <v>314</v>
      </c>
      <c r="B316" s="3" t="s">
        <v>680</v>
      </c>
      <c r="C316" s="2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5"/>
        <v>31.022556390977442</v>
      </c>
      <c r="J316" s="13" t="s">
        <v>21</v>
      </c>
      <c r="K316" t="s">
        <v>22</v>
      </c>
      <c r="L316">
        <v>1552366800</v>
      </c>
      <c r="M316" s="17">
        <f t="shared" si="26"/>
        <v>43536.208333333328</v>
      </c>
      <c r="N316">
        <v>1552798800</v>
      </c>
      <c r="O316" s="13">
        <f t="shared" si="27"/>
        <v>43541.208333333328</v>
      </c>
      <c r="P316" t="b">
        <v>0</v>
      </c>
      <c r="Q316" t="b">
        <v>1</v>
      </c>
      <c r="R316" t="s">
        <v>42</v>
      </c>
      <c r="S316" s="13" t="str">
        <f t="shared" si="28"/>
        <v>film &amp; video</v>
      </c>
      <c r="T316" s="13" t="str">
        <f t="shared" si="29"/>
        <v>documentary</v>
      </c>
    </row>
    <row r="317" spans="1:20" x14ac:dyDescent="0.25">
      <c r="A317">
        <v>315</v>
      </c>
      <c r="B317" s="3" t="s">
        <v>682</v>
      </c>
      <c r="C317" s="2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5"/>
        <v>103.87096774193549</v>
      </c>
      <c r="J317" s="13" t="s">
        <v>21</v>
      </c>
      <c r="K317" t="s">
        <v>22</v>
      </c>
      <c r="L317">
        <v>1400907600</v>
      </c>
      <c r="M317" s="17">
        <f t="shared" si="26"/>
        <v>41783.208333333336</v>
      </c>
      <c r="N317">
        <v>1403413200</v>
      </c>
      <c r="O317" s="13">
        <f t="shared" si="27"/>
        <v>41812.208333333336</v>
      </c>
      <c r="P317" t="b">
        <v>0</v>
      </c>
      <c r="Q317" t="b">
        <v>0</v>
      </c>
      <c r="R317" t="s">
        <v>33</v>
      </c>
      <c r="S317" s="13" t="str">
        <f t="shared" si="28"/>
        <v>theater</v>
      </c>
      <c r="T317" s="13" t="str">
        <f t="shared" si="29"/>
        <v>plays</v>
      </c>
    </row>
    <row r="318" spans="1:20" x14ac:dyDescent="0.25">
      <c r="A318">
        <v>316</v>
      </c>
      <c r="B318" s="3" t="s">
        <v>684</v>
      </c>
      <c r="C318" s="2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5"/>
        <v>59.268518518518519</v>
      </c>
      <c r="J318" s="13" t="s">
        <v>107</v>
      </c>
      <c r="K318" t="s">
        <v>108</v>
      </c>
      <c r="L318">
        <v>1574143200</v>
      </c>
      <c r="M318" s="17">
        <f t="shared" si="26"/>
        <v>43788.25</v>
      </c>
      <c r="N318">
        <v>1574229600</v>
      </c>
      <c r="O318" s="13">
        <f t="shared" si="27"/>
        <v>43789.25</v>
      </c>
      <c r="P318" t="b">
        <v>0</v>
      </c>
      <c r="Q318" t="b">
        <v>1</v>
      </c>
      <c r="R318" t="s">
        <v>17</v>
      </c>
      <c r="S318" s="13" t="str">
        <f t="shared" si="28"/>
        <v>food</v>
      </c>
      <c r="T318" s="13" t="str">
        <f t="shared" si="29"/>
        <v>food trucks</v>
      </c>
    </row>
    <row r="319" spans="1:20" x14ac:dyDescent="0.25">
      <c r="A319">
        <v>317</v>
      </c>
      <c r="B319" s="3" t="s">
        <v>686</v>
      </c>
      <c r="C319" s="2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5"/>
        <v>42.3</v>
      </c>
      <c r="J319" s="13" t="s">
        <v>21</v>
      </c>
      <c r="K319" t="s">
        <v>22</v>
      </c>
      <c r="L319">
        <v>1494738000</v>
      </c>
      <c r="M319" s="17">
        <f t="shared" si="26"/>
        <v>42869.208333333328</v>
      </c>
      <c r="N319">
        <v>1495861200</v>
      </c>
      <c r="O319" s="13">
        <f t="shared" si="27"/>
        <v>42882.208333333328</v>
      </c>
      <c r="P319" t="b">
        <v>0</v>
      </c>
      <c r="Q319" t="b">
        <v>0</v>
      </c>
      <c r="R319" t="s">
        <v>33</v>
      </c>
      <c r="S319" s="13" t="str">
        <f t="shared" si="28"/>
        <v>theater</v>
      </c>
      <c r="T319" s="13" t="str">
        <f t="shared" si="29"/>
        <v>plays</v>
      </c>
    </row>
    <row r="320" spans="1:20" x14ac:dyDescent="0.25">
      <c r="A320">
        <v>318</v>
      </c>
      <c r="B320" s="3" t="s">
        <v>688</v>
      </c>
      <c r="C320" s="2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5"/>
        <v>53.117647058823529</v>
      </c>
      <c r="J320" s="13" t="s">
        <v>21</v>
      </c>
      <c r="K320" t="s">
        <v>22</v>
      </c>
      <c r="L320">
        <v>1392357600</v>
      </c>
      <c r="M320" s="17">
        <f t="shared" si="26"/>
        <v>41684.25</v>
      </c>
      <c r="N320">
        <v>1392530400</v>
      </c>
      <c r="O320" s="13">
        <f t="shared" si="27"/>
        <v>41686.25</v>
      </c>
      <c r="P320" t="b">
        <v>0</v>
      </c>
      <c r="Q320" t="b">
        <v>0</v>
      </c>
      <c r="R320" t="s">
        <v>23</v>
      </c>
      <c r="S320" s="13" t="str">
        <f t="shared" si="28"/>
        <v>music</v>
      </c>
      <c r="T320" s="13" t="str">
        <f t="shared" si="29"/>
        <v>rock</v>
      </c>
    </row>
    <row r="321" spans="1:20" x14ac:dyDescent="0.25">
      <c r="A321">
        <v>319</v>
      </c>
      <c r="B321" s="3" t="s">
        <v>690</v>
      </c>
      <c r="C321" s="2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5"/>
        <v>50.796875</v>
      </c>
      <c r="J321" s="13" t="s">
        <v>21</v>
      </c>
      <c r="K321" t="s">
        <v>22</v>
      </c>
      <c r="L321">
        <v>1281589200</v>
      </c>
      <c r="M321" s="17">
        <f t="shared" si="26"/>
        <v>40402.208333333336</v>
      </c>
      <c r="N321">
        <v>1283662800</v>
      </c>
      <c r="O321" s="13">
        <f t="shared" si="27"/>
        <v>40426.208333333336</v>
      </c>
      <c r="P321" t="b">
        <v>0</v>
      </c>
      <c r="Q321" t="b">
        <v>0</v>
      </c>
      <c r="R321" t="s">
        <v>28</v>
      </c>
      <c r="S321" s="13" t="str">
        <f t="shared" si="28"/>
        <v>technology</v>
      </c>
      <c r="T321" s="13" t="str">
        <f t="shared" si="29"/>
        <v>web</v>
      </c>
    </row>
    <row r="322" spans="1:20" x14ac:dyDescent="0.25">
      <c r="A322">
        <v>320</v>
      </c>
      <c r="B322" s="3" t="s">
        <v>692</v>
      </c>
      <c r="C322" s="2" t="s">
        <v>693</v>
      </c>
      <c r="D322">
        <v>84400</v>
      </c>
      <c r="E322">
        <v>8092</v>
      </c>
      <c r="F322" s="4">
        <f t="shared" ref="F322:F385" si="30">E322/D322</f>
        <v>9.5876777251184833E-2</v>
      </c>
      <c r="G322" t="s">
        <v>14</v>
      </c>
      <c r="H322">
        <v>80</v>
      </c>
      <c r="I322" s="5">
        <f t="shared" ref="I322:I385" si="31">E322/H322</f>
        <v>101.15</v>
      </c>
      <c r="J322" s="13" t="s">
        <v>21</v>
      </c>
      <c r="K322" t="s">
        <v>22</v>
      </c>
      <c r="L322">
        <v>1305003600</v>
      </c>
      <c r="M322" s="17">
        <f t="shared" si="26"/>
        <v>40673.208333333336</v>
      </c>
      <c r="N322">
        <v>1305781200</v>
      </c>
      <c r="O322" s="13">
        <f t="shared" si="27"/>
        <v>40682.208333333336</v>
      </c>
      <c r="P322" t="b">
        <v>0</v>
      </c>
      <c r="Q322" t="b">
        <v>0</v>
      </c>
      <c r="R322" t="s">
        <v>119</v>
      </c>
      <c r="S322" s="13" t="str">
        <f t="shared" si="28"/>
        <v>publishing</v>
      </c>
      <c r="T322" s="13" t="str">
        <f t="shared" si="29"/>
        <v>fiction</v>
      </c>
    </row>
    <row r="323" spans="1:20" x14ac:dyDescent="0.25">
      <c r="A323">
        <v>321</v>
      </c>
      <c r="B323" s="3" t="s">
        <v>694</v>
      </c>
      <c r="C323" s="2" t="s">
        <v>695</v>
      </c>
      <c r="D323">
        <v>170400</v>
      </c>
      <c r="E323">
        <v>160422</v>
      </c>
      <c r="F323" s="4">
        <f t="shared" si="30"/>
        <v>0.94144366197183094</v>
      </c>
      <c r="G323" t="s">
        <v>14</v>
      </c>
      <c r="H323">
        <v>2468</v>
      </c>
      <c r="I323" s="5">
        <f t="shared" si="31"/>
        <v>65.000810372771468</v>
      </c>
      <c r="J323" s="13" t="s">
        <v>21</v>
      </c>
      <c r="K323" t="s">
        <v>22</v>
      </c>
      <c r="L323">
        <v>1301634000</v>
      </c>
      <c r="M323" s="17">
        <f t="shared" ref="M323:M386" si="32">(((L323/60)/60)/24)+DATE(1970,1,1)</f>
        <v>40634.208333333336</v>
      </c>
      <c r="N323">
        <v>1302325200</v>
      </c>
      <c r="O323" s="13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13" t="str">
        <f t="shared" ref="S323:S386" si="34">LEFT(R323,FIND("/",R323)-1)</f>
        <v>film &amp; video</v>
      </c>
      <c r="T323" s="13" t="str">
        <f t="shared" ref="T323:T386" si="35">RIGHT(R323,LEN(R323)-FIND("/",R323))</f>
        <v>shorts</v>
      </c>
    </row>
    <row r="324" spans="1:20" x14ac:dyDescent="0.25">
      <c r="A324">
        <v>322</v>
      </c>
      <c r="B324" s="3" t="s">
        <v>696</v>
      </c>
      <c r="C324" s="2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5">
        <f t="shared" si="31"/>
        <v>37.998645510835914</v>
      </c>
      <c r="J324" s="13" t="s">
        <v>21</v>
      </c>
      <c r="K324" t="s">
        <v>22</v>
      </c>
      <c r="L324">
        <v>1290664800</v>
      </c>
      <c r="M324" s="17">
        <f t="shared" si="32"/>
        <v>40507.25</v>
      </c>
      <c r="N324">
        <v>1291788000</v>
      </c>
      <c r="O324" s="13">
        <f t="shared" si="33"/>
        <v>40520.25</v>
      </c>
      <c r="P324" t="b">
        <v>0</v>
      </c>
      <c r="Q324" t="b">
        <v>0</v>
      </c>
      <c r="R324" t="s">
        <v>33</v>
      </c>
      <c r="S324" s="13" t="str">
        <f t="shared" si="34"/>
        <v>theater</v>
      </c>
      <c r="T324" s="13" t="str">
        <f t="shared" si="35"/>
        <v>plays</v>
      </c>
    </row>
    <row r="325" spans="1:20" x14ac:dyDescent="0.25">
      <c r="A325">
        <v>323</v>
      </c>
      <c r="B325" s="3" t="s">
        <v>698</v>
      </c>
      <c r="C325" s="2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5">
        <f t="shared" si="31"/>
        <v>82.615384615384613</v>
      </c>
      <c r="J325" s="13" t="s">
        <v>40</v>
      </c>
      <c r="K325" t="s">
        <v>41</v>
      </c>
      <c r="L325">
        <v>1395896400</v>
      </c>
      <c r="M325" s="17">
        <f t="shared" si="32"/>
        <v>41725.208333333336</v>
      </c>
      <c r="N325">
        <v>1396069200</v>
      </c>
      <c r="O325" s="13">
        <f t="shared" si="33"/>
        <v>41727.208333333336</v>
      </c>
      <c r="P325" t="b">
        <v>0</v>
      </c>
      <c r="Q325" t="b">
        <v>0</v>
      </c>
      <c r="R325" t="s">
        <v>42</v>
      </c>
      <c r="S325" s="13" t="str">
        <f t="shared" si="34"/>
        <v>film &amp; video</v>
      </c>
      <c r="T325" s="13" t="str">
        <f t="shared" si="35"/>
        <v>documentary</v>
      </c>
    </row>
    <row r="326" spans="1:20" x14ac:dyDescent="0.25">
      <c r="A326">
        <v>324</v>
      </c>
      <c r="B326" s="3" t="s">
        <v>700</v>
      </c>
      <c r="C326" s="2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5">
        <f t="shared" si="31"/>
        <v>37.941368078175898</v>
      </c>
      <c r="J326" s="13" t="s">
        <v>21</v>
      </c>
      <c r="K326" t="s">
        <v>22</v>
      </c>
      <c r="L326">
        <v>1434862800</v>
      </c>
      <c r="M326" s="17">
        <f t="shared" si="32"/>
        <v>42176.208333333328</v>
      </c>
      <c r="N326">
        <v>1435899600</v>
      </c>
      <c r="O326" s="13">
        <f t="shared" si="33"/>
        <v>42188.208333333328</v>
      </c>
      <c r="P326" t="b">
        <v>0</v>
      </c>
      <c r="Q326" t="b">
        <v>1</v>
      </c>
      <c r="R326" t="s">
        <v>33</v>
      </c>
      <c r="S326" s="13" t="str">
        <f t="shared" si="34"/>
        <v>theater</v>
      </c>
      <c r="T326" s="13" t="str">
        <f t="shared" si="35"/>
        <v>plays</v>
      </c>
    </row>
    <row r="327" spans="1:20" x14ac:dyDescent="0.25">
      <c r="A327">
        <v>325</v>
      </c>
      <c r="B327" s="3" t="s">
        <v>702</v>
      </c>
      <c r="C327" s="2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5">
        <f t="shared" si="31"/>
        <v>80.780821917808225</v>
      </c>
      <c r="J327" s="13" t="s">
        <v>21</v>
      </c>
      <c r="K327" t="s">
        <v>22</v>
      </c>
      <c r="L327">
        <v>1529125200</v>
      </c>
      <c r="M327" s="17">
        <f t="shared" si="32"/>
        <v>43267.208333333328</v>
      </c>
      <c r="N327">
        <v>1531112400</v>
      </c>
      <c r="O327" s="13">
        <f t="shared" si="33"/>
        <v>43290.208333333328</v>
      </c>
      <c r="P327" t="b">
        <v>0</v>
      </c>
      <c r="Q327" t="b">
        <v>1</v>
      </c>
      <c r="R327" t="s">
        <v>33</v>
      </c>
      <c r="S327" s="13" t="str">
        <f t="shared" si="34"/>
        <v>theater</v>
      </c>
      <c r="T327" s="13" t="str">
        <f t="shared" si="35"/>
        <v>plays</v>
      </c>
    </row>
    <row r="328" spans="1:20" x14ac:dyDescent="0.25">
      <c r="A328">
        <v>326</v>
      </c>
      <c r="B328" s="3" t="s">
        <v>704</v>
      </c>
      <c r="C328" s="2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5">
        <f t="shared" si="31"/>
        <v>25.984375</v>
      </c>
      <c r="J328" s="13" t="s">
        <v>21</v>
      </c>
      <c r="K328" t="s">
        <v>22</v>
      </c>
      <c r="L328">
        <v>1451109600</v>
      </c>
      <c r="M328" s="17">
        <f t="shared" si="32"/>
        <v>42364.25</v>
      </c>
      <c r="N328">
        <v>1451628000</v>
      </c>
      <c r="O328" s="13">
        <f t="shared" si="33"/>
        <v>42370.25</v>
      </c>
      <c r="P328" t="b">
        <v>0</v>
      </c>
      <c r="Q328" t="b">
        <v>0</v>
      </c>
      <c r="R328" t="s">
        <v>71</v>
      </c>
      <c r="S328" s="13" t="str">
        <f t="shared" si="34"/>
        <v>film &amp; video</v>
      </c>
      <c r="T328" s="13" t="str">
        <f t="shared" si="35"/>
        <v>animation</v>
      </c>
    </row>
    <row r="329" spans="1:20" x14ac:dyDescent="0.25">
      <c r="A329">
        <v>327</v>
      </c>
      <c r="B329" s="3" t="s">
        <v>706</v>
      </c>
      <c r="C329" s="2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5">
        <f t="shared" si="31"/>
        <v>30.363636363636363</v>
      </c>
      <c r="J329" s="13" t="s">
        <v>21</v>
      </c>
      <c r="K329" t="s">
        <v>22</v>
      </c>
      <c r="L329">
        <v>1566968400</v>
      </c>
      <c r="M329" s="17">
        <f t="shared" si="32"/>
        <v>43705.208333333328</v>
      </c>
      <c r="N329">
        <v>1567314000</v>
      </c>
      <c r="O329" s="13">
        <f t="shared" si="33"/>
        <v>43709.208333333328</v>
      </c>
      <c r="P329" t="b">
        <v>0</v>
      </c>
      <c r="Q329" t="b">
        <v>1</v>
      </c>
      <c r="R329" t="s">
        <v>33</v>
      </c>
      <c r="S329" s="13" t="str">
        <f t="shared" si="34"/>
        <v>theater</v>
      </c>
      <c r="T329" s="13" t="str">
        <f t="shared" si="35"/>
        <v>plays</v>
      </c>
    </row>
    <row r="330" spans="1:20" x14ac:dyDescent="0.25">
      <c r="A330">
        <v>328</v>
      </c>
      <c r="B330" s="3" t="s">
        <v>708</v>
      </c>
      <c r="C330" s="2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5">
        <f t="shared" si="31"/>
        <v>54.004916018025398</v>
      </c>
      <c r="J330" s="13" t="s">
        <v>21</v>
      </c>
      <c r="K330" t="s">
        <v>22</v>
      </c>
      <c r="L330">
        <v>1543557600</v>
      </c>
      <c r="M330" s="17">
        <f t="shared" si="32"/>
        <v>43434.25</v>
      </c>
      <c r="N330">
        <v>1544508000</v>
      </c>
      <c r="O330" s="13">
        <f t="shared" si="33"/>
        <v>43445.25</v>
      </c>
      <c r="P330" t="b">
        <v>0</v>
      </c>
      <c r="Q330" t="b">
        <v>0</v>
      </c>
      <c r="R330" t="s">
        <v>23</v>
      </c>
      <c r="S330" s="13" t="str">
        <f t="shared" si="34"/>
        <v>music</v>
      </c>
      <c r="T330" s="13" t="str">
        <f t="shared" si="35"/>
        <v>rock</v>
      </c>
    </row>
    <row r="331" spans="1:20" x14ac:dyDescent="0.25">
      <c r="A331">
        <v>329</v>
      </c>
      <c r="B331" s="3" t="s">
        <v>710</v>
      </c>
      <c r="C331" s="2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5">
        <f t="shared" si="31"/>
        <v>101.78672985781991</v>
      </c>
      <c r="J331" s="13" t="s">
        <v>21</v>
      </c>
      <c r="K331" t="s">
        <v>22</v>
      </c>
      <c r="L331">
        <v>1481522400</v>
      </c>
      <c r="M331" s="17">
        <f t="shared" si="32"/>
        <v>42716.25</v>
      </c>
      <c r="N331">
        <v>1482472800</v>
      </c>
      <c r="O331" s="13">
        <f t="shared" si="33"/>
        <v>42727.25</v>
      </c>
      <c r="P331" t="b">
        <v>0</v>
      </c>
      <c r="Q331" t="b">
        <v>0</v>
      </c>
      <c r="R331" t="s">
        <v>89</v>
      </c>
      <c r="S331" s="13" t="str">
        <f t="shared" si="34"/>
        <v>games</v>
      </c>
      <c r="T331" s="13" t="str">
        <f t="shared" si="35"/>
        <v>video games</v>
      </c>
    </row>
    <row r="332" spans="1:20" x14ac:dyDescent="0.25">
      <c r="A332">
        <v>330</v>
      </c>
      <c r="B332" s="3" t="s">
        <v>712</v>
      </c>
      <c r="C332" s="2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5">
        <f t="shared" si="31"/>
        <v>45.003610108303249</v>
      </c>
      <c r="J332" s="13" t="s">
        <v>40</v>
      </c>
      <c r="K332" t="s">
        <v>41</v>
      </c>
      <c r="L332">
        <v>1512712800</v>
      </c>
      <c r="M332" s="17">
        <f t="shared" si="32"/>
        <v>43077.25</v>
      </c>
      <c r="N332">
        <v>1512799200</v>
      </c>
      <c r="O332" s="13">
        <f t="shared" si="33"/>
        <v>43078.25</v>
      </c>
      <c r="P332" t="b">
        <v>0</v>
      </c>
      <c r="Q332" t="b">
        <v>0</v>
      </c>
      <c r="R332" t="s">
        <v>42</v>
      </c>
      <c r="S332" s="13" t="str">
        <f t="shared" si="34"/>
        <v>film &amp; video</v>
      </c>
      <c r="T332" s="13" t="str">
        <f t="shared" si="35"/>
        <v>documentary</v>
      </c>
    </row>
    <row r="333" spans="1:20" x14ac:dyDescent="0.25">
      <c r="A333">
        <v>331</v>
      </c>
      <c r="B333" s="3" t="s">
        <v>714</v>
      </c>
      <c r="C333" s="2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5">
        <f t="shared" si="31"/>
        <v>77.068421052631578</v>
      </c>
      <c r="J333" s="13" t="s">
        <v>21</v>
      </c>
      <c r="K333" t="s">
        <v>22</v>
      </c>
      <c r="L333">
        <v>1324274400</v>
      </c>
      <c r="M333" s="17">
        <f t="shared" si="32"/>
        <v>40896.25</v>
      </c>
      <c r="N333">
        <v>1324360800</v>
      </c>
      <c r="O333" s="13">
        <f t="shared" si="33"/>
        <v>40897.25</v>
      </c>
      <c r="P333" t="b">
        <v>0</v>
      </c>
      <c r="Q333" t="b">
        <v>0</v>
      </c>
      <c r="R333" t="s">
        <v>17</v>
      </c>
      <c r="S333" s="13" t="str">
        <f t="shared" si="34"/>
        <v>food</v>
      </c>
      <c r="T333" s="13" t="str">
        <f t="shared" si="35"/>
        <v>food trucks</v>
      </c>
    </row>
    <row r="334" spans="1:20" x14ac:dyDescent="0.25">
      <c r="A334">
        <v>332</v>
      </c>
      <c r="B334" s="3" t="s">
        <v>716</v>
      </c>
      <c r="C334" s="2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5">
        <f t="shared" si="31"/>
        <v>88.076595744680844</v>
      </c>
      <c r="J334" s="13" t="s">
        <v>21</v>
      </c>
      <c r="K334" t="s">
        <v>22</v>
      </c>
      <c r="L334">
        <v>1364446800</v>
      </c>
      <c r="M334" s="17">
        <f t="shared" si="32"/>
        <v>41361.208333333336</v>
      </c>
      <c r="N334">
        <v>1364533200</v>
      </c>
      <c r="O334" s="13">
        <f t="shared" si="33"/>
        <v>41362.208333333336</v>
      </c>
      <c r="P334" t="b">
        <v>0</v>
      </c>
      <c r="Q334" t="b">
        <v>0</v>
      </c>
      <c r="R334" t="s">
        <v>65</v>
      </c>
      <c r="S334" s="13" t="str">
        <f t="shared" si="34"/>
        <v>technology</v>
      </c>
      <c r="T334" s="13" t="str">
        <f t="shared" si="35"/>
        <v>wearables</v>
      </c>
    </row>
    <row r="335" spans="1:20" x14ac:dyDescent="0.25">
      <c r="A335">
        <v>333</v>
      </c>
      <c r="B335" s="3" t="s">
        <v>718</v>
      </c>
      <c r="C335" s="2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5">
        <f t="shared" si="31"/>
        <v>47.035573122529641</v>
      </c>
      <c r="J335" s="13" t="s">
        <v>21</v>
      </c>
      <c r="K335" t="s">
        <v>22</v>
      </c>
      <c r="L335">
        <v>1542693600</v>
      </c>
      <c r="M335" s="17">
        <f t="shared" si="32"/>
        <v>43424.25</v>
      </c>
      <c r="N335">
        <v>1545112800</v>
      </c>
      <c r="O335" s="13">
        <f t="shared" si="33"/>
        <v>43452.25</v>
      </c>
      <c r="P335" t="b">
        <v>0</v>
      </c>
      <c r="Q335" t="b">
        <v>0</v>
      </c>
      <c r="R335" t="s">
        <v>33</v>
      </c>
      <c r="S335" s="13" t="str">
        <f t="shared" si="34"/>
        <v>theater</v>
      </c>
      <c r="T335" s="13" t="str">
        <f t="shared" si="35"/>
        <v>plays</v>
      </c>
    </row>
    <row r="336" spans="1:20" x14ac:dyDescent="0.25">
      <c r="A336">
        <v>334</v>
      </c>
      <c r="B336" s="3" t="s">
        <v>720</v>
      </c>
      <c r="C336" s="2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5">
        <f t="shared" si="31"/>
        <v>110.99550763701707</v>
      </c>
      <c r="J336" s="13" t="s">
        <v>21</v>
      </c>
      <c r="K336" t="s">
        <v>22</v>
      </c>
      <c r="L336">
        <v>1515564000</v>
      </c>
      <c r="M336" s="17">
        <f t="shared" si="32"/>
        <v>43110.25</v>
      </c>
      <c r="N336">
        <v>1516168800</v>
      </c>
      <c r="O336" s="13">
        <f t="shared" si="33"/>
        <v>43117.25</v>
      </c>
      <c r="P336" t="b">
        <v>0</v>
      </c>
      <c r="Q336" t="b">
        <v>0</v>
      </c>
      <c r="R336" t="s">
        <v>23</v>
      </c>
      <c r="S336" s="13" t="str">
        <f t="shared" si="34"/>
        <v>music</v>
      </c>
      <c r="T336" s="13" t="str">
        <f t="shared" si="35"/>
        <v>rock</v>
      </c>
    </row>
    <row r="337" spans="1:20" x14ac:dyDescent="0.25">
      <c r="A337">
        <v>335</v>
      </c>
      <c r="B337" s="3" t="s">
        <v>722</v>
      </c>
      <c r="C337" s="2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5">
        <f t="shared" si="31"/>
        <v>87.003066141042481</v>
      </c>
      <c r="J337" s="13" t="s">
        <v>21</v>
      </c>
      <c r="K337" t="s">
        <v>22</v>
      </c>
      <c r="L337">
        <v>1573797600</v>
      </c>
      <c r="M337" s="17">
        <f t="shared" si="32"/>
        <v>43784.25</v>
      </c>
      <c r="N337">
        <v>1574920800</v>
      </c>
      <c r="O337" s="13">
        <f t="shared" si="33"/>
        <v>43797.25</v>
      </c>
      <c r="P337" t="b">
        <v>0</v>
      </c>
      <c r="Q337" t="b">
        <v>0</v>
      </c>
      <c r="R337" t="s">
        <v>23</v>
      </c>
      <c r="S337" s="13" t="str">
        <f t="shared" si="34"/>
        <v>music</v>
      </c>
      <c r="T337" s="13" t="str">
        <f t="shared" si="35"/>
        <v>rock</v>
      </c>
    </row>
    <row r="338" spans="1:20" x14ac:dyDescent="0.25">
      <c r="A338">
        <v>336</v>
      </c>
      <c r="B338" s="3" t="s">
        <v>724</v>
      </c>
      <c r="C338" s="2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5">
        <f t="shared" si="31"/>
        <v>63.994402985074629</v>
      </c>
      <c r="J338" s="13" t="s">
        <v>21</v>
      </c>
      <c r="K338" t="s">
        <v>22</v>
      </c>
      <c r="L338">
        <v>1292392800</v>
      </c>
      <c r="M338" s="17">
        <f t="shared" si="32"/>
        <v>40527.25</v>
      </c>
      <c r="N338">
        <v>1292479200</v>
      </c>
      <c r="O338" s="13">
        <f t="shared" si="33"/>
        <v>40528.25</v>
      </c>
      <c r="P338" t="b">
        <v>0</v>
      </c>
      <c r="Q338" t="b">
        <v>1</v>
      </c>
      <c r="R338" t="s">
        <v>23</v>
      </c>
      <c r="S338" s="13" t="str">
        <f t="shared" si="34"/>
        <v>music</v>
      </c>
      <c r="T338" s="13" t="str">
        <f t="shared" si="35"/>
        <v>rock</v>
      </c>
    </row>
    <row r="339" spans="1:20" x14ac:dyDescent="0.25">
      <c r="A339">
        <v>337</v>
      </c>
      <c r="B339" s="3" t="s">
        <v>726</v>
      </c>
      <c r="C339" s="2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5">
        <f t="shared" si="31"/>
        <v>105.9945205479452</v>
      </c>
      <c r="J339" s="13" t="s">
        <v>21</v>
      </c>
      <c r="K339" t="s">
        <v>22</v>
      </c>
      <c r="L339">
        <v>1573452000</v>
      </c>
      <c r="M339" s="17">
        <f t="shared" si="32"/>
        <v>43780.25</v>
      </c>
      <c r="N339">
        <v>1573538400</v>
      </c>
      <c r="O339" s="13">
        <f t="shared" si="33"/>
        <v>43781.25</v>
      </c>
      <c r="P339" t="b">
        <v>0</v>
      </c>
      <c r="Q339" t="b">
        <v>0</v>
      </c>
      <c r="R339" t="s">
        <v>33</v>
      </c>
      <c r="S339" s="13" t="str">
        <f t="shared" si="34"/>
        <v>theater</v>
      </c>
      <c r="T339" s="13" t="str">
        <f t="shared" si="35"/>
        <v>plays</v>
      </c>
    </row>
    <row r="340" spans="1:20" x14ac:dyDescent="0.25">
      <c r="A340">
        <v>338</v>
      </c>
      <c r="B340" s="3" t="s">
        <v>728</v>
      </c>
      <c r="C340" s="2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5">
        <f t="shared" si="31"/>
        <v>73.989349112426041</v>
      </c>
      <c r="J340" s="13" t="s">
        <v>21</v>
      </c>
      <c r="K340" t="s">
        <v>22</v>
      </c>
      <c r="L340">
        <v>1317790800</v>
      </c>
      <c r="M340" s="17">
        <f t="shared" si="32"/>
        <v>40821.208333333336</v>
      </c>
      <c r="N340">
        <v>1320382800</v>
      </c>
      <c r="O340" s="13">
        <f t="shared" si="33"/>
        <v>40851.208333333336</v>
      </c>
      <c r="P340" t="b">
        <v>0</v>
      </c>
      <c r="Q340" t="b">
        <v>0</v>
      </c>
      <c r="R340" t="s">
        <v>33</v>
      </c>
      <c r="S340" s="13" t="str">
        <f t="shared" si="34"/>
        <v>theater</v>
      </c>
      <c r="T340" s="13" t="str">
        <f t="shared" si="35"/>
        <v>plays</v>
      </c>
    </row>
    <row r="341" spans="1:20" x14ac:dyDescent="0.25">
      <c r="A341">
        <v>339</v>
      </c>
      <c r="B341" s="3" t="s">
        <v>730</v>
      </c>
      <c r="C341" s="2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5">
        <f t="shared" si="31"/>
        <v>84.02004626060139</v>
      </c>
      <c r="J341" s="13" t="s">
        <v>15</v>
      </c>
      <c r="K341" t="s">
        <v>16</v>
      </c>
      <c r="L341">
        <v>1501650000</v>
      </c>
      <c r="M341" s="17">
        <f t="shared" si="32"/>
        <v>42949.208333333328</v>
      </c>
      <c r="N341">
        <v>1502859600</v>
      </c>
      <c r="O341" s="13">
        <f t="shared" si="33"/>
        <v>42963.208333333328</v>
      </c>
      <c r="P341" t="b">
        <v>0</v>
      </c>
      <c r="Q341" t="b">
        <v>0</v>
      </c>
      <c r="R341" t="s">
        <v>33</v>
      </c>
      <c r="S341" s="13" t="str">
        <f t="shared" si="34"/>
        <v>theater</v>
      </c>
      <c r="T341" s="13" t="str">
        <f t="shared" si="35"/>
        <v>plays</v>
      </c>
    </row>
    <row r="342" spans="1:20" x14ac:dyDescent="0.25">
      <c r="A342">
        <v>340</v>
      </c>
      <c r="B342" s="3" t="s">
        <v>732</v>
      </c>
      <c r="C342" s="2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5">
        <f t="shared" si="31"/>
        <v>88.966921119592882</v>
      </c>
      <c r="J342" s="13" t="s">
        <v>21</v>
      </c>
      <c r="K342" t="s">
        <v>22</v>
      </c>
      <c r="L342">
        <v>1323669600</v>
      </c>
      <c r="M342" s="17">
        <f t="shared" si="32"/>
        <v>40889.25</v>
      </c>
      <c r="N342">
        <v>1323756000</v>
      </c>
      <c r="O342" s="13">
        <f t="shared" si="33"/>
        <v>40890.25</v>
      </c>
      <c r="P342" t="b">
        <v>0</v>
      </c>
      <c r="Q342" t="b">
        <v>0</v>
      </c>
      <c r="R342" t="s">
        <v>122</v>
      </c>
      <c r="S342" s="13" t="str">
        <f t="shared" si="34"/>
        <v>photography</v>
      </c>
      <c r="T342" s="13" t="str">
        <f t="shared" si="35"/>
        <v>photography books</v>
      </c>
    </row>
    <row r="343" spans="1:20" x14ac:dyDescent="0.25">
      <c r="A343">
        <v>341</v>
      </c>
      <c r="B343" s="3" t="s">
        <v>734</v>
      </c>
      <c r="C343" s="2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5">
        <f t="shared" si="31"/>
        <v>76.990453460620529</v>
      </c>
      <c r="J343" s="13" t="s">
        <v>21</v>
      </c>
      <c r="K343" t="s">
        <v>22</v>
      </c>
      <c r="L343">
        <v>1440738000</v>
      </c>
      <c r="M343" s="17">
        <f t="shared" si="32"/>
        <v>42244.208333333328</v>
      </c>
      <c r="N343">
        <v>1441342800</v>
      </c>
      <c r="O343" s="13">
        <f t="shared" si="33"/>
        <v>42251.208333333328</v>
      </c>
      <c r="P343" t="b">
        <v>0</v>
      </c>
      <c r="Q343" t="b">
        <v>0</v>
      </c>
      <c r="R343" t="s">
        <v>60</v>
      </c>
      <c r="S343" s="13" t="str">
        <f t="shared" si="34"/>
        <v>music</v>
      </c>
      <c r="T343" s="13" t="str">
        <f t="shared" si="35"/>
        <v>indie rock</v>
      </c>
    </row>
    <row r="344" spans="1:20" x14ac:dyDescent="0.25">
      <c r="A344">
        <v>342</v>
      </c>
      <c r="B344" s="3" t="s">
        <v>736</v>
      </c>
      <c r="C344" s="2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5">
        <f t="shared" si="31"/>
        <v>97.146341463414629</v>
      </c>
      <c r="J344" s="13" t="s">
        <v>21</v>
      </c>
      <c r="K344" t="s">
        <v>22</v>
      </c>
      <c r="L344">
        <v>1374296400</v>
      </c>
      <c r="M344" s="17">
        <f t="shared" si="32"/>
        <v>41475.208333333336</v>
      </c>
      <c r="N344">
        <v>1375333200</v>
      </c>
      <c r="O344" s="13">
        <f t="shared" si="33"/>
        <v>41487.208333333336</v>
      </c>
      <c r="P344" t="b">
        <v>0</v>
      </c>
      <c r="Q344" t="b">
        <v>0</v>
      </c>
      <c r="R344" t="s">
        <v>33</v>
      </c>
      <c r="S344" s="13" t="str">
        <f t="shared" si="34"/>
        <v>theater</v>
      </c>
      <c r="T344" s="13" t="str">
        <f t="shared" si="35"/>
        <v>plays</v>
      </c>
    </row>
    <row r="345" spans="1:20" x14ac:dyDescent="0.25">
      <c r="A345">
        <v>343</v>
      </c>
      <c r="B345" s="3" t="s">
        <v>738</v>
      </c>
      <c r="C345" s="2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5">
        <f t="shared" si="31"/>
        <v>33.013605442176868</v>
      </c>
      <c r="J345" s="13" t="s">
        <v>21</v>
      </c>
      <c r="K345" t="s">
        <v>22</v>
      </c>
      <c r="L345">
        <v>1384840800</v>
      </c>
      <c r="M345" s="17">
        <f t="shared" si="32"/>
        <v>41597.25</v>
      </c>
      <c r="N345">
        <v>1389420000</v>
      </c>
      <c r="O345" s="13">
        <f t="shared" si="33"/>
        <v>41650.25</v>
      </c>
      <c r="P345" t="b">
        <v>0</v>
      </c>
      <c r="Q345" t="b">
        <v>0</v>
      </c>
      <c r="R345" t="s">
        <v>33</v>
      </c>
      <c r="S345" s="13" t="str">
        <f t="shared" si="34"/>
        <v>theater</v>
      </c>
      <c r="T345" s="13" t="str">
        <f t="shared" si="35"/>
        <v>plays</v>
      </c>
    </row>
    <row r="346" spans="1:20" x14ac:dyDescent="0.25">
      <c r="A346">
        <v>344</v>
      </c>
      <c r="B346" s="3" t="s">
        <v>740</v>
      </c>
      <c r="C346" s="2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5">
        <f t="shared" si="31"/>
        <v>99.950602409638549</v>
      </c>
      <c r="J346" s="13" t="s">
        <v>21</v>
      </c>
      <c r="K346" t="s">
        <v>22</v>
      </c>
      <c r="L346">
        <v>1516600800</v>
      </c>
      <c r="M346" s="17">
        <f t="shared" si="32"/>
        <v>43122.25</v>
      </c>
      <c r="N346">
        <v>1520056800</v>
      </c>
      <c r="O346" s="13">
        <f t="shared" si="33"/>
        <v>43162.25</v>
      </c>
      <c r="P346" t="b">
        <v>0</v>
      </c>
      <c r="Q346" t="b">
        <v>0</v>
      </c>
      <c r="R346" t="s">
        <v>89</v>
      </c>
      <c r="S346" s="13" t="str">
        <f t="shared" si="34"/>
        <v>games</v>
      </c>
      <c r="T346" s="13" t="str">
        <f t="shared" si="35"/>
        <v>video games</v>
      </c>
    </row>
    <row r="347" spans="1:20" x14ac:dyDescent="0.25">
      <c r="A347">
        <v>345</v>
      </c>
      <c r="B347" s="3" t="s">
        <v>742</v>
      </c>
      <c r="C347" s="2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5">
        <f t="shared" si="31"/>
        <v>69.966767371601208</v>
      </c>
      <c r="J347" s="13" t="s">
        <v>40</v>
      </c>
      <c r="K347" t="s">
        <v>41</v>
      </c>
      <c r="L347">
        <v>1436418000</v>
      </c>
      <c r="M347" s="17">
        <f t="shared" si="32"/>
        <v>42194.208333333328</v>
      </c>
      <c r="N347">
        <v>1436504400</v>
      </c>
      <c r="O347" s="13">
        <f t="shared" si="33"/>
        <v>42195.208333333328</v>
      </c>
      <c r="P347" t="b">
        <v>0</v>
      </c>
      <c r="Q347" t="b">
        <v>0</v>
      </c>
      <c r="R347" t="s">
        <v>53</v>
      </c>
      <c r="S347" s="13" t="str">
        <f t="shared" si="34"/>
        <v>film &amp; video</v>
      </c>
      <c r="T347" s="13" t="str">
        <f t="shared" si="35"/>
        <v>drama</v>
      </c>
    </row>
    <row r="348" spans="1:20" x14ac:dyDescent="0.25">
      <c r="A348">
        <v>346</v>
      </c>
      <c r="B348" s="3" t="s">
        <v>744</v>
      </c>
      <c r="C348" s="2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5">
        <f t="shared" si="31"/>
        <v>110.32</v>
      </c>
      <c r="J348" s="13" t="s">
        <v>21</v>
      </c>
      <c r="K348" t="s">
        <v>22</v>
      </c>
      <c r="L348">
        <v>1503550800</v>
      </c>
      <c r="M348" s="17">
        <f t="shared" si="32"/>
        <v>42971.208333333328</v>
      </c>
      <c r="N348">
        <v>1508302800</v>
      </c>
      <c r="O348" s="13">
        <f t="shared" si="33"/>
        <v>43026.208333333328</v>
      </c>
      <c r="P348" t="b">
        <v>0</v>
      </c>
      <c r="Q348" t="b">
        <v>1</v>
      </c>
      <c r="R348" t="s">
        <v>60</v>
      </c>
      <c r="S348" s="13" t="str">
        <f t="shared" si="34"/>
        <v>music</v>
      </c>
      <c r="T348" s="13" t="str">
        <f t="shared" si="35"/>
        <v>indie rock</v>
      </c>
    </row>
    <row r="349" spans="1:20" x14ac:dyDescent="0.25">
      <c r="A349">
        <v>347</v>
      </c>
      <c r="B349" s="3" t="s">
        <v>746</v>
      </c>
      <c r="C349" s="2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5">
        <f t="shared" si="31"/>
        <v>66.005235602094245</v>
      </c>
      <c r="J349" s="13" t="s">
        <v>21</v>
      </c>
      <c r="K349" t="s">
        <v>22</v>
      </c>
      <c r="L349">
        <v>1423634400</v>
      </c>
      <c r="M349" s="17">
        <f t="shared" si="32"/>
        <v>42046.25</v>
      </c>
      <c r="N349">
        <v>1425708000</v>
      </c>
      <c r="O349" s="13">
        <f t="shared" si="33"/>
        <v>42070.25</v>
      </c>
      <c r="P349" t="b">
        <v>0</v>
      </c>
      <c r="Q349" t="b">
        <v>0</v>
      </c>
      <c r="R349" t="s">
        <v>28</v>
      </c>
      <c r="S349" s="13" t="str">
        <f t="shared" si="34"/>
        <v>technology</v>
      </c>
      <c r="T349" s="13" t="str">
        <f t="shared" si="35"/>
        <v>web</v>
      </c>
    </row>
    <row r="350" spans="1:20" x14ac:dyDescent="0.25">
      <c r="A350">
        <v>348</v>
      </c>
      <c r="B350" s="3" t="s">
        <v>748</v>
      </c>
      <c r="C350" s="2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5">
        <f t="shared" si="31"/>
        <v>41.005742176284812</v>
      </c>
      <c r="J350" s="13" t="s">
        <v>21</v>
      </c>
      <c r="K350" t="s">
        <v>22</v>
      </c>
      <c r="L350">
        <v>1487224800</v>
      </c>
      <c r="M350" s="17">
        <f t="shared" si="32"/>
        <v>42782.25</v>
      </c>
      <c r="N350">
        <v>1488348000</v>
      </c>
      <c r="O350" s="13">
        <f t="shared" si="33"/>
        <v>42795.25</v>
      </c>
      <c r="P350" t="b">
        <v>0</v>
      </c>
      <c r="Q350" t="b">
        <v>0</v>
      </c>
      <c r="R350" t="s">
        <v>17</v>
      </c>
      <c r="S350" s="13" t="str">
        <f t="shared" si="34"/>
        <v>food</v>
      </c>
      <c r="T350" s="13" t="str">
        <f t="shared" si="35"/>
        <v>food trucks</v>
      </c>
    </row>
    <row r="351" spans="1:20" x14ac:dyDescent="0.25">
      <c r="A351">
        <v>349</v>
      </c>
      <c r="B351" s="3" t="s">
        <v>750</v>
      </c>
      <c r="C351" s="2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5">
        <f t="shared" si="31"/>
        <v>103.96316359696641</v>
      </c>
      <c r="J351" s="13" t="s">
        <v>21</v>
      </c>
      <c r="K351" t="s">
        <v>22</v>
      </c>
      <c r="L351">
        <v>1500008400</v>
      </c>
      <c r="M351" s="17">
        <f t="shared" si="32"/>
        <v>42930.208333333328</v>
      </c>
      <c r="N351">
        <v>1502600400</v>
      </c>
      <c r="O351" s="13">
        <f t="shared" si="33"/>
        <v>42960.208333333328</v>
      </c>
      <c r="P351" t="b">
        <v>0</v>
      </c>
      <c r="Q351" t="b">
        <v>0</v>
      </c>
      <c r="R351" t="s">
        <v>33</v>
      </c>
      <c r="S351" s="13" t="str">
        <f t="shared" si="34"/>
        <v>theater</v>
      </c>
      <c r="T351" s="13" t="str">
        <f t="shared" si="35"/>
        <v>plays</v>
      </c>
    </row>
    <row r="352" spans="1:20" x14ac:dyDescent="0.25">
      <c r="A352">
        <v>350</v>
      </c>
      <c r="B352" s="3" t="s">
        <v>752</v>
      </c>
      <c r="C352" s="2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5">
        <f t="shared" si="31"/>
        <v>5</v>
      </c>
      <c r="J352" s="13" t="s">
        <v>21</v>
      </c>
      <c r="K352" t="s">
        <v>22</v>
      </c>
      <c r="L352">
        <v>1432098000</v>
      </c>
      <c r="M352" s="17">
        <f t="shared" si="32"/>
        <v>42144.208333333328</v>
      </c>
      <c r="N352">
        <v>1433653200</v>
      </c>
      <c r="O352" s="13">
        <f t="shared" si="33"/>
        <v>42162.208333333328</v>
      </c>
      <c r="P352" t="b">
        <v>0</v>
      </c>
      <c r="Q352" t="b">
        <v>1</v>
      </c>
      <c r="R352" t="s">
        <v>159</v>
      </c>
      <c r="S352" s="13" t="str">
        <f t="shared" si="34"/>
        <v>music</v>
      </c>
      <c r="T352" s="13" t="str">
        <f t="shared" si="35"/>
        <v>jazz</v>
      </c>
    </row>
    <row r="353" spans="1:20" x14ac:dyDescent="0.25">
      <c r="A353">
        <v>351</v>
      </c>
      <c r="B353" s="3" t="s">
        <v>754</v>
      </c>
      <c r="C353" s="2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5">
        <f t="shared" si="31"/>
        <v>47.009935419771487</v>
      </c>
      <c r="J353" s="13" t="s">
        <v>21</v>
      </c>
      <c r="K353" t="s">
        <v>22</v>
      </c>
      <c r="L353">
        <v>1440392400</v>
      </c>
      <c r="M353" s="17">
        <f t="shared" si="32"/>
        <v>42240.208333333328</v>
      </c>
      <c r="N353">
        <v>1441602000</v>
      </c>
      <c r="O353" s="13">
        <f t="shared" si="33"/>
        <v>42254.208333333328</v>
      </c>
      <c r="P353" t="b">
        <v>0</v>
      </c>
      <c r="Q353" t="b">
        <v>0</v>
      </c>
      <c r="R353" t="s">
        <v>23</v>
      </c>
      <c r="S353" s="13" t="str">
        <f t="shared" si="34"/>
        <v>music</v>
      </c>
      <c r="T353" s="13" t="str">
        <f t="shared" si="35"/>
        <v>rock</v>
      </c>
    </row>
    <row r="354" spans="1:20" x14ac:dyDescent="0.25">
      <c r="A354">
        <v>352</v>
      </c>
      <c r="B354" s="3" t="s">
        <v>756</v>
      </c>
      <c r="C354" s="2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5">
        <f t="shared" si="31"/>
        <v>29.606060606060606</v>
      </c>
      <c r="J354" s="13" t="s">
        <v>15</v>
      </c>
      <c r="K354" t="s">
        <v>16</v>
      </c>
      <c r="L354">
        <v>1446876000</v>
      </c>
      <c r="M354" s="17">
        <f t="shared" si="32"/>
        <v>42315.25</v>
      </c>
      <c r="N354">
        <v>1447567200</v>
      </c>
      <c r="O354" s="13">
        <f t="shared" si="33"/>
        <v>42323.25</v>
      </c>
      <c r="P354" t="b">
        <v>0</v>
      </c>
      <c r="Q354" t="b">
        <v>0</v>
      </c>
      <c r="R354" t="s">
        <v>33</v>
      </c>
      <c r="S354" s="13" t="str">
        <f t="shared" si="34"/>
        <v>theater</v>
      </c>
      <c r="T354" s="13" t="str">
        <f t="shared" si="35"/>
        <v>plays</v>
      </c>
    </row>
    <row r="355" spans="1:20" x14ac:dyDescent="0.25">
      <c r="A355">
        <v>353</v>
      </c>
      <c r="B355" s="3" t="s">
        <v>758</v>
      </c>
      <c r="C355" s="2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5">
        <f t="shared" si="31"/>
        <v>81.010569583088667</v>
      </c>
      <c r="J355" s="13" t="s">
        <v>21</v>
      </c>
      <c r="K355" t="s">
        <v>22</v>
      </c>
      <c r="L355">
        <v>1562302800</v>
      </c>
      <c r="M355" s="17">
        <f t="shared" si="32"/>
        <v>43651.208333333328</v>
      </c>
      <c r="N355">
        <v>1562389200</v>
      </c>
      <c r="O355" s="13">
        <f t="shared" si="33"/>
        <v>43652.208333333328</v>
      </c>
      <c r="P355" t="b">
        <v>0</v>
      </c>
      <c r="Q355" t="b">
        <v>0</v>
      </c>
      <c r="R355" t="s">
        <v>33</v>
      </c>
      <c r="S355" s="13" t="str">
        <f t="shared" si="34"/>
        <v>theater</v>
      </c>
      <c r="T355" s="13" t="str">
        <f t="shared" si="35"/>
        <v>plays</v>
      </c>
    </row>
    <row r="356" spans="1:20" x14ac:dyDescent="0.25">
      <c r="A356">
        <v>354</v>
      </c>
      <c r="B356" s="3" t="s">
        <v>760</v>
      </c>
      <c r="C356" s="2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5">
        <f t="shared" si="31"/>
        <v>94.35</v>
      </c>
      <c r="J356" s="13" t="s">
        <v>36</v>
      </c>
      <c r="K356" t="s">
        <v>37</v>
      </c>
      <c r="L356">
        <v>1378184400</v>
      </c>
      <c r="M356" s="17">
        <f t="shared" si="32"/>
        <v>41520.208333333336</v>
      </c>
      <c r="N356">
        <v>1378789200</v>
      </c>
      <c r="O356" s="13">
        <f t="shared" si="33"/>
        <v>41527.208333333336</v>
      </c>
      <c r="P356" t="b">
        <v>0</v>
      </c>
      <c r="Q356" t="b">
        <v>0</v>
      </c>
      <c r="R356" t="s">
        <v>42</v>
      </c>
      <c r="S356" s="13" t="str">
        <f t="shared" si="34"/>
        <v>film &amp; video</v>
      </c>
      <c r="T356" s="13" t="str">
        <f t="shared" si="35"/>
        <v>documentary</v>
      </c>
    </row>
    <row r="357" spans="1:20" x14ac:dyDescent="0.25">
      <c r="A357">
        <v>355</v>
      </c>
      <c r="B357" s="3" t="s">
        <v>762</v>
      </c>
      <c r="C357" s="2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5">
        <f t="shared" si="31"/>
        <v>26.058139534883722</v>
      </c>
      <c r="J357" s="13" t="s">
        <v>21</v>
      </c>
      <c r="K357" t="s">
        <v>22</v>
      </c>
      <c r="L357">
        <v>1485064800</v>
      </c>
      <c r="M357" s="17">
        <f t="shared" si="32"/>
        <v>42757.25</v>
      </c>
      <c r="N357">
        <v>1488520800</v>
      </c>
      <c r="O357" s="13">
        <f t="shared" si="33"/>
        <v>42797.25</v>
      </c>
      <c r="P357" t="b">
        <v>0</v>
      </c>
      <c r="Q357" t="b">
        <v>0</v>
      </c>
      <c r="R357" t="s">
        <v>65</v>
      </c>
      <c r="S357" s="13" t="str">
        <f t="shared" si="34"/>
        <v>technology</v>
      </c>
      <c r="T357" s="13" t="str">
        <f t="shared" si="35"/>
        <v>wearables</v>
      </c>
    </row>
    <row r="358" spans="1:20" x14ac:dyDescent="0.25">
      <c r="A358">
        <v>356</v>
      </c>
      <c r="B358" s="3" t="s">
        <v>764</v>
      </c>
      <c r="C358" s="2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5">
        <f t="shared" si="31"/>
        <v>85.775000000000006</v>
      </c>
      <c r="J358" s="13" t="s">
        <v>107</v>
      </c>
      <c r="K358" t="s">
        <v>108</v>
      </c>
      <c r="L358">
        <v>1326520800</v>
      </c>
      <c r="M358" s="17">
        <f t="shared" si="32"/>
        <v>40922.25</v>
      </c>
      <c r="N358">
        <v>1327298400</v>
      </c>
      <c r="O358" s="13">
        <f t="shared" si="33"/>
        <v>40931.25</v>
      </c>
      <c r="P358" t="b">
        <v>0</v>
      </c>
      <c r="Q358" t="b">
        <v>0</v>
      </c>
      <c r="R358" t="s">
        <v>33</v>
      </c>
      <c r="S358" s="13" t="str">
        <f t="shared" si="34"/>
        <v>theater</v>
      </c>
      <c r="T358" s="13" t="str">
        <f t="shared" si="35"/>
        <v>plays</v>
      </c>
    </row>
    <row r="359" spans="1:20" x14ac:dyDescent="0.25">
      <c r="A359">
        <v>357</v>
      </c>
      <c r="B359" s="3" t="s">
        <v>766</v>
      </c>
      <c r="C359" s="2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5">
        <f t="shared" si="31"/>
        <v>103.73170731707317</v>
      </c>
      <c r="J359" s="13" t="s">
        <v>21</v>
      </c>
      <c r="K359" t="s">
        <v>22</v>
      </c>
      <c r="L359">
        <v>1441256400</v>
      </c>
      <c r="M359" s="17">
        <f t="shared" si="32"/>
        <v>42250.208333333328</v>
      </c>
      <c r="N359">
        <v>1443416400</v>
      </c>
      <c r="O359" s="13">
        <f t="shared" si="33"/>
        <v>42275.208333333328</v>
      </c>
      <c r="P359" t="b">
        <v>0</v>
      </c>
      <c r="Q359" t="b">
        <v>0</v>
      </c>
      <c r="R359" t="s">
        <v>89</v>
      </c>
      <c r="S359" s="13" t="str">
        <f t="shared" si="34"/>
        <v>games</v>
      </c>
      <c r="T359" s="13" t="str">
        <f t="shared" si="35"/>
        <v>video games</v>
      </c>
    </row>
    <row r="360" spans="1:20" x14ac:dyDescent="0.25">
      <c r="A360">
        <v>358</v>
      </c>
      <c r="B360" s="3" t="s">
        <v>768</v>
      </c>
      <c r="C360" s="2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5">
        <f t="shared" si="31"/>
        <v>49.826086956521742</v>
      </c>
      <c r="J360" s="13" t="s">
        <v>15</v>
      </c>
      <c r="K360" t="s">
        <v>16</v>
      </c>
      <c r="L360">
        <v>1533877200</v>
      </c>
      <c r="M360" s="17">
        <f t="shared" si="32"/>
        <v>43322.208333333328</v>
      </c>
      <c r="N360">
        <v>1534136400</v>
      </c>
      <c r="O360" s="13">
        <f t="shared" si="33"/>
        <v>43325.208333333328</v>
      </c>
      <c r="P360" t="b">
        <v>1</v>
      </c>
      <c r="Q360" t="b">
        <v>0</v>
      </c>
      <c r="R360" t="s">
        <v>122</v>
      </c>
      <c r="S360" s="13" t="str">
        <f t="shared" si="34"/>
        <v>photography</v>
      </c>
      <c r="T360" s="13" t="str">
        <f t="shared" si="35"/>
        <v>photography books</v>
      </c>
    </row>
    <row r="361" spans="1:20" x14ac:dyDescent="0.25">
      <c r="A361">
        <v>359</v>
      </c>
      <c r="B361" s="3" t="s">
        <v>770</v>
      </c>
      <c r="C361" s="2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5">
        <f t="shared" si="31"/>
        <v>63.893048128342244</v>
      </c>
      <c r="J361" s="13" t="s">
        <v>21</v>
      </c>
      <c r="K361" t="s">
        <v>22</v>
      </c>
      <c r="L361">
        <v>1314421200</v>
      </c>
      <c r="M361" s="17">
        <f t="shared" si="32"/>
        <v>40782.208333333336</v>
      </c>
      <c r="N361">
        <v>1315026000</v>
      </c>
      <c r="O361" s="13">
        <f t="shared" si="33"/>
        <v>40789.208333333336</v>
      </c>
      <c r="P361" t="b">
        <v>0</v>
      </c>
      <c r="Q361" t="b">
        <v>0</v>
      </c>
      <c r="R361" t="s">
        <v>71</v>
      </c>
      <c r="S361" s="13" t="str">
        <f t="shared" si="34"/>
        <v>film &amp; video</v>
      </c>
      <c r="T361" s="13" t="str">
        <f t="shared" si="35"/>
        <v>animation</v>
      </c>
    </row>
    <row r="362" spans="1:20" x14ac:dyDescent="0.25">
      <c r="A362">
        <v>360</v>
      </c>
      <c r="B362" s="3" t="s">
        <v>772</v>
      </c>
      <c r="C362" s="2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5">
        <f t="shared" si="31"/>
        <v>47.002434782608695</v>
      </c>
      <c r="J362" s="13" t="s">
        <v>40</v>
      </c>
      <c r="K362" t="s">
        <v>41</v>
      </c>
      <c r="L362">
        <v>1293861600</v>
      </c>
      <c r="M362" s="17">
        <f t="shared" si="32"/>
        <v>40544.25</v>
      </c>
      <c r="N362">
        <v>1295071200</v>
      </c>
      <c r="O362" s="13">
        <f t="shared" si="33"/>
        <v>40558.25</v>
      </c>
      <c r="P362" t="b">
        <v>0</v>
      </c>
      <c r="Q362" t="b">
        <v>1</v>
      </c>
      <c r="R362" t="s">
        <v>33</v>
      </c>
      <c r="S362" s="13" t="str">
        <f t="shared" si="34"/>
        <v>theater</v>
      </c>
      <c r="T362" s="13" t="str">
        <f t="shared" si="35"/>
        <v>plays</v>
      </c>
    </row>
    <row r="363" spans="1:20" x14ac:dyDescent="0.25">
      <c r="A363">
        <v>361</v>
      </c>
      <c r="B363" s="3" t="s">
        <v>774</v>
      </c>
      <c r="C363" s="2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5">
        <f t="shared" si="31"/>
        <v>108.47727272727273</v>
      </c>
      <c r="J363" s="13" t="s">
        <v>21</v>
      </c>
      <c r="K363" t="s">
        <v>22</v>
      </c>
      <c r="L363">
        <v>1507352400</v>
      </c>
      <c r="M363" s="17">
        <f t="shared" si="32"/>
        <v>43015.208333333328</v>
      </c>
      <c r="N363">
        <v>1509426000</v>
      </c>
      <c r="O363" s="13">
        <f t="shared" si="33"/>
        <v>43039.208333333328</v>
      </c>
      <c r="P363" t="b">
        <v>0</v>
      </c>
      <c r="Q363" t="b">
        <v>0</v>
      </c>
      <c r="R363" t="s">
        <v>33</v>
      </c>
      <c r="S363" s="13" t="str">
        <f t="shared" si="34"/>
        <v>theater</v>
      </c>
      <c r="T363" s="13" t="str">
        <f t="shared" si="35"/>
        <v>plays</v>
      </c>
    </row>
    <row r="364" spans="1:20" x14ac:dyDescent="0.25">
      <c r="A364">
        <v>362</v>
      </c>
      <c r="B364" s="3" t="s">
        <v>776</v>
      </c>
      <c r="C364" s="2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5">
        <f t="shared" si="31"/>
        <v>72.015706806282722</v>
      </c>
      <c r="J364" s="13" t="s">
        <v>21</v>
      </c>
      <c r="K364" t="s">
        <v>22</v>
      </c>
      <c r="L364">
        <v>1296108000</v>
      </c>
      <c r="M364" s="17">
        <f t="shared" si="32"/>
        <v>40570.25</v>
      </c>
      <c r="N364">
        <v>1299391200</v>
      </c>
      <c r="O364" s="13">
        <f t="shared" si="33"/>
        <v>40608.25</v>
      </c>
      <c r="P364" t="b">
        <v>0</v>
      </c>
      <c r="Q364" t="b">
        <v>0</v>
      </c>
      <c r="R364" t="s">
        <v>23</v>
      </c>
      <c r="S364" s="13" t="str">
        <f t="shared" si="34"/>
        <v>music</v>
      </c>
      <c r="T364" s="13" t="str">
        <f t="shared" si="35"/>
        <v>rock</v>
      </c>
    </row>
    <row r="365" spans="1:20" x14ac:dyDescent="0.25">
      <c r="A365">
        <v>363</v>
      </c>
      <c r="B365" s="3" t="s">
        <v>778</v>
      </c>
      <c r="C365" s="2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5">
        <f t="shared" si="31"/>
        <v>59.928057553956833</v>
      </c>
      <c r="J365" s="13" t="s">
        <v>21</v>
      </c>
      <c r="K365" t="s">
        <v>22</v>
      </c>
      <c r="L365">
        <v>1324965600</v>
      </c>
      <c r="M365" s="17">
        <f t="shared" si="32"/>
        <v>40904.25</v>
      </c>
      <c r="N365">
        <v>1325052000</v>
      </c>
      <c r="O365" s="13">
        <f t="shared" si="33"/>
        <v>40905.25</v>
      </c>
      <c r="P365" t="b">
        <v>0</v>
      </c>
      <c r="Q365" t="b">
        <v>0</v>
      </c>
      <c r="R365" t="s">
        <v>23</v>
      </c>
      <c r="S365" s="13" t="str">
        <f t="shared" si="34"/>
        <v>music</v>
      </c>
      <c r="T365" s="13" t="str">
        <f t="shared" si="35"/>
        <v>rock</v>
      </c>
    </row>
    <row r="366" spans="1:20" x14ac:dyDescent="0.25">
      <c r="A366">
        <v>364</v>
      </c>
      <c r="B366" s="3" t="s">
        <v>780</v>
      </c>
      <c r="C366" s="2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5">
        <f t="shared" si="31"/>
        <v>78.209677419354833</v>
      </c>
      <c r="J366" s="13" t="s">
        <v>21</v>
      </c>
      <c r="K366" t="s">
        <v>22</v>
      </c>
      <c r="L366">
        <v>1520229600</v>
      </c>
      <c r="M366" s="17">
        <f t="shared" si="32"/>
        <v>43164.25</v>
      </c>
      <c r="N366">
        <v>1522818000</v>
      </c>
      <c r="O366" s="13">
        <f t="shared" si="33"/>
        <v>43194.208333333328</v>
      </c>
      <c r="P366" t="b">
        <v>0</v>
      </c>
      <c r="Q366" t="b">
        <v>0</v>
      </c>
      <c r="R366" t="s">
        <v>60</v>
      </c>
      <c r="S366" s="13" t="str">
        <f t="shared" si="34"/>
        <v>music</v>
      </c>
      <c r="T366" s="13" t="str">
        <f t="shared" si="35"/>
        <v>indie rock</v>
      </c>
    </row>
    <row r="367" spans="1:20" x14ac:dyDescent="0.25">
      <c r="A367">
        <v>365</v>
      </c>
      <c r="B367" s="3" t="s">
        <v>782</v>
      </c>
      <c r="C367" s="2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5">
        <f t="shared" si="31"/>
        <v>104.77678571428571</v>
      </c>
      <c r="J367" s="13" t="s">
        <v>26</v>
      </c>
      <c r="K367" t="s">
        <v>27</v>
      </c>
      <c r="L367">
        <v>1482991200</v>
      </c>
      <c r="M367" s="17">
        <f t="shared" si="32"/>
        <v>42733.25</v>
      </c>
      <c r="N367">
        <v>1485324000</v>
      </c>
      <c r="O367" s="13">
        <f t="shared" si="33"/>
        <v>42760.25</v>
      </c>
      <c r="P367" t="b">
        <v>0</v>
      </c>
      <c r="Q367" t="b">
        <v>0</v>
      </c>
      <c r="R367" t="s">
        <v>33</v>
      </c>
      <c r="S367" s="13" t="str">
        <f t="shared" si="34"/>
        <v>theater</v>
      </c>
      <c r="T367" s="13" t="str">
        <f t="shared" si="35"/>
        <v>plays</v>
      </c>
    </row>
    <row r="368" spans="1:20" x14ac:dyDescent="0.25">
      <c r="A368">
        <v>366</v>
      </c>
      <c r="B368" s="3" t="s">
        <v>784</v>
      </c>
      <c r="C368" s="2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5">
        <f t="shared" si="31"/>
        <v>105.52475247524752</v>
      </c>
      <c r="J368" s="13" t="s">
        <v>21</v>
      </c>
      <c r="K368" t="s">
        <v>22</v>
      </c>
      <c r="L368">
        <v>1294034400</v>
      </c>
      <c r="M368" s="17">
        <f t="shared" si="32"/>
        <v>40546.25</v>
      </c>
      <c r="N368">
        <v>1294120800</v>
      </c>
      <c r="O368" s="13">
        <f t="shared" si="33"/>
        <v>40547.25</v>
      </c>
      <c r="P368" t="b">
        <v>0</v>
      </c>
      <c r="Q368" t="b">
        <v>1</v>
      </c>
      <c r="R368" t="s">
        <v>33</v>
      </c>
      <c r="S368" s="13" t="str">
        <f t="shared" si="34"/>
        <v>theater</v>
      </c>
      <c r="T368" s="13" t="str">
        <f t="shared" si="35"/>
        <v>plays</v>
      </c>
    </row>
    <row r="369" spans="1:20" x14ac:dyDescent="0.25">
      <c r="A369">
        <v>367</v>
      </c>
      <c r="B369" s="3" t="s">
        <v>786</v>
      </c>
      <c r="C369" s="2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5">
        <f t="shared" si="31"/>
        <v>24.933333333333334</v>
      </c>
      <c r="J369" s="13" t="s">
        <v>21</v>
      </c>
      <c r="K369" t="s">
        <v>22</v>
      </c>
      <c r="L369">
        <v>1413608400</v>
      </c>
      <c r="M369" s="17">
        <f t="shared" si="32"/>
        <v>41930.208333333336</v>
      </c>
      <c r="N369">
        <v>1415685600</v>
      </c>
      <c r="O369" s="13">
        <f t="shared" si="33"/>
        <v>41954.25</v>
      </c>
      <c r="P369" t="b">
        <v>0</v>
      </c>
      <c r="Q369" t="b">
        <v>1</v>
      </c>
      <c r="R369" t="s">
        <v>33</v>
      </c>
      <c r="S369" s="13" t="str">
        <f t="shared" si="34"/>
        <v>theater</v>
      </c>
      <c r="T369" s="13" t="str">
        <f t="shared" si="35"/>
        <v>plays</v>
      </c>
    </row>
    <row r="370" spans="1:20" x14ac:dyDescent="0.25">
      <c r="A370">
        <v>368</v>
      </c>
      <c r="B370" s="3" t="s">
        <v>788</v>
      </c>
      <c r="C370" s="2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5">
        <f t="shared" si="31"/>
        <v>69.873786407766985</v>
      </c>
      <c r="J370" s="13" t="s">
        <v>40</v>
      </c>
      <c r="K370" t="s">
        <v>41</v>
      </c>
      <c r="L370">
        <v>1286946000</v>
      </c>
      <c r="M370" s="17">
        <f t="shared" si="32"/>
        <v>40464.208333333336</v>
      </c>
      <c r="N370">
        <v>1288933200</v>
      </c>
      <c r="O370" s="13">
        <f t="shared" si="33"/>
        <v>40487.208333333336</v>
      </c>
      <c r="P370" t="b">
        <v>0</v>
      </c>
      <c r="Q370" t="b">
        <v>1</v>
      </c>
      <c r="R370" t="s">
        <v>42</v>
      </c>
      <c r="S370" s="13" t="str">
        <f t="shared" si="34"/>
        <v>film &amp; video</v>
      </c>
      <c r="T370" s="13" t="str">
        <f t="shared" si="35"/>
        <v>documentary</v>
      </c>
    </row>
    <row r="371" spans="1:20" x14ac:dyDescent="0.25">
      <c r="A371">
        <v>369</v>
      </c>
      <c r="B371" s="3" t="s">
        <v>790</v>
      </c>
      <c r="C371" s="2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5">
        <f t="shared" si="31"/>
        <v>95.733766233766232</v>
      </c>
      <c r="J371" s="13" t="s">
        <v>21</v>
      </c>
      <c r="K371" t="s">
        <v>22</v>
      </c>
      <c r="L371">
        <v>1359871200</v>
      </c>
      <c r="M371" s="17">
        <f t="shared" si="32"/>
        <v>41308.25</v>
      </c>
      <c r="N371">
        <v>1363237200</v>
      </c>
      <c r="O371" s="13">
        <f t="shared" si="33"/>
        <v>41347.208333333336</v>
      </c>
      <c r="P371" t="b">
        <v>0</v>
      </c>
      <c r="Q371" t="b">
        <v>1</v>
      </c>
      <c r="R371" t="s">
        <v>269</v>
      </c>
      <c r="S371" s="13" t="str">
        <f t="shared" si="34"/>
        <v>film &amp; video</v>
      </c>
      <c r="T371" s="13" t="str">
        <f t="shared" si="35"/>
        <v>television</v>
      </c>
    </row>
    <row r="372" spans="1:20" x14ac:dyDescent="0.25">
      <c r="A372">
        <v>370</v>
      </c>
      <c r="B372" s="3" t="s">
        <v>792</v>
      </c>
      <c r="C372" s="2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5">
        <f t="shared" si="31"/>
        <v>29.997485752598056</v>
      </c>
      <c r="J372" s="13" t="s">
        <v>21</v>
      </c>
      <c r="K372" t="s">
        <v>22</v>
      </c>
      <c r="L372">
        <v>1555304400</v>
      </c>
      <c r="M372" s="17">
        <f t="shared" si="32"/>
        <v>43570.208333333328</v>
      </c>
      <c r="N372">
        <v>1555822800</v>
      </c>
      <c r="O372" s="13">
        <f t="shared" si="33"/>
        <v>43576.208333333328</v>
      </c>
      <c r="P372" t="b">
        <v>0</v>
      </c>
      <c r="Q372" t="b">
        <v>0</v>
      </c>
      <c r="R372" t="s">
        <v>33</v>
      </c>
      <c r="S372" s="13" t="str">
        <f t="shared" si="34"/>
        <v>theater</v>
      </c>
      <c r="T372" s="13" t="str">
        <f t="shared" si="35"/>
        <v>plays</v>
      </c>
    </row>
    <row r="373" spans="1:20" x14ac:dyDescent="0.25">
      <c r="A373">
        <v>371</v>
      </c>
      <c r="B373" s="3" t="s">
        <v>794</v>
      </c>
      <c r="C373" s="2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5">
        <f t="shared" si="31"/>
        <v>59.011948529411768</v>
      </c>
      <c r="J373" s="13" t="s">
        <v>21</v>
      </c>
      <c r="K373" t="s">
        <v>22</v>
      </c>
      <c r="L373">
        <v>1423375200</v>
      </c>
      <c r="M373" s="17">
        <f t="shared" si="32"/>
        <v>42043.25</v>
      </c>
      <c r="N373">
        <v>1427778000</v>
      </c>
      <c r="O373" s="13">
        <f t="shared" si="33"/>
        <v>42094.208333333328</v>
      </c>
      <c r="P373" t="b">
        <v>0</v>
      </c>
      <c r="Q373" t="b">
        <v>0</v>
      </c>
      <c r="R373" t="s">
        <v>33</v>
      </c>
      <c r="S373" s="13" t="str">
        <f t="shared" si="34"/>
        <v>theater</v>
      </c>
      <c r="T373" s="13" t="str">
        <f t="shared" si="35"/>
        <v>plays</v>
      </c>
    </row>
    <row r="374" spans="1:20" x14ac:dyDescent="0.25">
      <c r="A374">
        <v>372</v>
      </c>
      <c r="B374" s="3" t="s">
        <v>796</v>
      </c>
      <c r="C374" s="2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5">
        <f t="shared" si="31"/>
        <v>84.757396449704146</v>
      </c>
      <c r="J374" s="13" t="s">
        <v>21</v>
      </c>
      <c r="K374" t="s">
        <v>22</v>
      </c>
      <c r="L374">
        <v>1420696800</v>
      </c>
      <c r="M374" s="17">
        <f t="shared" si="32"/>
        <v>42012.25</v>
      </c>
      <c r="N374">
        <v>1422424800</v>
      </c>
      <c r="O374" s="13">
        <f t="shared" si="33"/>
        <v>42032.25</v>
      </c>
      <c r="P374" t="b">
        <v>0</v>
      </c>
      <c r="Q374" t="b">
        <v>1</v>
      </c>
      <c r="R374" t="s">
        <v>42</v>
      </c>
      <c r="S374" s="13" t="str">
        <f t="shared" si="34"/>
        <v>film &amp; video</v>
      </c>
      <c r="T374" s="13" t="str">
        <f t="shared" si="35"/>
        <v>documentary</v>
      </c>
    </row>
    <row r="375" spans="1:20" x14ac:dyDescent="0.25">
      <c r="A375">
        <v>373</v>
      </c>
      <c r="B375" s="3" t="s">
        <v>798</v>
      </c>
      <c r="C375" s="2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5">
        <f t="shared" si="31"/>
        <v>78.010921177587846</v>
      </c>
      <c r="J375" s="13" t="s">
        <v>21</v>
      </c>
      <c r="K375" t="s">
        <v>22</v>
      </c>
      <c r="L375">
        <v>1502946000</v>
      </c>
      <c r="M375" s="17">
        <f t="shared" si="32"/>
        <v>42964.208333333328</v>
      </c>
      <c r="N375">
        <v>1503637200</v>
      </c>
      <c r="O375" s="13">
        <f t="shared" si="33"/>
        <v>42972.208333333328</v>
      </c>
      <c r="P375" t="b">
        <v>0</v>
      </c>
      <c r="Q375" t="b">
        <v>0</v>
      </c>
      <c r="R375" t="s">
        <v>33</v>
      </c>
      <c r="S375" s="13" t="str">
        <f t="shared" si="34"/>
        <v>theater</v>
      </c>
      <c r="T375" s="13" t="str">
        <f t="shared" si="35"/>
        <v>plays</v>
      </c>
    </row>
    <row r="376" spans="1:20" x14ac:dyDescent="0.25">
      <c r="A376">
        <v>374</v>
      </c>
      <c r="B376" s="3" t="s">
        <v>800</v>
      </c>
      <c r="C376" s="2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5">
        <f t="shared" si="31"/>
        <v>50.05215419501134</v>
      </c>
      <c r="J376" s="13" t="s">
        <v>21</v>
      </c>
      <c r="K376" t="s">
        <v>22</v>
      </c>
      <c r="L376">
        <v>1547186400</v>
      </c>
      <c r="M376" s="17">
        <f t="shared" si="32"/>
        <v>43476.25</v>
      </c>
      <c r="N376">
        <v>1547618400</v>
      </c>
      <c r="O376" s="13">
        <f t="shared" si="33"/>
        <v>43481.25</v>
      </c>
      <c r="P376" t="b">
        <v>0</v>
      </c>
      <c r="Q376" t="b">
        <v>1</v>
      </c>
      <c r="R376" t="s">
        <v>42</v>
      </c>
      <c r="S376" s="13" t="str">
        <f t="shared" si="34"/>
        <v>film &amp; video</v>
      </c>
      <c r="T376" s="13" t="str">
        <f t="shared" si="35"/>
        <v>documentary</v>
      </c>
    </row>
    <row r="377" spans="1:20" x14ac:dyDescent="0.25">
      <c r="A377">
        <v>375</v>
      </c>
      <c r="B377" s="3" t="s">
        <v>802</v>
      </c>
      <c r="C377" s="2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5">
        <f t="shared" si="31"/>
        <v>59.16</v>
      </c>
      <c r="J377" s="13" t="s">
        <v>21</v>
      </c>
      <c r="K377" t="s">
        <v>22</v>
      </c>
      <c r="L377">
        <v>1444971600</v>
      </c>
      <c r="M377" s="17">
        <f t="shared" si="32"/>
        <v>42293.208333333328</v>
      </c>
      <c r="N377">
        <v>1449900000</v>
      </c>
      <c r="O377" s="13">
        <f t="shared" si="33"/>
        <v>42350.25</v>
      </c>
      <c r="P377" t="b">
        <v>0</v>
      </c>
      <c r="Q377" t="b">
        <v>0</v>
      </c>
      <c r="R377" t="s">
        <v>60</v>
      </c>
      <c r="S377" s="13" t="str">
        <f t="shared" si="34"/>
        <v>music</v>
      </c>
      <c r="T377" s="13" t="str">
        <f t="shared" si="35"/>
        <v>indie rock</v>
      </c>
    </row>
    <row r="378" spans="1:20" x14ac:dyDescent="0.25">
      <c r="A378">
        <v>376</v>
      </c>
      <c r="B378" s="3" t="s">
        <v>804</v>
      </c>
      <c r="C378" s="2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5">
        <f t="shared" si="31"/>
        <v>93.702290076335885</v>
      </c>
      <c r="J378" s="13" t="s">
        <v>21</v>
      </c>
      <c r="K378" t="s">
        <v>22</v>
      </c>
      <c r="L378">
        <v>1404622800</v>
      </c>
      <c r="M378" s="17">
        <f t="shared" si="32"/>
        <v>41826.208333333336</v>
      </c>
      <c r="N378">
        <v>1405141200</v>
      </c>
      <c r="O378" s="13">
        <f t="shared" si="33"/>
        <v>41832.208333333336</v>
      </c>
      <c r="P378" t="b">
        <v>0</v>
      </c>
      <c r="Q378" t="b">
        <v>0</v>
      </c>
      <c r="R378" t="s">
        <v>23</v>
      </c>
      <c r="S378" s="13" t="str">
        <f t="shared" si="34"/>
        <v>music</v>
      </c>
      <c r="T378" s="13" t="str">
        <f t="shared" si="35"/>
        <v>rock</v>
      </c>
    </row>
    <row r="379" spans="1:20" x14ac:dyDescent="0.25">
      <c r="A379">
        <v>377</v>
      </c>
      <c r="B379" s="3" t="s">
        <v>806</v>
      </c>
      <c r="C379" s="2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5">
        <f t="shared" si="31"/>
        <v>40.14173228346457</v>
      </c>
      <c r="J379" s="13" t="s">
        <v>21</v>
      </c>
      <c r="K379" t="s">
        <v>22</v>
      </c>
      <c r="L379">
        <v>1571720400</v>
      </c>
      <c r="M379" s="17">
        <f t="shared" si="32"/>
        <v>43760.208333333328</v>
      </c>
      <c r="N379">
        <v>1572933600</v>
      </c>
      <c r="O379" s="13">
        <f t="shared" si="33"/>
        <v>43774.25</v>
      </c>
      <c r="P379" t="b">
        <v>0</v>
      </c>
      <c r="Q379" t="b">
        <v>0</v>
      </c>
      <c r="R379" t="s">
        <v>33</v>
      </c>
      <c r="S379" s="13" t="str">
        <f t="shared" si="34"/>
        <v>theater</v>
      </c>
      <c r="T379" s="13" t="str">
        <f t="shared" si="35"/>
        <v>plays</v>
      </c>
    </row>
    <row r="380" spans="1:20" x14ac:dyDescent="0.25">
      <c r="A380">
        <v>378</v>
      </c>
      <c r="B380" s="3" t="s">
        <v>808</v>
      </c>
      <c r="C380" s="2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5">
        <f t="shared" si="31"/>
        <v>70.090140845070422</v>
      </c>
      <c r="J380" s="13" t="s">
        <v>21</v>
      </c>
      <c r="K380" t="s">
        <v>22</v>
      </c>
      <c r="L380">
        <v>1526878800</v>
      </c>
      <c r="M380" s="17">
        <f t="shared" si="32"/>
        <v>43241.208333333328</v>
      </c>
      <c r="N380">
        <v>1530162000</v>
      </c>
      <c r="O380" s="13">
        <f t="shared" si="33"/>
        <v>43279.208333333328</v>
      </c>
      <c r="P380" t="b">
        <v>0</v>
      </c>
      <c r="Q380" t="b">
        <v>0</v>
      </c>
      <c r="R380" t="s">
        <v>42</v>
      </c>
      <c r="S380" s="13" t="str">
        <f t="shared" si="34"/>
        <v>film &amp; video</v>
      </c>
      <c r="T380" s="13" t="str">
        <f t="shared" si="35"/>
        <v>documentary</v>
      </c>
    </row>
    <row r="381" spans="1:20" x14ac:dyDescent="0.25">
      <c r="A381">
        <v>379</v>
      </c>
      <c r="B381" s="3" t="s">
        <v>810</v>
      </c>
      <c r="C381" s="2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5">
        <f t="shared" si="31"/>
        <v>66.181818181818187</v>
      </c>
      <c r="J381" s="13" t="s">
        <v>40</v>
      </c>
      <c r="K381" t="s">
        <v>41</v>
      </c>
      <c r="L381">
        <v>1319691600</v>
      </c>
      <c r="M381" s="17">
        <f t="shared" si="32"/>
        <v>40843.208333333336</v>
      </c>
      <c r="N381">
        <v>1320904800</v>
      </c>
      <c r="O381" s="13">
        <f t="shared" si="33"/>
        <v>40857.25</v>
      </c>
      <c r="P381" t="b">
        <v>0</v>
      </c>
      <c r="Q381" t="b">
        <v>0</v>
      </c>
      <c r="R381" t="s">
        <v>33</v>
      </c>
      <c r="S381" s="13" t="str">
        <f t="shared" si="34"/>
        <v>theater</v>
      </c>
      <c r="T381" s="13" t="str">
        <f t="shared" si="35"/>
        <v>plays</v>
      </c>
    </row>
    <row r="382" spans="1:20" x14ac:dyDescent="0.25">
      <c r="A382">
        <v>380</v>
      </c>
      <c r="B382" s="3" t="s">
        <v>812</v>
      </c>
      <c r="C382" s="2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5">
        <f t="shared" si="31"/>
        <v>47.714285714285715</v>
      </c>
      <c r="J382" s="13" t="s">
        <v>21</v>
      </c>
      <c r="K382" t="s">
        <v>22</v>
      </c>
      <c r="L382">
        <v>1371963600</v>
      </c>
      <c r="M382" s="17">
        <f t="shared" si="32"/>
        <v>41448.208333333336</v>
      </c>
      <c r="N382">
        <v>1372395600</v>
      </c>
      <c r="O382" s="13">
        <f t="shared" si="33"/>
        <v>41453.208333333336</v>
      </c>
      <c r="P382" t="b">
        <v>0</v>
      </c>
      <c r="Q382" t="b">
        <v>0</v>
      </c>
      <c r="R382" t="s">
        <v>33</v>
      </c>
      <c r="S382" s="13" t="str">
        <f t="shared" si="34"/>
        <v>theater</v>
      </c>
      <c r="T382" s="13" t="str">
        <f t="shared" si="35"/>
        <v>plays</v>
      </c>
    </row>
    <row r="383" spans="1:20" x14ac:dyDescent="0.25">
      <c r="A383">
        <v>381</v>
      </c>
      <c r="B383" s="3" t="s">
        <v>814</v>
      </c>
      <c r="C383" s="2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5">
        <f t="shared" si="31"/>
        <v>62.896774193548389</v>
      </c>
      <c r="J383" s="13" t="s">
        <v>21</v>
      </c>
      <c r="K383" t="s">
        <v>22</v>
      </c>
      <c r="L383">
        <v>1433739600</v>
      </c>
      <c r="M383" s="17">
        <f t="shared" si="32"/>
        <v>42163.208333333328</v>
      </c>
      <c r="N383">
        <v>1437714000</v>
      </c>
      <c r="O383" s="13">
        <f t="shared" si="33"/>
        <v>42209.208333333328</v>
      </c>
      <c r="P383" t="b">
        <v>0</v>
      </c>
      <c r="Q383" t="b">
        <v>0</v>
      </c>
      <c r="R383" t="s">
        <v>33</v>
      </c>
      <c r="S383" s="13" t="str">
        <f t="shared" si="34"/>
        <v>theater</v>
      </c>
      <c r="T383" s="13" t="str">
        <f t="shared" si="35"/>
        <v>plays</v>
      </c>
    </row>
    <row r="384" spans="1:20" x14ac:dyDescent="0.25">
      <c r="A384">
        <v>382</v>
      </c>
      <c r="B384" s="3" t="s">
        <v>816</v>
      </c>
      <c r="C384" s="2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5">
        <f t="shared" si="31"/>
        <v>86.611940298507463</v>
      </c>
      <c r="J384" s="13" t="s">
        <v>21</v>
      </c>
      <c r="K384" t="s">
        <v>22</v>
      </c>
      <c r="L384">
        <v>1508130000</v>
      </c>
      <c r="M384" s="17">
        <f t="shared" si="32"/>
        <v>43024.208333333328</v>
      </c>
      <c r="N384">
        <v>1509771600</v>
      </c>
      <c r="O384" s="13">
        <f t="shared" si="33"/>
        <v>43043.208333333328</v>
      </c>
      <c r="P384" t="b">
        <v>0</v>
      </c>
      <c r="Q384" t="b">
        <v>0</v>
      </c>
      <c r="R384" t="s">
        <v>122</v>
      </c>
      <c r="S384" s="13" t="str">
        <f t="shared" si="34"/>
        <v>photography</v>
      </c>
      <c r="T384" s="13" t="str">
        <f t="shared" si="35"/>
        <v>photography books</v>
      </c>
    </row>
    <row r="385" spans="1:20" x14ac:dyDescent="0.25">
      <c r="A385">
        <v>383</v>
      </c>
      <c r="B385" s="3" t="s">
        <v>818</v>
      </c>
      <c r="C385" s="2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5">
        <f t="shared" si="31"/>
        <v>75.126984126984127</v>
      </c>
      <c r="J385" s="13" t="s">
        <v>21</v>
      </c>
      <c r="K385" t="s">
        <v>22</v>
      </c>
      <c r="L385">
        <v>1550037600</v>
      </c>
      <c r="M385" s="17">
        <f t="shared" si="32"/>
        <v>43509.25</v>
      </c>
      <c r="N385">
        <v>1550556000</v>
      </c>
      <c r="O385" s="13">
        <f t="shared" si="33"/>
        <v>43515.25</v>
      </c>
      <c r="P385" t="b">
        <v>0</v>
      </c>
      <c r="Q385" t="b">
        <v>1</v>
      </c>
      <c r="R385" t="s">
        <v>17</v>
      </c>
      <c r="S385" s="13" t="str">
        <f t="shared" si="34"/>
        <v>food</v>
      </c>
      <c r="T385" s="13" t="str">
        <f t="shared" si="35"/>
        <v>food trucks</v>
      </c>
    </row>
    <row r="386" spans="1:20" x14ac:dyDescent="0.25">
      <c r="A386">
        <v>384</v>
      </c>
      <c r="B386" s="3" t="s">
        <v>820</v>
      </c>
      <c r="C386" s="2" t="s">
        <v>821</v>
      </c>
      <c r="D386">
        <v>114400</v>
      </c>
      <c r="E386">
        <v>196779</v>
      </c>
      <c r="F386" s="4">
        <f t="shared" ref="F386:F449" si="36">E386/D386</f>
        <v>1.7200961538461539</v>
      </c>
      <c r="G386" t="s">
        <v>20</v>
      </c>
      <c r="H386">
        <v>4799</v>
      </c>
      <c r="I386" s="5">
        <f t="shared" ref="I386:I449" si="37">E386/H386</f>
        <v>41.004167534903104</v>
      </c>
      <c r="J386" s="13" t="s">
        <v>21</v>
      </c>
      <c r="K386" t="s">
        <v>22</v>
      </c>
      <c r="L386">
        <v>1486706400</v>
      </c>
      <c r="M386" s="17">
        <f t="shared" si="32"/>
        <v>42776.25</v>
      </c>
      <c r="N386">
        <v>1489039200</v>
      </c>
      <c r="O386" s="13">
        <f t="shared" si="33"/>
        <v>42803.25</v>
      </c>
      <c r="P386" t="b">
        <v>1</v>
      </c>
      <c r="Q386" t="b">
        <v>1</v>
      </c>
      <c r="R386" t="s">
        <v>42</v>
      </c>
      <c r="S386" s="13" t="str">
        <f t="shared" si="34"/>
        <v>film &amp; video</v>
      </c>
      <c r="T386" s="13" t="str">
        <f t="shared" si="35"/>
        <v>documentary</v>
      </c>
    </row>
    <row r="387" spans="1:20" x14ac:dyDescent="0.25">
      <c r="A387">
        <v>385</v>
      </c>
      <c r="B387" s="3" t="s">
        <v>822</v>
      </c>
      <c r="C387" s="2" t="s">
        <v>823</v>
      </c>
      <c r="D387">
        <v>38900</v>
      </c>
      <c r="E387">
        <v>56859</v>
      </c>
      <c r="F387" s="4">
        <f t="shared" si="36"/>
        <v>1.4616709511568124</v>
      </c>
      <c r="G387" t="s">
        <v>20</v>
      </c>
      <c r="H387">
        <v>1137</v>
      </c>
      <c r="I387" s="5">
        <f t="shared" si="37"/>
        <v>50.007915567282325</v>
      </c>
      <c r="J387" s="13" t="s">
        <v>21</v>
      </c>
      <c r="K387" t="s">
        <v>22</v>
      </c>
      <c r="L387">
        <v>1553835600</v>
      </c>
      <c r="M387" s="17">
        <f t="shared" ref="M387:M450" si="38">(((L387/60)/60)/24)+DATE(1970,1,1)</f>
        <v>43553.208333333328</v>
      </c>
      <c r="N387">
        <v>1556600400</v>
      </c>
      <c r="O387" s="13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13" t="str">
        <f t="shared" ref="S387:S450" si="40">LEFT(R387,FIND("/",R387)-1)</f>
        <v>publishing</v>
      </c>
      <c r="T387" s="13" t="str">
        <f t="shared" ref="T387:T450" si="41">RIGHT(R387,LEN(R387)-FIND("/",R387))</f>
        <v>nonfiction</v>
      </c>
    </row>
    <row r="388" spans="1:20" x14ac:dyDescent="0.25">
      <c r="A388">
        <v>386</v>
      </c>
      <c r="B388" s="3" t="s">
        <v>824</v>
      </c>
      <c r="C388" s="2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5">
        <f t="shared" si="37"/>
        <v>96.960674157303373</v>
      </c>
      <c r="J388" s="13" t="s">
        <v>21</v>
      </c>
      <c r="K388" t="s">
        <v>22</v>
      </c>
      <c r="L388">
        <v>1277528400</v>
      </c>
      <c r="M388" s="17">
        <f t="shared" si="38"/>
        <v>40355.208333333336</v>
      </c>
      <c r="N388">
        <v>1278565200</v>
      </c>
      <c r="O388" s="13">
        <f t="shared" si="39"/>
        <v>40367.208333333336</v>
      </c>
      <c r="P388" t="b">
        <v>0</v>
      </c>
      <c r="Q388" t="b">
        <v>0</v>
      </c>
      <c r="R388" t="s">
        <v>33</v>
      </c>
      <c r="S388" s="13" t="str">
        <f t="shared" si="40"/>
        <v>theater</v>
      </c>
      <c r="T388" s="13" t="str">
        <f t="shared" si="41"/>
        <v>plays</v>
      </c>
    </row>
    <row r="389" spans="1:20" x14ac:dyDescent="0.25">
      <c r="A389">
        <v>387</v>
      </c>
      <c r="B389" s="3" t="s">
        <v>826</v>
      </c>
      <c r="C389" s="2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5">
        <f t="shared" si="37"/>
        <v>100.93160377358491</v>
      </c>
      <c r="J389" s="13" t="s">
        <v>21</v>
      </c>
      <c r="K389" t="s">
        <v>22</v>
      </c>
      <c r="L389">
        <v>1339477200</v>
      </c>
      <c r="M389" s="17">
        <f t="shared" si="38"/>
        <v>41072.208333333336</v>
      </c>
      <c r="N389">
        <v>1339909200</v>
      </c>
      <c r="O389" s="13">
        <f t="shared" si="39"/>
        <v>41077.208333333336</v>
      </c>
      <c r="P389" t="b">
        <v>0</v>
      </c>
      <c r="Q389" t="b">
        <v>0</v>
      </c>
      <c r="R389" t="s">
        <v>65</v>
      </c>
      <c r="S389" s="13" t="str">
        <f t="shared" si="40"/>
        <v>technology</v>
      </c>
      <c r="T389" s="13" t="str">
        <f t="shared" si="41"/>
        <v>wearables</v>
      </c>
    </row>
    <row r="390" spans="1:20" x14ac:dyDescent="0.25">
      <c r="A390">
        <v>388</v>
      </c>
      <c r="B390" s="3" t="s">
        <v>828</v>
      </c>
      <c r="C390" s="2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5">
        <f t="shared" si="37"/>
        <v>89.227586206896547</v>
      </c>
      <c r="J390" s="13" t="s">
        <v>98</v>
      </c>
      <c r="K390" t="s">
        <v>99</v>
      </c>
      <c r="L390">
        <v>1325656800</v>
      </c>
      <c r="M390" s="17">
        <f t="shared" si="38"/>
        <v>40912.25</v>
      </c>
      <c r="N390">
        <v>1325829600</v>
      </c>
      <c r="O390" s="13">
        <f t="shared" si="39"/>
        <v>40914.25</v>
      </c>
      <c r="P390" t="b">
        <v>0</v>
      </c>
      <c r="Q390" t="b">
        <v>0</v>
      </c>
      <c r="R390" t="s">
        <v>60</v>
      </c>
      <c r="S390" s="13" t="str">
        <f t="shared" si="40"/>
        <v>music</v>
      </c>
      <c r="T390" s="13" t="str">
        <f t="shared" si="41"/>
        <v>indie rock</v>
      </c>
    </row>
    <row r="391" spans="1:20" x14ac:dyDescent="0.25">
      <c r="A391">
        <v>389</v>
      </c>
      <c r="B391" s="3" t="s">
        <v>830</v>
      </c>
      <c r="C391" s="2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5">
        <f t="shared" si="37"/>
        <v>87.979166666666671</v>
      </c>
      <c r="J391" s="13" t="s">
        <v>21</v>
      </c>
      <c r="K391" t="s">
        <v>22</v>
      </c>
      <c r="L391">
        <v>1288242000</v>
      </c>
      <c r="M391" s="17">
        <f t="shared" si="38"/>
        <v>40479.208333333336</v>
      </c>
      <c r="N391">
        <v>1290578400</v>
      </c>
      <c r="O391" s="13">
        <f t="shared" si="39"/>
        <v>40506.25</v>
      </c>
      <c r="P391" t="b">
        <v>0</v>
      </c>
      <c r="Q391" t="b">
        <v>0</v>
      </c>
      <c r="R391" t="s">
        <v>33</v>
      </c>
      <c r="S391" s="13" t="str">
        <f t="shared" si="40"/>
        <v>theater</v>
      </c>
      <c r="T391" s="13" t="str">
        <f t="shared" si="41"/>
        <v>plays</v>
      </c>
    </row>
    <row r="392" spans="1:20" x14ac:dyDescent="0.25">
      <c r="A392">
        <v>390</v>
      </c>
      <c r="B392" s="3" t="s">
        <v>832</v>
      </c>
      <c r="C392" s="2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5">
        <f t="shared" si="37"/>
        <v>89.54</v>
      </c>
      <c r="J392" s="13" t="s">
        <v>21</v>
      </c>
      <c r="K392" t="s">
        <v>22</v>
      </c>
      <c r="L392">
        <v>1379048400</v>
      </c>
      <c r="M392" s="17">
        <f t="shared" si="38"/>
        <v>41530.208333333336</v>
      </c>
      <c r="N392">
        <v>1380344400</v>
      </c>
      <c r="O392" s="13">
        <f t="shared" si="39"/>
        <v>41545.208333333336</v>
      </c>
      <c r="P392" t="b">
        <v>0</v>
      </c>
      <c r="Q392" t="b">
        <v>0</v>
      </c>
      <c r="R392" t="s">
        <v>122</v>
      </c>
      <c r="S392" s="13" t="str">
        <f t="shared" si="40"/>
        <v>photography</v>
      </c>
      <c r="T392" s="13" t="str">
        <f t="shared" si="41"/>
        <v>photography books</v>
      </c>
    </row>
    <row r="393" spans="1:20" x14ac:dyDescent="0.25">
      <c r="A393">
        <v>391</v>
      </c>
      <c r="B393" s="3" t="s">
        <v>834</v>
      </c>
      <c r="C393" s="2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5">
        <f t="shared" si="37"/>
        <v>29.09271523178808</v>
      </c>
      <c r="J393" s="13" t="s">
        <v>21</v>
      </c>
      <c r="K393" t="s">
        <v>22</v>
      </c>
      <c r="L393">
        <v>1389679200</v>
      </c>
      <c r="M393" s="17">
        <f t="shared" si="38"/>
        <v>41653.25</v>
      </c>
      <c r="N393">
        <v>1389852000</v>
      </c>
      <c r="O393" s="13">
        <f t="shared" si="39"/>
        <v>41655.25</v>
      </c>
      <c r="P393" t="b">
        <v>0</v>
      </c>
      <c r="Q393" t="b">
        <v>0</v>
      </c>
      <c r="R393" t="s">
        <v>68</v>
      </c>
      <c r="S393" s="13" t="str">
        <f t="shared" si="40"/>
        <v>publishing</v>
      </c>
      <c r="T393" s="13" t="str">
        <f t="shared" si="41"/>
        <v>nonfiction</v>
      </c>
    </row>
    <row r="394" spans="1:20" x14ac:dyDescent="0.25">
      <c r="A394">
        <v>392</v>
      </c>
      <c r="B394" s="3" t="s">
        <v>836</v>
      </c>
      <c r="C394" s="2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5">
        <f t="shared" si="37"/>
        <v>42.006218905472636</v>
      </c>
      <c r="J394" s="13" t="s">
        <v>21</v>
      </c>
      <c r="K394" t="s">
        <v>22</v>
      </c>
      <c r="L394">
        <v>1294293600</v>
      </c>
      <c r="M394" s="17">
        <f t="shared" si="38"/>
        <v>40549.25</v>
      </c>
      <c r="N394">
        <v>1294466400</v>
      </c>
      <c r="O394" s="13">
        <f t="shared" si="39"/>
        <v>40551.25</v>
      </c>
      <c r="P394" t="b">
        <v>0</v>
      </c>
      <c r="Q394" t="b">
        <v>0</v>
      </c>
      <c r="R394" t="s">
        <v>65</v>
      </c>
      <c r="S394" s="13" t="str">
        <f t="shared" si="40"/>
        <v>technology</v>
      </c>
      <c r="T394" s="13" t="str">
        <f t="shared" si="41"/>
        <v>wearables</v>
      </c>
    </row>
    <row r="395" spans="1:20" x14ac:dyDescent="0.25">
      <c r="A395">
        <v>393</v>
      </c>
      <c r="B395" s="3" t="s">
        <v>838</v>
      </c>
      <c r="C395" s="2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5">
        <f t="shared" si="37"/>
        <v>47.004903563255965</v>
      </c>
      <c r="J395" s="13" t="s">
        <v>15</v>
      </c>
      <c r="K395" t="s">
        <v>16</v>
      </c>
      <c r="L395">
        <v>1500267600</v>
      </c>
      <c r="M395" s="17">
        <f t="shared" si="38"/>
        <v>42933.208333333328</v>
      </c>
      <c r="N395">
        <v>1500354000</v>
      </c>
      <c r="O395" s="13">
        <f t="shared" si="39"/>
        <v>42934.208333333328</v>
      </c>
      <c r="P395" t="b">
        <v>0</v>
      </c>
      <c r="Q395" t="b">
        <v>0</v>
      </c>
      <c r="R395" t="s">
        <v>159</v>
      </c>
      <c r="S395" s="13" t="str">
        <f t="shared" si="40"/>
        <v>music</v>
      </c>
      <c r="T395" s="13" t="str">
        <f t="shared" si="41"/>
        <v>jazz</v>
      </c>
    </row>
    <row r="396" spans="1:20" x14ac:dyDescent="0.25">
      <c r="A396">
        <v>394</v>
      </c>
      <c r="B396" s="3" t="s">
        <v>840</v>
      </c>
      <c r="C396" s="2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5">
        <f t="shared" si="37"/>
        <v>110.44117647058823</v>
      </c>
      <c r="J396" s="13" t="s">
        <v>21</v>
      </c>
      <c r="K396" t="s">
        <v>22</v>
      </c>
      <c r="L396">
        <v>1375074000</v>
      </c>
      <c r="M396" s="17">
        <f t="shared" si="38"/>
        <v>41484.208333333336</v>
      </c>
      <c r="N396">
        <v>1375938000</v>
      </c>
      <c r="O396" s="13">
        <f t="shared" si="39"/>
        <v>41494.208333333336</v>
      </c>
      <c r="P396" t="b">
        <v>0</v>
      </c>
      <c r="Q396" t="b">
        <v>1</v>
      </c>
      <c r="R396" t="s">
        <v>42</v>
      </c>
      <c r="S396" s="13" t="str">
        <f t="shared" si="40"/>
        <v>film &amp; video</v>
      </c>
      <c r="T396" s="13" t="str">
        <f t="shared" si="41"/>
        <v>documentary</v>
      </c>
    </row>
    <row r="397" spans="1:20" x14ac:dyDescent="0.25">
      <c r="A397">
        <v>395</v>
      </c>
      <c r="B397" s="3" t="s">
        <v>295</v>
      </c>
      <c r="C397" s="2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5">
        <f t="shared" si="37"/>
        <v>41.990909090909092</v>
      </c>
      <c r="J397" s="13" t="s">
        <v>21</v>
      </c>
      <c r="K397" t="s">
        <v>22</v>
      </c>
      <c r="L397">
        <v>1323324000</v>
      </c>
      <c r="M397" s="17">
        <f t="shared" si="38"/>
        <v>40885.25</v>
      </c>
      <c r="N397">
        <v>1323410400</v>
      </c>
      <c r="O397" s="13">
        <f t="shared" si="39"/>
        <v>40886.25</v>
      </c>
      <c r="P397" t="b">
        <v>1</v>
      </c>
      <c r="Q397" t="b">
        <v>0</v>
      </c>
      <c r="R397" t="s">
        <v>33</v>
      </c>
      <c r="S397" s="13" t="str">
        <f t="shared" si="40"/>
        <v>theater</v>
      </c>
      <c r="T397" s="13" t="str">
        <f t="shared" si="41"/>
        <v>plays</v>
      </c>
    </row>
    <row r="398" spans="1:20" x14ac:dyDescent="0.25">
      <c r="A398">
        <v>396</v>
      </c>
      <c r="B398" s="3" t="s">
        <v>843</v>
      </c>
      <c r="C398" s="2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5">
        <f t="shared" si="37"/>
        <v>48.012468827930178</v>
      </c>
      <c r="J398" s="13" t="s">
        <v>26</v>
      </c>
      <c r="K398" t="s">
        <v>27</v>
      </c>
      <c r="L398">
        <v>1538715600</v>
      </c>
      <c r="M398" s="17">
        <f t="shared" si="38"/>
        <v>43378.208333333328</v>
      </c>
      <c r="N398">
        <v>1539406800</v>
      </c>
      <c r="O398" s="13">
        <f t="shared" si="39"/>
        <v>43386.208333333328</v>
      </c>
      <c r="P398" t="b">
        <v>0</v>
      </c>
      <c r="Q398" t="b">
        <v>0</v>
      </c>
      <c r="R398" t="s">
        <v>53</v>
      </c>
      <c r="S398" s="13" t="str">
        <f t="shared" si="40"/>
        <v>film &amp; video</v>
      </c>
      <c r="T398" s="13" t="str">
        <f t="shared" si="41"/>
        <v>drama</v>
      </c>
    </row>
    <row r="399" spans="1:20" x14ac:dyDescent="0.25">
      <c r="A399">
        <v>397</v>
      </c>
      <c r="B399" s="3" t="s">
        <v>845</v>
      </c>
      <c r="C399" s="2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5">
        <f t="shared" si="37"/>
        <v>31.019823788546255</v>
      </c>
      <c r="J399" s="13" t="s">
        <v>21</v>
      </c>
      <c r="K399" t="s">
        <v>22</v>
      </c>
      <c r="L399">
        <v>1369285200</v>
      </c>
      <c r="M399" s="17">
        <f t="shared" si="38"/>
        <v>41417.208333333336</v>
      </c>
      <c r="N399">
        <v>1369803600</v>
      </c>
      <c r="O399" s="13">
        <f t="shared" si="39"/>
        <v>41423.208333333336</v>
      </c>
      <c r="P399" t="b">
        <v>0</v>
      </c>
      <c r="Q399" t="b">
        <v>0</v>
      </c>
      <c r="R399" t="s">
        <v>23</v>
      </c>
      <c r="S399" s="13" t="str">
        <f t="shared" si="40"/>
        <v>music</v>
      </c>
      <c r="T399" s="13" t="str">
        <f t="shared" si="41"/>
        <v>rock</v>
      </c>
    </row>
    <row r="400" spans="1:20" x14ac:dyDescent="0.25">
      <c r="A400">
        <v>398</v>
      </c>
      <c r="B400" s="3" t="s">
        <v>847</v>
      </c>
      <c r="C400" s="2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5">
        <f t="shared" si="37"/>
        <v>99.203252032520325</v>
      </c>
      <c r="J400" s="13" t="s">
        <v>107</v>
      </c>
      <c r="K400" t="s">
        <v>108</v>
      </c>
      <c r="L400">
        <v>1525755600</v>
      </c>
      <c r="M400" s="17">
        <f t="shared" si="38"/>
        <v>43228.208333333328</v>
      </c>
      <c r="N400">
        <v>1525928400</v>
      </c>
      <c r="O400" s="13">
        <f t="shared" si="39"/>
        <v>43230.208333333328</v>
      </c>
      <c r="P400" t="b">
        <v>0</v>
      </c>
      <c r="Q400" t="b">
        <v>1</v>
      </c>
      <c r="R400" t="s">
        <v>71</v>
      </c>
      <c r="S400" s="13" t="str">
        <f t="shared" si="40"/>
        <v>film &amp; video</v>
      </c>
      <c r="T400" s="13" t="str">
        <f t="shared" si="41"/>
        <v>animation</v>
      </c>
    </row>
    <row r="401" spans="1:20" x14ac:dyDescent="0.25">
      <c r="A401">
        <v>399</v>
      </c>
      <c r="B401" s="3" t="s">
        <v>849</v>
      </c>
      <c r="C401" s="2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5">
        <f t="shared" si="37"/>
        <v>66.022316684378325</v>
      </c>
      <c r="J401" s="13" t="s">
        <v>21</v>
      </c>
      <c r="K401" t="s">
        <v>22</v>
      </c>
      <c r="L401">
        <v>1296626400</v>
      </c>
      <c r="M401" s="17">
        <f t="shared" si="38"/>
        <v>40576.25</v>
      </c>
      <c r="N401">
        <v>1297231200</v>
      </c>
      <c r="O401" s="13">
        <f t="shared" si="39"/>
        <v>40583.25</v>
      </c>
      <c r="P401" t="b">
        <v>0</v>
      </c>
      <c r="Q401" t="b">
        <v>0</v>
      </c>
      <c r="R401" t="s">
        <v>60</v>
      </c>
      <c r="S401" s="13" t="str">
        <f t="shared" si="40"/>
        <v>music</v>
      </c>
      <c r="T401" s="13" t="str">
        <f t="shared" si="41"/>
        <v>indie rock</v>
      </c>
    </row>
    <row r="402" spans="1:20" x14ac:dyDescent="0.25">
      <c r="A402">
        <v>400</v>
      </c>
      <c r="B402" s="3" t="s">
        <v>851</v>
      </c>
      <c r="C402" s="2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5">
        <f t="shared" si="37"/>
        <v>2</v>
      </c>
      <c r="J402" s="13" t="s">
        <v>21</v>
      </c>
      <c r="K402" t="s">
        <v>22</v>
      </c>
      <c r="L402">
        <v>1376629200</v>
      </c>
      <c r="M402" s="17">
        <f t="shared" si="38"/>
        <v>41502.208333333336</v>
      </c>
      <c r="N402">
        <v>1378530000</v>
      </c>
      <c r="O402" s="13">
        <f t="shared" si="39"/>
        <v>41524.208333333336</v>
      </c>
      <c r="P402" t="b">
        <v>0</v>
      </c>
      <c r="Q402" t="b">
        <v>1</v>
      </c>
      <c r="R402" t="s">
        <v>122</v>
      </c>
      <c r="S402" s="13" t="str">
        <f t="shared" si="40"/>
        <v>photography</v>
      </c>
      <c r="T402" s="13" t="str">
        <f t="shared" si="41"/>
        <v>photography books</v>
      </c>
    </row>
    <row r="403" spans="1:20" x14ac:dyDescent="0.25">
      <c r="A403">
        <v>401</v>
      </c>
      <c r="B403" s="3" t="s">
        <v>853</v>
      </c>
      <c r="C403" s="2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5">
        <f t="shared" si="37"/>
        <v>46.060200668896321</v>
      </c>
      <c r="J403" s="13" t="s">
        <v>21</v>
      </c>
      <c r="K403" t="s">
        <v>22</v>
      </c>
      <c r="L403">
        <v>1572152400</v>
      </c>
      <c r="M403" s="17">
        <f t="shared" si="38"/>
        <v>43765.208333333328</v>
      </c>
      <c r="N403">
        <v>1572152400</v>
      </c>
      <c r="O403" s="13">
        <f t="shared" si="39"/>
        <v>43765.208333333328</v>
      </c>
      <c r="P403" t="b">
        <v>0</v>
      </c>
      <c r="Q403" t="b">
        <v>0</v>
      </c>
      <c r="R403" t="s">
        <v>33</v>
      </c>
      <c r="S403" s="13" t="str">
        <f t="shared" si="40"/>
        <v>theater</v>
      </c>
      <c r="T403" s="13" t="str">
        <f t="shared" si="41"/>
        <v>plays</v>
      </c>
    </row>
    <row r="404" spans="1:20" x14ac:dyDescent="0.25">
      <c r="A404">
        <v>402</v>
      </c>
      <c r="B404" s="3" t="s">
        <v>855</v>
      </c>
      <c r="C404" s="2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5">
        <f t="shared" si="37"/>
        <v>73.650000000000006</v>
      </c>
      <c r="J404" s="13" t="s">
        <v>21</v>
      </c>
      <c r="K404" t="s">
        <v>22</v>
      </c>
      <c r="L404">
        <v>1325829600</v>
      </c>
      <c r="M404" s="17">
        <f t="shared" si="38"/>
        <v>40914.25</v>
      </c>
      <c r="N404">
        <v>1329890400</v>
      </c>
      <c r="O404" s="13">
        <f t="shared" si="39"/>
        <v>40961.25</v>
      </c>
      <c r="P404" t="b">
        <v>0</v>
      </c>
      <c r="Q404" t="b">
        <v>1</v>
      </c>
      <c r="R404" t="s">
        <v>100</v>
      </c>
      <c r="S404" s="13" t="str">
        <f t="shared" si="40"/>
        <v>film &amp; video</v>
      </c>
      <c r="T404" s="13" t="str">
        <f t="shared" si="41"/>
        <v>shorts</v>
      </c>
    </row>
    <row r="405" spans="1:20" x14ac:dyDescent="0.25">
      <c r="A405">
        <v>403</v>
      </c>
      <c r="B405" s="3" t="s">
        <v>857</v>
      </c>
      <c r="C405" s="2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5">
        <f t="shared" si="37"/>
        <v>55.99336650082919</v>
      </c>
      <c r="J405" s="13" t="s">
        <v>15</v>
      </c>
      <c r="K405" t="s">
        <v>16</v>
      </c>
      <c r="L405">
        <v>1273640400</v>
      </c>
      <c r="M405" s="17">
        <f t="shared" si="38"/>
        <v>40310.208333333336</v>
      </c>
      <c r="N405">
        <v>1276750800</v>
      </c>
      <c r="O405" s="13">
        <f t="shared" si="39"/>
        <v>40346.208333333336</v>
      </c>
      <c r="P405" t="b">
        <v>0</v>
      </c>
      <c r="Q405" t="b">
        <v>1</v>
      </c>
      <c r="R405" t="s">
        <v>33</v>
      </c>
      <c r="S405" s="13" t="str">
        <f t="shared" si="40"/>
        <v>theater</v>
      </c>
      <c r="T405" s="13" t="str">
        <f t="shared" si="41"/>
        <v>plays</v>
      </c>
    </row>
    <row r="406" spans="1:20" x14ac:dyDescent="0.25">
      <c r="A406">
        <v>404</v>
      </c>
      <c r="B406" s="3" t="s">
        <v>859</v>
      </c>
      <c r="C406" s="2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5">
        <f t="shared" si="37"/>
        <v>68.985695127402778</v>
      </c>
      <c r="J406" s="13" t="s">
        <v>21</v>
      </c>
      <c r="K406" t="s">
        <v>22</v>
      </c>
      <c r="L406">
        <v>1510639200</v>
      </c>
      <c r="M406" s="17">
        <f t="shared" si="38"/>
        <v>43053.25</v>
      </c>
      <c r="N406">
        <v>1510898400</v>
      </c>
      <c r="O406" s="13">
        <f t="shared" si="39"/>
        <v>43056.25</v>
      </c>
      <c r="P406" t="b">
        <v>0</v>
      </c>
      <c r="Q406" t="b">
        <v>0</v>
      </c>
      <c r="R406" t="s">
        <v>33</v>
      </c>
      <c r="S406" s="13" t="str">
        <f t="shared" si="40"/>
        <v>theater</v>
      </c>
      <c r="T406" s="13" t="str">
        <f t="shared" si="41"/>
        <v>plays</v>
      </c>
    </row>
    <row r="407" spans="1:20" x14ac:dyDescent="0.25">
      <c r="A407">
        <v>405</v>
      </c>
      <c r="B407" s="3" t="s">
        <v>861</v>
      </c>
      <c r="C407" s="2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5">
        <f t="shared" si="37"/>
        <v>60.981609195402299</v>
      </c>
      <c r="J407" s="13" t="s">
        <v>21</v>
      </c>
      <c r="K407" t="s">
        <v>22</v>
      </c>
      <c r="L407">
        <v>1528088400</v>
      </c>
      <c r="M407" s="17">
        <f t="shared" si="38"/>
        <v>43255.208333333328</v>
      </c>
      <c r="N407">
        <v>1532408400</v>
      </c>
      <c r="O407" s="13">
        <f t="shared" si="39"/>
        <v>43305.208333333328</v>
      </c>
      <c r="P407" t="b">
        <v>0</v>
      </c>
      <c r="Q407" t="b">
        <v>0</v>
      </c>
      <c r="R407" t="s">
        <v>33</v>
      </c>
      <c r="S407" s="13" t="str">
        <f t="shared" si="40"/>
        <v>theater</v>
      </c>
      <c r="T407" s="13" t="str">
        <f t="shared" si="41"/>
        <v>plays</v>
      </c>
    </row>
    <row r="408" spans="1:20" x14ac:dyDescent="0.25">
      <c r="A408">
        <v>406</v>
      </c>
      <c r="B408" s="3" t="s">
        <v>863</v>
      </c>
      <c r="C408" s="2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5">
        <f t="shared" si="37"/>
        <v>110.98139534883721</v>
      </c>
      <c r="J408" s="13" t="s">
        <v>21</v>
      </c>
      <c r="K408" t="s">
        <v>22</v>
      </c>
      <c r="L408">
        <v>1359525600</v>
      </c>
      <c r="M408" s="17">
        <f t="shared" si="38"/>
        <v>41304.25</v>
      </c>
      <c r="N408">
        <v>1360562400</v>
      </c>
      <c r="O408" s="13">
        <f t="shared" si="39"/>
        <v>41316.25</v>
      </c>
      <c r="P408" t="b">
        <v>1</v>
      </c>
      <c r="Q408" t="b">
        <v>0</v>
      </c>
      <c r="R408" t="s">
        <v>42</v>
      </c>
      <c r="S408" s="13" t="str">
        <f t="shared" si="40"/>
        <v>film &amp; video</v>
      </c>
      <c r="T408" s="13" t="str">
        <f t="shared" si="41"/>
        <v>documentary</v>
      </c>
    </row>
    <row r="409" spans="1:20" x14ac:dyDescent="0.25">
      <c r="A409">
        <v>407</v>
      </c>
      <c r="B409" s="3" t="s">
        <v>865</v>
      </c>
      <c r="C409" s="2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5">
        <f t="shared" si="37"/>
        <v>25</v>
      </c>
      <c r="J409" s="13" t="s">
        <v>36</v>
      </c>
      <c r="K409" t="s">
        <v>37</v>
      </c>
      <c r="L409">
        <v>1570942800</v>
      </c>
      <c r="M409" s="17">
        <f t="shared" si="38"/>
        <v>43751.208333333328</v>
      </c>
      <c r="N409">
        <v>1571547600</v>
      </c>
      <c r="O409" s="13">
        <f t="shared" si="39"/>
        <v>43758.208333333328</v>
      </c>
      <c r="P409" t="b">
        <v>0</v>
      </c>
      <c r="Q409" t="b">
        <v>0</v>
      </c>
      <c r="R409" t="s">
        <v>33</v>
      </c>
      <c r="S409" s="13" t="str">
        <f t="shared" si="40"/>
        <v>theater</v>
      </c>
      <c r="T409" s="13" t="str">
        <f t="shared" si="41"/>
        <v>plays</v>
      </c>
    </row>
    <row r="410" spans="1:20" x14ac:dyDescent="0.25">
      <c r="A410">
        <v>408</v>
      </c>
      <c r="B410" s="3" t="s">
        <v>867</v>
      </c>
      <c r="C410" s="2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5">
        <f t="shared" si="37"/>
        <v>78.759740259740255</v>
      </c>
      <c r="J410" s="13" t="s">
        <v>15</v>
      </c>
      <c r="K410" t="s">
        <v>16</v>
      </c>
      <c r="L410">
        <v>1466398800</v>
      </c>
      <c r="M410" s="17">
        <f t="shared" si="38"/>
        <v>42541.208333333328</v>
      </c>
      <c r="N410">
        <v>1468126800</v>
      </c>
      <c r="O410" s="13">
        <f t="shared" si="39"/>
        <v>42561.208333333328</v>
      </c>
      <c r="P410" t="b">
        <v>0</v>
      </c>
      <c r="Q410" t="b">
        <v>0</v>
      </c>
      <c r="R410" t="s">
        <v>42</v>
      </c>
      <c r="S410" s="13" t="str">
        <f t="shared" si="40"/>
        <v>film &amp; video</v>
      </c>
      <c r="T410" s="13" t="str">
        <f t="shared" si="41"/>
        <v>documentary</v>
      </c>
    </row>
    <row r="411" spans="1:20" x14ac:dyDescent="0.25">
      <c r="A411">
        <v>409</v>
      </c>
      <c r="B411" s="3" t="s">
        <v>243</v>
      </c>
      <c r="C411" s="2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5">
        <f t="shared" si="37"/>
        <v>87.960784313725483</v>
      </c>
      <c r="J411" s="13" t="s">
        <v>21</v>
      </c>
      <c r="K411" t="s">
        <v>22</v>
      </c>
      <c r="L411">
        <v>1492491600</v>
      </c>
      <c r="M411" s="17">
        <f t="shared" si="38"/>
        <v>42843.208333333328</v>
      </c>
      <c r="N411">
        <v>1492837200</v>
      </c>
      <c r="O411" s="13">
        <f t="shared" si="39"/>
        <v>42847.208333333328</v>
      </c>
      <c r="P411" t="b">
        <v>0</v>
      </c>
      <c r="Q411" t="b">
        <v>0</v>
      </c>
      <c r="R411" t="s">
        <v>23</v>
      </c>
      <c r="S411" s="13" t="str">
        <f t="shared" si="40"/>
        <v>music</v>
      </c>
      <c r="T411" s="13" t="str">
        <f t="shared" si="41"/>
        <v>rock</v>
      </c>
    </row>
    <row r="412" spans="1:20" x14ac:dyDescent="0.25">
      <c r="A412">
        <v>410</v>
      </c>
      <c r="B412" s="3" t="s">
        <v>870</v>
      </c>
      <c r="C412" s="2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5">
        <f t="shared" si="37"/>
        <v>49.987398739873989</v>
      </c>
      <c r="J412" s="13" t="s">
        <v>21</v>
      </c>
      <c r="K412" t="s">
        <v>22</v>
      </c>
      <c r="L412">
        <v>1430197200</v>
      </c>
      <c r="M412" s="17">
        <f t="shared" si="38"/>
        <v>42122.208333333328</v>
      </c>
      <c r="N412">
        <v>1430197200</v>
      </c>
      <c r="O412" s="13">
        <f t="shared" si="39"/>
        <v>42122.208333333328</v>
      </c>
      <c r="P412" t="b">
        <v>0</v>
      </c>
      <c r="Q412" t="b">
        <v>0</v>
      </c>
      <c r="R412" t="s">
        <v>292</v>
      </c>
      <c r="S412" s="13" t="str">
        <f t="shared" si="40"/>
        <v>games</v>
      </c>
      <c r="T412" s="13" t="str">
        <f t="shared" si="41"/>
        <v>mobile games</v>
      </c>
    </row>
    <row r="413" spans="1:20" x14ac:dyDescent="0.25">
      <c r="A413">
        <v>411</v>
      </c>
      <c r="B413" s="3" t="s">
        <v>872</v>
      </c>
      <c r="C413" s="2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5">
        <f t="shared" si="37"/>
        <v>99.524390243902445</v>
      </c>
      <c r="J413" s="13" t="s">
        <v>21</v>
      </c>
      <c r="K413" t="s">
        <v>22</v>
      </c>
      <c r="L413">
        <v>1496034000</v>
      </c>
      <c r="M413" s="17">
        <f t="shared" si="38"/>
        <v>42884.208333333328</v>
      </c>
      <c r="N413">
        <v>1496206800</v>
      </c>
      <c r="O413" s="13">
        <f t="shared" si="39"/>
        <v>42886.208333333328</v>
      </c>
      <c r="P413" t="b">
        <v>0</v>
      </c>
      <c r="Q413" t="b">
        <v>0</v>
      </c>
      <c r="R413" t="s">
        <v>33</v>
      </c>
      <c r="S413" s="13" t="str">
        <f t="shared" si="40"/>
        <v>theater</v>
      </c>
      <c r="T413" s="13" t="str">
        <f t="shared" si="41"/>
        <v>plays</v>
      </c>
    </row>
    <row r="414" spans="1:20" x14ac:dyDescent="0.25">
      <c r="A414">
        <v>412</v>
      </c>
      <c r="B414" s="3" t="s">
        <v>874</v>
      </c>
      <c r="C414" s="2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5">
        <f t="shared" si="37"/>
        <v>104.82089552238806</v>
      </c>
      <c r="J414" s="13" t="s">
        <v>21</v>
      </c>
      <c r="K414" t="s">
        <v>22</v>
      </c>
      <c r="L414">
        <v>1388728800</v>
      </c>
      <c r="M414" s="17">
        <f t="shared" si="38"/>
        <v>41642.25</v>
      </c>
      <c r="N414">
        <v>1389592800</v>
      </c>
      <c r="O414" s="13">
        <f t="shared" si="39"/>
        <v>41652.25</v>
      </c>
      <c r="P414" t="b">
        <v>0</v>
      </c>
      <c r="Q414" t="b">
        <v>0</v>
      </c>
      <c r="R414" t="s">
        <v>119</v>
      </c>
      <c r="S414" s="13" t="str">
        <f t="shared" si="40"/>
        <v>publishing</v>
      </c>
      <c r="T414" s="13" t="str">
        <f t="shared" si="41"/>
        <v>fiction</v>
      </c>
    </row>
    <row r="415" spans="1:20" x14ac:dyDescent="0.25">
      <c r="A415">
        <v>413</v>
      </c>
      <c r="B415" s="3" t="s">
        <v>876</v>
      </c>
      <c r="C415" s="2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5">
        <f t="shared" si="37"/>
        <v>108.01469237832875</v>
      </c>
      <c r="J415" s="13" t="s">
        <v>21</v>
      </c>
      <c r="K415" t="s">
        <v>22</v>
      </c>
      <c r="L415">
        <v>1543298400</v>
      </c>
      <c r="M415" s="17">
        <f t="shared" si="38"/>
        <v>43431.25</v>
      </c>
      <c r="N415">
        <v>1545631200</v>
      </c>
      <c r="O415" s="13">
        <f t="shared" si="39"/>
        <v>43458.25</v>
      </c>
      <c r="P415" t="b">
        <v>0</v>
      </c>
      <c r="Q415" t="b">
        <v>0</v>
      </c>
      <c r="R415" t="s">
        <v>71</v>
      </c>
      <c r="S415" s="13" t="str">
        <f t="shared" si="40"/>
        <v>film &amp; video</v>
      </c>
      <c r="T415" s="13" t="str">
        <f t="shared" si="41"/>
        <v>animation</v>
      </c>
    </row>
    <row r="416" spans="1:20" x14ac:dyDescent="0.25">
      <c r="A416">
        <v>414</v>
      </c>
      <c r="B416" s="3" t="s">
        <v>878</v>
      </c>
      <c r="C416" s="2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5">
        <f t="shared" si="37"/>
        <v>28.998544660724033</v>
      </c>
      <c r="J416" s="13" t="s">
        <v>21</v>
      </c>
      <c r="K416" t="s">
        <v>22</v>
      </c>
      <c r="L416">
        <v>1271739600</v>
      </c>
      <c r="M416" s="17">
        <f t="shared" si="38"/>
        <v>40288.208333333336</v>
      </c>
      <c r="N416">
        <v>1272430800</v>
      </c>
      <c r="O416" s="13">
        <f t="shared" si="39"/>
        <v>40296.208333333336</v>
      </c>
      <c r="P416" t="b">
        <v>0</v>
      </c>
      <c r="Q416" t="b">
        <v>1</v>
      </c>
      <c r="R416" t="s">
        <v>17</v>
      </c>
      <c r="S416" s="13" t="str">
        <f t="shared" si="40"/>
        <v>food</v>
      </c>
      <c r="T416" s="13" t="str">
        <f t="shared" si="41"/>
        <v>food trucks</v>
      </c>
    </row>
    <row r="417" spans="1:20" x14ac:dyDescent="0.25">
      <c r="A417">
        <v>415</v>
      </c>
      <c r="B417" s="3" t="s">
        <v>880</v>
      </c>
      <c r="C417" s="2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5">
        <f t="shared" si="37"/>
        <v>30.028708133971293</v>
      </c>
      <c r="J417" s="13" t="s">
        <v>21</v>
      </c>
      <c r="K417" t="s">
        <v>22</v>
      </c>
      <c r="L417">
        <v>1326434400</v>
      </c>
      <c r="M417" s="17">
        <f t="shared" si="38"/>
        <v>40921.25</v>
      </c>
      <c r="N417">
        <v>1327903200</v>
      </c>
      <c r="O417" s="13">
        <f t="shared" si="39"/>
        <v>40938.25</v>
      </c>
      <c r="P417" t="b">
        <v>0</v>
      </c>
      <c r="Q417" t="b">
        <v>0</v>
      </c>
      <c r="R417" t="s">
        <v>33</v>
      </c>
      <c r="S417" s="13" t="str">
        <f t="shared" si="40"/>
        <v>theater</v>
      </c>
      <c r="T417" s="13" t="str">
        <f t="shared" si="41"/>
        <v>plays</v>
      </c>
    </row>
    <row r="418" spans="1:20" x14ac:dyDescent="0.25">
      <c r="A418">
        <v>416</v>
      </c>
      <c r="B418" s="3" t="s">
        <v>882</v>
      </c>
      <c r="C418" s="2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5">
        <f t="shared" si="37"/>
        <v>41.005559416261292</v>
      </c>
      <c r="J418" s="13" t="s">
        <v>21</v>
      </c>
      <c r="K418" t="s">
        <v>22</v>
      </c>
      <c r="L418">
        <v>1295244000</v>
      </c>
      <c r="M418" s="17">
        <f t="shared" si="38"/>
        <v>40560.25</v>
      </c>
      <c r="N418">
        <v>1296021600</v>
      </c>
      <c r="O418" s="13">
        <f t="shared" si="39"/>
        <v>40569.25</v>
      </c>
      <c r="P418" t="b">
        <v>0</v>
      </c>
      <c r="Q418" t="b">
        <v>1</v>
      </c>
      <c r="R418" t="s">
        <v>42</v>
      </c>
      <c r="S418" s="13" t="str">
        <f t="shared" si="40"/>
        <v>film &amp; video</v>
      </c>
      <c r="T418" s="13" t="str">
        <f t="shared" si="41"/>
        <v>documentary</v>
      </c>
    </row>
    <row r="419" spans="1:20" x14ac:dyDescent="0.25">
      <c r="A419">
        <v>417</v>
      </c>
      <c r="B419" s="3" t="s">
        <v>884</v>
      </c>
      <c r="C419" s="2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5">
        <f t="shared" si="37"/>
        <v>62.866666666666667</v>
      </c>
      <c r="J419" s="13" t="s">
        <v>21</v>
      </c>
      <c r="K419" t="s">
        <v>22</v>
      </c>
      <c r="L419">
        <v>1541221200</v>
      </c>
      <c r="M419" s="17">
        <f t="shared" si="38"/>
        <v>43407.208333333328</v>
      </c>
      <c r="N419">
        <v>1543298400</v>
      </c>
      <c r="O419" s="13">
        <f t="shared" si="39"/>
        <v>43431.25</v>
      </c>
      <c r="P419" t="b">
        <v>0</v>
      </c>
      <c r="Q419" t="b">
        <v>0</v>
      </c>
      <c r="R419" t="s">
        <v>33</v>
      </c>
      <c r="S419" s="13" t="str">
        <f t="shared" si="40"/>
        <v>theater</v>
      </c>
      <c r="T419" s="13" t="str">
        <f t="shared" si="41"/>
        <v>plays</v>
      </c>
    </row>
    <row r="420" spans="1:20" x14ac:dyDescent="0.25">
      <c r="A420">
        <v>418</v>
      </c>
      <c r="B420" s="3" t="s">
        <v>105</v>
      </c>
      <c r="C420" s="2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5">
        <f t="shared" si="37"/>
        <v>47.005002501250623</v>
      </c>
      <c r="J420" s="13" t="s">
        <v>15</v>
      </c>
      <c r="K420" t="s">
        <v>16</v>
      </c>
      <c r="L420">
        <v>1336280400</v>
      </c>
      <c r="M420" s="17">
        <f t="shared" si="38"/>
        <v>41035.208333333336</v>
      </c>
      <c r="N420">
        <v>1336366800</v>
      </c>
      <c r="O420" s="13">
        <f t="shared" si="39"/>
        <v>41036.208333333336</v>
      </c>
      <c r="P420" t="b">
        <v>0</v>
      </c>
      <c r="Q420" t="b">
        <v>0</v>
      </c>
      <c r="R420" t="s">
        <v>42</v>
      </c>
      <c r="S420" s="13" t="str">
        <f t="shared" si="40"/>
        <v>film &amp; video</v>
      </c>
      <c r="T420" s="13" t="str">
        <f t="shared" si="41"/>
        <v>documentary</v>
      </c>
    </row>
    <row r="421" spans="1:20" x14ac:dyDescent="0.25">
      <c r="A421">
        <v>419</v>
      </c>
      <c r="B421" s="3" t="s">
        <v>887</v>
      </c>
      <c r="C421" s="2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5">
        <f t="shared" si="37"/>
        <v>26.997693638285604</v>
      </c>
      <c r="J421" s="13" t="s">
        <v>21</v>
      </c>
      <c r="K421" t="s">
        <v>22</v>
      </c>
      <c r="L421">
        <v>1324533600</v>
      </c>
      <c r="M421" s="17">
        <f t="shared" si="38"/>
        <v>40899.25</v>
      </c>
      <c r="N421">
        <v>1325052000</v>
      </c>
      <c r="O421" s="13">
        <f t="shared" si="39"/>
        <v>40905.25</v>
      </c>
      <c r="P421" t="b">
        <v>0</v>
      </c>
      <c r="Q421" t="b">
        <v>0</v>
      </c>
      <c r="R421" t="s">
        <v>28</v>
      </c>
      <c r="S421" s="13" t="str">
        <f t="shared" si="40"/>
        <v>technology</v>
      </c>
      <c r="T421" s="13" t="str">
        <f t="shared" si="41"/>
        <v>web</v>
      </c>
    </row>
    <row r="422" spans="1:20" x14ac:dyDescent="0.25">
      <c r="A422">
        <v>420</v>
      </c>
      <c r="B422" s="3" t="s">
        <v>889</v>
      </c>
      <c r="C422" s="2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5">
        <f t="shared" si="37"/>
        <v>68.329787234042556</v>
      </c>
      <c r="J422" s="13" t="s">
        <v>21</v>
      </c>
      <c r="K422" t="s">
        <v>22</v>
      </c>
      <c r="L422">
        <v>1498366800</v>
      </c>
      <c r="M422" s="17">
        <f t="shared" si="38"/>
        <v>42911.208333333328</v>
      </c>
      <c r="N422">
        <v>1499576400</v>
      </c>
      <c r="O422" s="13">
        <f t="shared" si="39"/>
        <v>42925.208333333328</v>
      </c>
      <c r="P422" t="b">
        <v>0</v>
      </c>
      <c r="Q422" t="b">
        <v>0</v>
      </c>
      <c r="R422" t="s">
        <v>33</v>
      </c>
      <c r="S422" s="13" t="str">
        <f t="shared" si="40"/>
        <v>theater</v>
      </c>
      <c r="T422" s="13" t="str">
        <f t="shared" si="41"/>
        <v>plays</v>
      </c>
    </row>
    <row r="423" spans="1:20" x14ac:dyDescent="0.25">
      <c r="A423">
        <v>421</v>
      </c>
      <c r="B423" s="3" t="s">
        <v>891</v>
      </c>
      <c r="C423" s="2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5">
        <f t="shared" si="37"/>
        <v>50.974576271186443</v>
      </c>
      <c r="J423" s="13" t="s">
        <v>21</v>
      </c>
      <c r="K423" t="s">
        <v>22</v>
      </c>
      <c r="L423">
        <v>1498712400</v>
      </c>
      <c r="M423" s="17">
        <f t="shared" si="38"/>
        <v>42915.208333333328</v>
      </c>
      <c r="N423">
        <v>1501304400</v>
      </c>
      <c r="O423" s="13">
        <f t="shared" si="39"/>
        <v>42945.208333333328</v>
      </c>
      <c r="P423" t="b">
        <v>0</v>
      </c>
      <c r="Q423" t="b">
        <v>1</v>
      </c>
      <c r="R423" t="s">
        <v>65</v>
      </c>
      <c r="S423" s="13" t="str">
        <f t="shared" si="40"/>
        <v>technology</v>
      </c>
      <c r="T423" s="13" t="str">
        <f t="shared" si="41"/>
        <v>wearables</v>
      </c>
    </row>
    <row r="424" spans="1:20" x14ac:dyDescent="0.25">
      <c r="A424">
        <v>422</v>
      </c>
      <c r="B424" s="3" t="s">
        <v>893</v>
      </c>
      <c r="C424" s="2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5">
        <f t="shared" si="37"/>
        <v>54.024390243902438</v>
      </c>
      <c r="J424" s="13" t="s">
        <v>21</v>
      </c>
      <c r="K424" t="s">
        <v>22</v>
      </c>
      <c r="L424">
        <v>1271480400</v>
      </c>
      <c r="M424" s="17">
        <f t="shared" si="38"/>
        <v>40285.208333333336</v>
      </c>
      <c r="N424">
        <v>1273208400</v>
      </c>
      <c r="O424" s="13">
        <f t="shared" si="39"/>
        <v>40305.208333333336</v>
      </c>
      <c r="P424" t="b">
        <v>0</v>
      </c>
      <c r="Q424" t="b">
        <v>1</v>
      </c>
      <c r="R424" t="s">
        <v>33</v>
      </c>
      <c r="S424" s="13" t="str">
        <f t="shared" si="40"/>
        <v>theater</v>
      </c>
      <c r="T424" s="13" t="str">
        <f t="shared" si="41"/>
        <v>plays</v>
      </c>
    </row>
    <row r="425" spans="1:20" x14ac:dyDescent="0.25">
      <c r="A425">
        <v>423</v>
      </c>
      <c r="B425" s="3" t="s">
        <v>895</v>
      </c>
      <c r="C425" s="2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5">
        <f t="shared" si="37"/>
        <v>97.055555555555557</v>
      </c>
      <c r="J425" s="13" t="s">
        <v>21</v>
      </c>
      <c r="K425" t="s">
        <v>22</v>
      </c>
      <c r="L425">
        <v>1316667600</v>
      </c>
      <c r="M425" s="17">
        <f t="shared" si="38"/>
        <v>40808.208333333336</v>
      </c>
      <c r="N425">
        <v>1316840400</v>
      </c>
      <c r="O425" s="13">
        <f t="shared" si="39"/>
        <v>40810.208333333336</v>
      </c>
      <c r="P425" t="b">
        <v>0</v>
      </c>
      <c r="Q425" t="b">
        <v>1</v>
      </c>
      <c r="R425" t="s">
        <v>17</v>
      </c>
      <c r="S425" s="13" t="str">
        <f t="shared" si="40"/>
        <v>food</v>
      </c>
      <c r="T425" s="13" t="str">
        <f t="shared" si="41"/>
        <v>food trucks</v>
      </c>
    </row>
    <row r="426" spans="1:20" x14ac:dyDescent="0.25">
      <c r="A426">
        <v>424</v>
      </c>
      <c r="B426" s="3" t="s">
        <v>897</v>
      </c>
      <c r="C426" s="2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5">
        <f t="shared" si="37"/>
        <v>24.867469879518072</v>
      </c>
      <c r="J426" s="13" t="s">
        <v>21</v>
      </c>
      <c r="K426" t="s">
        <v>22</v>
      </c>
      <c r="L426">
        <v>1524027600</v>
      </c>
      <c r="M426" s="17">
        <f t="shared" si="38"/>
        <v>43208.208333333328</v>
      </c>
      <c r="N426">
        <v>1524546000</v>
      </c>
      <c r="O426" s="13">
        <f t="shared" si="39"/>
        <v>43214.208333333328</v>
      </c>
      <c r="P426" t="b">
        <v>0</v>
      </c>
      <c r="Q426" t="b">
        <v>0</v>
      </c>
      <c r="R426" t="s">
        <v>60</v>
      </c>
      <c r="S426" s="13" t="str">
        <f t="shared" si="40"/>
        <v>music</v>
      </c>
      <c r="T426" s="13" t="str">
        <f t="shared" si="41"/>
        <v>indie rock</v>
      </c>
    </row>
    <row r="427" spans="1:20" x14ac:dyDescent="0.25">
      <c r="A427">
        <v>425</v>
      </c>
      <c r="B427" s="3" t="s">
        <v>899</v>
      </c>
      <c r="C427" s="2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5">
        <f t="shared" si="37"/>
        <v>84.423913043478265</v>
      </c>
      <c r="J427" s="13" t="s">
        <v>21</v>
      </c>
      <c r="K427" t="s">
        <v>22</v>
      </c>
      <c r="L427">
        <v>1438059600</v>
      </c>
      <c r="M427" s="17">
        <f t="shared" si="38"/>
        <v>42213.208333333328</v>
      </c>
      <c r="N427">
        <v>1438578000</v>
      </c>
      <c r="O427" s="13">
        <f t="shared" si="39"/>
        <v>42219.208333333328</v>
      </c>
      <c r="P427" t="b">
        <v>0</v>
      </c>
      <c r="Q427" t="b">
        <v>0</v>
      </c>
      <c r="R427" t="s">
        <v>122</v>
      </c>
      <c r="S427" s="13" t="str">
        <f t="shared" si="40"/>
        <v>photography</v>
      </c>
      <c r="T427" s="13" t="str">
        <f t="shared" si="41"/>
        <v>photography books</v>
      </c>
    </row>
    <row r="428" spans="1:20" x14ac:dyDescent="0.25">
      <c r="A428">
        <v>426</v>
      </c>
      <c r="B428" s="3" t="s">
        <v>901</v>
      </c>
      <c r="C428" s="2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5">
        <f t="shared" si="37"/>
        <v>47.091324200913242</v>
      </c>
      <c r="J428" s="13" t="s">
        <v>21</v>
      </c>
      <c r="K428" t="s">
        <v>22</v>
      </c>
      <c r="L428">
        <v>1361944800</v>
      </c>
      <c r="M428" s="17">
        <f t="shared" si="38"/>
        <v>41332.25</v>
      </c>
      <c r="N428">
        <v>1362549600</v>
      </c>
      <c r="O428" s="13">
        <f t="shared" si="39"/>
        <v>41339.25</v>
      </c>
      <c r="P428" t="b">
        <v>0</v>
      </c>
      <c r="Q428" t="b">
        <v>0</v>
      </c>
      <c r="R428" t="s">
        <v>33</v>
      </c>
      <c r="S428" s="13" t="str">
        <f t="shared" si="40"/>
        <v>theater</v>
      </c>
      <c r="T428" s="13" t="str">
        <f t="shared" si="41"/>
        <v>plays</v>
      </c>
    </row>
    <row r="429" spans="1:20" x14ac:dyDescent="0.25">
      <c r="A429">
        <v>427</v>
      </c>
      <c r="B429" s="3" t="s">
        <v>903</v>
      </c>
      <c r="C429" s="2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5">
        <f t="shared" si="37"/>
        <v>77.996041171813147</v>
      </c>
      <c r="J429" s="13" t="s">
        <v>21</v>
      </c>
      <c r="K429" t="s">
        <v>22</v>
      </c>
      <c r="L429">
        <v>1410584400</v>
      </c>
      <c r="M429" s="17">
        <f t="shared" si="38"/>
        <v>41895.208333333336</v>
      </c>
      <c r="N429">
        <v>1413349200</v>
      </c>
      <c r="O429" s="13">
        <f t="shared" si="39"/>
        <v>41927.208333333336</v>
      </c>
      <c r="P429" t="b">
        <v>0</v>
      </c>
      <c r="Q429" t="b">
        <v>1</v>
      </c>
      <c r="R429" t="s">
        <v>33</v>
      </c>
      <c r="S429" s="13" t="str">
        <f t="shared" si="40"/>
        <v>theater</v>
      </c>
      <c r="T429" s="13" t="str">
        <f t="shared" si="41"/>
        <v>plays</v>
      </c>
    </row>
    <row r="430" spans="1:20" x14ac:dyDescent="0.25">
      <c r="A430">
        <v>428</v>
      </c>
      <c r="B430" s="3" t="s">
        <v>905</v>
      </c>
      <c r="C430" s="2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5">
        <f t="shared" si="37"/>
        <v>62.967871485943775</v>
      </c>
      <c r="J430" s="13" t="s">
        <v>21</v>
      </c>
      <c r="K430" t="s">
        <v>22</v>
      </c>
      <c r="L430">
        <v>1297404000</v>
      </c>
      <c r="M430" s="17">
        <f t="shared" si="38"/>
        <v>40585.25</v>
      </c>
      <c r="N430">
        <v>1298008800</v>
      </c>
      <c r="O430" s="13">
        <f t="shared" si="39"/>
        <v>40592.25</v>
      </c>
      <c r="P430" t="b">
        <v>0</v>
      </c>
      <c r="Q430" t="b">
        <v>0</v>
      </c>
      <c r="R430" t="s">
        <v>71</v>
      </c>
      <c r="S430" s="13" t="str">
        <f t="shared" si="40"/>
        <v>film &amp; video</v>
      </c>
      <c r="T430" s="13" t="str">
        <f t="shared" si="41"/>
        <v>animation</v>
      </c>
    </row>
    <row r="431" spans="1:20" x14ac:dyDescent="0.25">
      <c r="A431">
        <v>429</v>
      </c>
      <c r="B431" s="3" t="s">
        <v>907</v>
      </c>
      <c r="C431" s="2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5">
        <f t="shared" si="37"/>
        <v>81.006080449017773</v>
      </c>
      <c r="J431" s="13" t="s">
        <v>21</v>
      </c>
      <c r="K431" t="s">
        <v>22</v>
      </c>
      <c r="L431">
        <v>1392012000</v>
      </c>
      <c r="M431" s="17">
        <f t="shared" si="38"/>
        <v>41680.25</v>
      </c>
      <c r="N431">
        <v>1394427600</v>
      </c>
      <c r="O431" s="13">
        <f t="shared" si="39"/>
        <v>41708.208333333336</v>
      </c>
      <c r="P431" t="b">
        <v>0</v>
      </c>
      <c r="Q431" t="b">
        <v>1</v>
      </c>
      <c r="R431" t="s">
        <v>122</v>
      </c>
      <c r="S431" s="13" t="str">
        <f t="shared" si="40"/>
        <v>photography</v>
      </c>
      <c r="T431" s="13" t="str">
        <f t="shared" si="41"/>
        <v>photography books</v>
      </c>
    </row>
    <row r="432" spans="1:20" x14ac:dyDescent="0.25">
      <c r="A432">
        <v>430</v>
      </c>
      <c r="B432" s="3" t="s">
        <v>909</v>
      </c>
      <c r="C432" s="2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5">
        <f t="shared" si="37"/>
        <v>65.321428571428569</v>
      </c>
      <c r="J432" s="13" t="s">
        <v>21</v>
      </c>
      <c r="K432" t="s">
        <v>22</v>
      </c>
      <c r="L432">
        <v>1569733200</v>
      </c>
      <c r="M432" s="17">
        <f t="shared" si="38"/>
        <v>43737.208333333328</v>
      </c>
      <c r="N432">
        <v>1572670800</v>
      </c>
      <c r="O432" s="13">
        <f t="shared" si="39"/>
        <v>43771.208333333328</v>
      </c>
      <c r="P432" t="b">
        <v>0</v>
      </c>
      <c r="Q432" t="b">
        <v>0</v>
      </c>
      <c r="R432" t="s">
        <v>33</v>
      </c>
      <c r="S432" s="13" t="str">
        <f t="shared" si="40"/>
        <v>theater</v>
      </c>
      <c r="T432" s="13" t="str">
        <f t="shared" si="41"/>
        <v>plays</v>
      </c>
    </row>
    <row r="433" spans="1:20" x14ac:dyDescent="0.25">
      <c r="A433">
        <v>431</v>
      </c>
      <c r="B433" s="3" t="s">
        <v>911</v>
      </c>
      <c r="C433" s="2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5">
        <f t="shared" si="37"/>
        <v>104.43617021276596</v>
      </c>
      <c r="J433" s="13" t="s">
        <v>21</v>
      </c>
      <c r="K433" t="s">
        <v>22</v>
      </c>
      <c r="L433">
        <v>1529643600</v>
      </c>
      <c r="M433" s="17">
        <f t="shared" si="38"/>
        <v>43273.208333333328</v>
      </c>
      <c r="N433">
        <v>1531112400</v>
      </c>
      <c r="O433" s="13">
        <f t="shared" si="39"/>
        <v>43290.208333333328</v>
      </c>
      <c r="P433" t="b">
        <v>1</v>
      </c>
      <c r="Q433" t="b">
        <v>0</v>
      </c>
      <c r="R433" t="s">
        <v>33</v>
      </c>
      <c r="S433" s="13" t="str">
        <f t="shared" si="40"/>
        <v>theater</v>
      </c>
      <c r="T433" s="13" t="str">
        <f t="shared" si="41"/>
        <v>plays</v>
      </c>
    </row>
    <row r="434" spans="1:20" x14ac:dyDescent="0.25">
      <c r="A434">
        <v>432</v>
      </c>
      <c r="B434" s="3" t="s">
        <v>913</v>
      </c>
      <c r="C434" s="2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5">
        <f t="shared" si="37"/>
        <v>69.989010989010993</v>
      </c>
      <c r="J434" s="13" t="s">
        <v>21</v>
      </c>
      <c r="K434" t="s">
        <v>22</v>
      </c>
      <c r="L434">
        <v>1399006800</v>
      </c>
      <c r="M434" s="17">
        <f t="shared" si="38"/>
        <v>41761.208333333336</v>
      </c>
      <c r="N434">
        <v>1400734800</v>
      </c>
      <c r="O434" s="13">
        <f t="shared" si="39"/>
        <v>41781.208333333336</v>
      </c>
      <c r="P434" t="b">
        <v>0</v>
      </c>
      <c r="Q434" t="b">
        <v>0</v>
      </c>
      <c r="R434" t="s">
        <v>33</v>
      </c>
      <c r="S434" s="13" t="str">
        <f t="shared" si="40"/>
        <v>theater</v>
      </c>
      <c r="T434" s="13" t="str">
        <f t="shared" si="41"/>
        <v>plays</v>
      </c>
    </row>
    <row r="435" spans="1:20" x14ac:dyDescent="0.25">
      <c r="A435">
        <v>433</v>
      </c>
      <c r="B435" s="3" t="s">
        <v>915</v>
      </c>
      <c r="C435" s="2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5">
        <f t="shared" si="37"/>
        <v>83.023989898989896</v>
      </c>
      <c r="J435" s="13" t="s">
        <v>21</v>
      </c>
      <c r="K435" t="s">
        <v>22</v>
      </c>
      <c r="L435">
        <v>1385359200</v>
      </c>
      <c r="M435" s="17">
        <f t="shared" si="38"/>
        <v>41603.25</v>
      </c>
      <c r="N435">
        <v>1386741600</v>
      </c>
      <c r="O435" s="13">
        <f t="shared" si="39"/>
        <v>41619.25</v>
      </c>
      <c r="P435" t="b">
        <v>0</v>
      </c>
      <c r="Q435" t="b">
        <v>1</v>
      </c>
      <c r="R435" t="s">
        <v>42</v>
      </c>
      <c r="S435" s="13" t="str">
        <f t="shared" si="40"/>
        <v>film &amp; video</v>
      </c>
      <c r="T435" s="13" t="str">
        <f t="shared" si="41"/>
        <v>documentary</v>
      </c>
    </row>
    <row r="436" spans="1:20" x14ac:dyDescent="0.25">
      <c r="A436">
        <v>434</v>
      </c>
      <c r="B436" s="3" t="s">
        <v>917</v>
      </c>
      <c r="C436" s="2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5">
        <f t="shared" si="37"/>
        <v>90.3</v>
      </c>
      <c r="J436" s="13" t="s">
        <v>15</v>
      </c>
      <c r="K436" t="s">
        <v>16</v>
      </c>
      <c r="L436">
        <v>1480572000</v>
      </c>
      <c r="M436" s="17">
        <f t="shared" si="38"/>
        <v>42705.25</v>
      </c>
      <c r="N436">
        <v>1481781600</v>
      </c>
      <c r="O436" s="13">
        <f t="shared" si="39"/>
        <v>42719.25</v>
      </c>
      <c r="P436" t="b">
        <v>1</v>
      </c>
      <c r="Q436" t="b">
        <v>0</v>
      </c>
      <c r="R436" t="s">
        <v>33</v>
      </c>
      <c r="S436" s="13" t="str">
        <f t="shared" si="40"/>
        <v>theater</v>
      </c>
      <c r="T436" s="13" t="str">
        <f t="shared" si="41"/>
        <v>plays</v>
      </c>
    </row>
    <row r="437" spans="1:20" x14ac:dyDescent="0.25">
      <c r="A437">
        <v>435</v>
      </c>
      <c r="B437" s="3" t="s">
        <v>919</v>
      </c>
      <c r="C437" s="2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5">
        <f t="shared" si="37"/>
        <v>103.98131932282546</v>
      </c>
      <c r="J437" s="13" t="s">
        <v>107</v>
      </c>
      <c r="K437" t="s">
        <v>108</v>
      </c>
      <c r="L437">
        <v>1418623200</v>
      </c>
      <c r="M437" s="17">
        <f t="shared" si="38"/>
        <v>41988.25</v>
      </c>
      <c r="N437">
        <v>1419660000</v>
      </c>
      <c r="O437" s="13">
        <f t="shared" si="39"/>
        <v>42000.25</v>
      </c>
      <c r="P437" t="b">
        <v>0</v>
      </c>
      <c r="Q437" t="b">
        <v>1</v>
      </c>
      <c r="R437" t="s">
        <v>33</v>
      </c>
      <c r="S437" s="13" t="str">
        <f t="shared" si="40"/>
        <v>theater</v>
      </c>
      <c r="T437" s="13" t="str">
        <f t="shared" si="41"/>
        <v>plays</v>
      </c>
    </row>
    <row r="438" spans="1:20" x14ac:dyDescent="0.25">
      <c r="A438">
        <v>436</v>
      </c>
      <c r="B438" s="3" t="s">
        <v>921</v>
      </c>
      <c r="C438" s="2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5">
        <f t="shared" si="37"/>
        <v>54.931726907630519</v>
      </c>
      <c r="J438" s="13" t="s">
        <v>21</v>
      </c>
      <c r="K438" t="s">
        <v>22</v>
      </c>
      <c r="L438">
        <v>1555736400</v>
      </c>
      <c r="M438" s="17">
        <f t="shared" si="38"/>
        <v>43575.208333333328</v>
      </c>
      <c r="N438">
        <v>1555822800</v>
      </c>
      <c r="O438" s="13">
        <f t="shared" si="39"/>
        <v>43576.208333333328</v>
      </c>
      <c r="P438" t="b">
        <v>0</v>
      </c>
      <c r="Q438" t="b">
        <v>0</v>
      </c>
      <c r="R438" t="s">
        <v>159</v>
      </c>
      <c r="S438" s="13" t="str">
        <f t="shared" si="40"/>
        <v>music</v>
      </c>
      <c r="T438" s="13" t="str">
        <f t="shared" si="41"/>
        <v>jazz</v>
      </c>
    </row>
    <row r="439" spans="1:20" x14ac:dyDescent="0.25">
      <c r="A439">
        <v>437</v>
      </c>
      <c r="B439" s="3" t="s">
        <v>923</v>
      </c>
      <c r="C439" s="2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5">
        <f t="shared" si="37"/>
        <v>51.921875</v>
      </c>
      <c r="J439" s="13" t="s">
        <v>21</v>
      </c>
      <c r="K439" t="s">
        <v>22</v>
      </c>
      <c r="L439">
        <v>1442120400</v>
      </c>
      <c r="M439" s="17">
        <f t="shared" si="38"/>
        <v>42260.208333333328</v>
      </c>
      <c r="N439">
        <v>1442379600</v>
      </c>
      <c r="O439" s="13">
        <f t="shared" si="39"/>
        <v>42263.208333333328</v>
      </c>
      <c r="P439" t="b">
        <v>0</v>
      </c>
      <c r="Q439" t="b">
        <v>1</v>
      </c>
      <c r="R439" t="s">
        <v>71</v>
      </c>
      <c r="S439" s="13" t="str">
        <f t="shared" si="40"/>
        <v>film &amp; video</v>
      </c>
      <c r="T439" s="13" t="str">
        <f t="shared" si="41"/>
        <v>animation</v>
      </c>
    </row>
    <row r="440" spans="1:20" x14ac:dyDescent="0.25">
      <c r="A440">
        <v>438</v>
      </c>
      <c r="B440" s="3" t="s">
        <v>925</v>
      </c>
      <c r="C440" s="2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5">
        <f t="shared" si="37"/>
        <v>60.02834008097166</v>
      </c>
      <c r="J440" s="13" t="s">
        <v>21</v>
      </c>
      <c r="K440" t="s">
        <v>22</v>
      </c>
      <c r="L440">
        <v>1362376800</v>
      </c>
      <c r="M440" s="17">
        <f t="shared" si="38"/>
        <v>41337.25</v>
      </c>
      <c r="N440">
        <v>1364965200</v>
      </c>
      <c r="O440" s="13">
        <f t="shared" si="39"/>
        <v>41367.208333333336</v>
      </c>
      <c r="P440" t="b">
        <v>0</v>
      </c>
      <c r="Q440" t="b">
        <v>0</v>
      </c>
      <c r="R440" t="s">
        <v>33</v>
      </c>
      <c r="S440" s="13" t="str">
        <f t="shared" si="40"/>
        <v>theater</v>
      </c>
      <c r="T440" s="13" t="str">
        <f t="shared" si="41"/>
        <v>plays</v>
      </c>
    </row>
    <row r="441" spans="1:20" x14ac:dyDescent="0.25">
      <c r="A441">
        <v>439</v>
      </c>
      <c r="B441" s="3" t="s">
        <v>927</v>
      </c>
      <c r="C441" s="2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5">
        <f t="shared" si="37"/>
        <v>44.003488879197555</v>
      </c>
      <c r="J441" s="13" t="s">
        <v>21</v>
      </c>
      <c r="K441" t="s">
        <v>22</v>
      </c>
      <c r="L441">
        <v>1478408400</v>
      </c>
      <c r="M441" s="17">
        <f t="shared" si="38"/>
        <v>42680.208333333328</v>
      </c>
      <c r="N441">
        <v>1479016800</v>
      </c>
      <c r="O441" s="13">
        <f t="shared" si="39"/>
        <v>42687.25</v>
      </c>
      <c r="P441" t="b">
        <v>0</v>
      </c>
      <c r="Q441" t="b">
        <v>0</v>
      </c>
      <c r="R441" t="s">
        <v>474</v>
      </c>
      <c r="S441" s="13" t="str">
        <f t="shared" si="40"/>
        <v>film &amp; video</v>
      </c>
      <c r="T441" s="13" t="str">
        <f t="shared" si="41"/>
        <v>science fiction</v>
      </c>
    </row>
    <row r="442" spans="1:20" x14ac:dyDescent="0.25">
      <c r="A442">
        <v>440</v>
      </c>
      <c r="B442" s="3" t="s">
        <v>929</v>
      </c>
      <c r="C442" s="2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5">
        <f t="shared" si="37"/>
        <v>53.003513254551258</v>
      </c>
      <c r="J442" s="13" t="s">
        <v>21</v>
      </c>
      <c r="K442" t="s">
        <v>22</v>
      </c>
      <c r="L442">
        <v>1498798800</v>
      </c>
      <c r="M442" s="17">
        <f t="shared" si="38"/>
        <v>42916.208333333328</v>
      </c>
      <c r="N442">
        <v>1499662800</v>
      </c>
      <c r="O442" s="13">
        <f t="shared" si="39"/>
        <v>42926.208333333328</v>
      </c>
      <c r="P442" t="b">
        <v>0</v>
      </c>
      <c r="Q442" t="b">
        <v>0</v>
      </c>
      <c r="R442" t="s">
        <v>269</v>
      </c>
      <c r="S442" s="13" t="str">
        <f t="shared" si="40"/>
        <v>film &amp; video</v>
      </c>
      <c r="T442" s="13" t="str">
        <f t="shared" si="41"/>
        <v>television</v>
      </c>
    </row>
    <row r="443" spans="1:20" x14ac:dyDescent="0.25">
      <c r="A443">
        <v>441</v>
      </c>
      <c r="B443" s="3" t="s">
        <v>931</v>
      </c>
      <c r="C443" s="2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5">
        <f t="shared" si="37"/>
        <v>54.5</v>
      </c>
      <c r="J443" s="13" t="s">
        <v>21</v>
      </c>
      <c r="K443" t="s">
        <v>22</v>
      </c>
      <c r="L443">
        <v>1335416400</v>
      </c>
      <c r="M443" s="17">
        <f t="shared" si="38"/>
        <v>41025.208333333336</v>
      </c>
      <c r="N443">
        <v>1337835600</v>
      </c>
      <c r="O443" s="13">
        <f t="shared" si="39"/>
        <v>41053.208333333336</v>
      </c>
      <c r="P443" t="b">
        <v>0</v>
      </c>
      <c r="Q443" t="b">
        <v>0</v>
      </c>
      <c r="R443" t="s">
        <v>65</v>
      </c>
      <c r="S443" s="13" t="str">
        <f t="shared" si="40"/>
        <v>technology</v>
      </c>
      <c r="T443" s="13" t="str">
        <f t="shared" si="41"/>
        <v>wearables</v>
      </c>
    </row>
    <row r="444" spans="1:20" x14ac:dyDescent="0.25">
      <c r="A444">
        <v>442</v>
      </c>
      <c r="B444" s="3" t="s">
        <v>933</v>
      </c>
      <c r="C444" s="2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5">
        <f t="shared" si="37"/>
        <v>75.04195804195804</v>
      </c>
      <c r="J444" s="13" t="s">
        <v>107</v>
      </c>
      <c r="K444" t="s">
        <v>108</v>
      </c>
      <c r="L444">
        <v>1504328400</v>
      </c>
      <c r="M444" s="17">
        <f t="shared" si="38"/>
        <v>42980.208333333328</v>
      </c>
      <c r="N444">
        <v>1505710800</v>
      </c>
      <c r="O444" s="13">
        <f t="shared" si="39"/>
        <v>42996.208333333328</v>
      </c>
      <c r="P444" t="b">
        <v>0</v>
      </c>
      <c r="Q444" t="b">
        <v>0</v>
      </c>
      <c r="R444" t="s">
        <v>33</v>
      </c>
      <c r="S444" s="13" t="str">
        <f t="shared" si="40"/>
        <v>theater</v>
      </c>
      <c r="T444" s="13" t="str">
        <f t="shared" si="41"/>
        <v>plays</v>
      </c>
    </row>
    <row r="445" spans="1:20" x14ac:dyDescent="0.25">
      <c r="A445">
        <v>443</v>
      </c>
      <c r="B445" s="3" t="s">
        <v>935</v>
      </c>
      <c r="C445" s="2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5">
        <f t="shared" si="37"/>
        <v>35.911111111111111</v>
      </c>
      <c r="J445" s="13" t="s">
        <v>21</v>
      </c>
      <c r="K445" t="s">
        <v>22</v>
      </c>
      <c r="L445">
        <v>1285822800</v>
      </c>
      <c r="M445" s="17">
        <f t="shared" si="38"/>
        <v>40451.208333333336</v>
      </c>
      <c r="N445">
        <v>1287464400</v>
      </c>
      <c r="O445" s="13">
        <f t="shared" si="39"/>
        <v>40470.208333333336</v>
      </c>
      <c r="P445" t="b">
        <v>0</v>
      </c>
      <c r="Q445" t="b">
        <v>0</v>
      </c>
      <c r="R445" t="s">
        <v>33</v>
      </c>
      <c r="S445" s="13" t="str">
        <f t="shared" si="40"/>
        <v>theater</v>
      </c>
      <c r="T445" s="13" t="str">
        <f t="shared" si="41"/>
        <v>plays</v>
      </c>
    </row>
    <row r="446" spans="1:20" x14ac:dyDescent="0.25">
      <c r="A446">
        <v>444</v>
      </c>
      <c r="B446" s="3" t="s">
        <v>748</v>
      </c>
      <c r="C446" s="2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5">
        <f t="shared" si="37"/>
        <v>36.952702702702702</v>
      </c>
      <c r="J446" s="13" t="s">
        <v>21</v>
      </c>
      <c r="K446" t="s">
        <v>22</v>
      </c>
      <c r="L446">
        <v>1311483600</v>
      </c>
      <c r="M446" s="17">
        <f t="shared" si="38"/>
        <v>40748.208333333336</v>
      </c>
      <c r="N446">
        <v>1311656400</v>
      </c>
      <c r="O446" s="13">
        <f t="shared" si="39"/>
        <v>40750.208333333336</v>
      </c>
      <c r="P446" t="b">
        <v>0</v>
      </c>
      <c r="Q446" t="b">
        <v>1</v>
      </c>
      <c r="R446" t="s">
        <v>60</v>
      </c>
      <c r="S446" s="13" t="str">
        <f t="shared" si="40"/>
        <v>music</v>
      </c>
      <c r="T446" s="13" t="str">
        <f t="shared" si="41"/>
        <v>indie rock</v>
      </c>
    </row>
    <row r="447" spans="1:20" x14ac:dyDescent="0.25">
      <c r="A447">
        <v>445</v>
      </c>
      <c r="B447" s="3" t="s">
        <v>938</v>
      </c>
      <c r="C447" s="2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5">
        <f t="shared" si="37"/>
        <v>63.170588235294119</v>
      </c>
      <c r="J447" s="13" t="s">
        <v>21</v>
      </c>
      <c r="K447" t="s">
        <v>22</v>
      </c>
      <c r="L447">
        <v>1291356000</v>
      </c>
      <c r="M447" s="17">
        <f t="shared" si="38"/>
        <v>40515.25</v>
      </c>
      <c r="N447">
        <v>1293170400</v>
      </c>
      <c r="O447" s="13">
        <f t="shared" si="39"/>
        <v>40536.25</v>
      </c>
      <c r="P447" t="b">
        <v>0</v>
      </c>
      <c r="Q447" t="b">
        <v>1</v>
      </c>
      <c r="R447" t="s">
        <v>33</v>
      </c>
      <c r="S447" s="13" t="str">
        <f t="shared" si="40"/>
        <v>theater</v>
      </c>
      <c r="T447" s="13" t="str">
        <f t="shared" si="41"/>
        <v>plays</v>
      </c>
    </row>
    <row r="448" spans="1:20" x14ac:dyDescent="0.25">
      <c r="A448">
        <v>446</v>
      </c>
      <c r="B448" s="3" t="s">
        <v>940</v>
      </c>
      <c r="C448" s="2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5">
        <f t="shared" si="37"/>
        <v>29.99462365591398</v>
      </c>
      <c r="J448" s="13" t="s">
        <v>21</v>
      </c>
      <c r="K448" t="s">
        <v>22</v>
      </c>
      <c r="L448">
        <v>1355810400</v>
      </c>
      <c r="M448" s="17">
        <f t="shared" si="38"/>
        <v>41261.25</v>
      </c>
      <c r="N448">
        <v>1355983200</v>
      </c>
      <c r="O448" s="13">
        <f t="shared" si="39"/>
        <v>41263.25</v>
      </c>
      <c r="P448" t="b">
        <v>0</v>
      </c>
      <c r="Q448" t="b">
        <v>0</v>
      </c>
      <c r="R448" t="s">
        <v>65</v>
      </c>
      <c r="S448" s="13" t="str">
        <f t="shared" si="40"/>
        <v>technology</v>
      </c>
      <c r="T448" s="13" t="str">
        <f t="shared" si="41"/>
        <v>wearables</v>
      </c>
    </row>
    <row r="449" spans="1:20" x14ac:dyDescent="0.25">
      <c r="A449">
        <v>447</v>
      </c>
      <c r="B449" s="3" t="s">
        <v>942</v>
      </c>
      <c r="C449" s="2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5">
        <f t="shared" si="37"/>
        <v>86</v>
      </c>
      <c r="J449" s="13" t="s">
        <v>40</v>
      </c>
      <c r="K449" t="s">
        <v>41</v>
      </c>
      <c r="L449">
        <v>1513663200</v>
      </c>
      <c r="M449" s="17">
        <f t="shared" si="38"/>
        <v>43088.25</v>
      </c>
      <c r="N449">
        <v>1515045600</v>
      </c>
      <c r="O449" s="13">
        <f t="shared" si="39"/>
        <v>43104.25</v>
      </c>
      <c r="P449" t="b">
        <v>0</v>
      </c>
      <c r="Q449" t="b">
        <v>0</v>
      </c>
      <c r="R449" t="s">
        <v>269</v>
      </c>
      <c r="S449" s="13" t="str">
        <f t="shared" si="40"/>
        <v>film &amp; video</v>
      </c>
      <c r="T449" s="13" t="str">
        <f t="shared" si="41"/>
        <v>television</v>
      </c>
    </row>
    <row r="450" spans="1:20" x14ac:dyDescent="0.25">
      <c r="A450">
        <v>448</v>
      </c>
      <c r="B450" s="3" t="s">
        <v>944</v>
      </c>
      <c r="C450" s="2" t="s">
        <v>945</v>
      </c>
      <c r="D450">
        <v>89900</v>
      </c>
      <c r="E450">
        <v>45384</v>
      </c>
      <c r="F450" s="4">
        <f t="shared" ref="F450:F513" si="42">E450/D450</f>
        <v>0.50482758620689661</v>
      </c>
      <c r="G450" t="s">
        <v>14</v>
      </c>
      <c r="H450">
        <v>605</v>
      </c>
      <c r="I450" s="5">
        <f t="shared" ref="I450:I513" si="43">E450/H450</f>
        <v>75.014876033057845</v>
      </c>
      <c r="J450" s="13" t="s">
        <v>21</v>
      </c>
      <c r="K450" t="s">
        <v>22</v>
      </c>
      <c r="L450">
        <v>1365915600</v>
      </c>
      <c r="M450" s="17">
        <f t="shared" si="38"/>
        <v>41378.208333333336</v>
      </c>
      <c r="N450">
        <v>1366088400</v>
      </c>
      <c r="O450" s="13">
        <f t="shared" si="39"/>
        <v>41380.208333333336</v>
      </c>
      <c r="P450" t="b">
        <v>0</v>
      </c>
      <c r="Q450" t="b">
        <v>1</v>
      </c>
      <c r="R450" t="s">
        <v>89</v>
      </c>
      <c r="S450" s="13" t="str">
        <f t="shared" si="40"/>
        <v>games</v>
      </c>
      <c r="T450" s="13" t="str">
        <f t="shared" si="41"/>
        <v>video games</v>
      </c>
    </row>
    <row r="451" spans="1:20" x14ac:dyDescent="0.25">
      <c r="A451">
        <v>449</v>
      </c>
      <c r="B451" s="3" t="s">
        <v>946</v>
      </c>
      <c r="C451" s="2" t="s">
        <v>947</v>
      </c>
      <c r="D451">
        <v>900</v>
      </c>
      <c r="E451">
        <v>8703</v>
      </c>
      <c r="F451" s="4">
        <f t="shared" si="42"/>
        <v>9.67</v>
      </c>
      <c r="G451" t="s">
        <v>20</v>
      </c>
      <c r="H451">
        <v>86</v>
      </c>
      <c r="I451" s="5">
        <f t="shared" si="43"/>
        <v>101.19767441860465</v>
      </c>
      <c r="J451" s="13" t="s">
        <v>36</v>
      </c>
      <c r="K451" t="s">
        <v>37</v>
      </c>
      <c r="L451">
        <v>1551852000</v>
      </c>
      <c r="M451" s="17">
        <f t="shared" ref="M451:M514" si="44">(((L451/60)/60)/24)+DATE(1970,1,1)</f>
        <v>43530.25</v>
      </c>
      <c r="N451">
        <v>1553317200</v>
      </c>
      <c r="O451" s="13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13" t="str">
        <f t="shared" ref="S451:S514" si="46">LEFT(R451,FIND("/",R451)-1)</f>
        <v>games</v>
      </c>
      <c r="T451" s="13" t="str">
        <f t="shared" ref="T451:T514" si="47">RIGHT(R451,LEN(R451)-FIND("/",R451))</f>
        <v>video games</v>
      </c>
    </row>
    <row r="452" spans="1:20" x14ac:dyDescent="0.25">
      <c r="A452">
        <v>450</v>
      </c>
      <c r="B452" s="3" t="s">
        <v>948</v>
      </c>
      <c r="C452" s="2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5">
        <f t="shared" si="43"/>
        <v>4</v>
      </c>
      <c r="J452" s="13" t="s">
        <v>15</v>
      </c>
      <c r="K452" t="s">
        <v>16</v>
      </c>
      <c r="L452">
        <v>1540098000</v>
      </c>
      <c r="M452" s="17">
        <f t="shared" si="44"/>
        <v>43394.208333333328</v>
      </c>
      <c r="N452">
        <v>1542088800</v>
      </c>
      <c r="O452" s="13">
        <f t="shared" si="45"/>
        <v>43417.25</v>
      </c>
      <c r="P452" t="b">
        <v>0</v>
      </c>
      <c r="Q452" t="b">
        <v>0</v>
      </c>
      <c r="R452" t="s">
        <v>71</v>
      </c>
      <c r="S452" s="13" t="str">
        <f t="shared" si="46"/>
        <v>film &amp; video</v>
      </c>
      <c r="T452" s="13" t="str">
        <f t="shared" si="47"/>
        <v>animation</v>
      </c>
    </row>
    <row r="453" spans="1:20" x14ac:dyDescent="0.25">
      <c r="A453">
        <v>451</v>
      </c>
      <c r="B453" s="3" t="s">
        <v>950</v>
      </c>
      <c r="C453" s="2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5">
        <f t="shared" si="43"/>
        <v>29.001272669424118</v>
      </c>
      <c r="J453" s="13" t="s">
        <v>21</v>
      </c>
      <c r="K453" t="s">
        <v>22</v>
      </c>
      <c r="L453">
        <v>1500440400</v>
      </c>
      <c r="M453" s="17">
        <f t="shared" si="44"/>
        <v>42935.208333333328</v>
      </c>
      <c r="N453">
        <v>1503118800</v>
      </c>
      <c r="O453" s="13">
        <f t="shared" si="45"/>
        <v>42966.208333333328</v>
      </c>
      <c r="P453" t="b">
        <v>0</v>
      </c>
      <c r="Q453" t="b">
        <v>0</v>
      </c>
      <c r="R453" t="s">
        <v>23</v>
      </c>
      <c r="S453" s="13" t="str">
        <f t="shared" si="46"/>
        <v>music</v>
      </c>
      <c r="T453" s="13" t="str">
        <f t="shared" si="47"/>
        <v>rock</v>
      </c>
    </row>
    <row r="454" spans="1:20" x14ac:dyDescent="0.25">
      <c r="A454">
        <v>452</v>
      </c>
      <c r="B454" s="3" t="s">
        <v>952</v>
      </c>
      <c r="C454" s="2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5">
        <f t="shared" si="43"/>
        <v>98.225806451612897</v>
      </c>
      <c r="J454" s="13" t="s">
        <v>21</v>
      </c>
      <c r="K454" t="s">
        <v>22</v>
      </c>
      <c r="L454">
        <v>1278392400</v>
      </c>
      <c r="M454" s="17">
        <f t="shared" si="44"/>
        <v>40365.208333333336</v>
      </c>
      <c r="N454">
        <v>1278478800</v>
      </c>
      <c r="O454" s="13">
        <f t="shared" si="45"/>
        <v>40366.208333333336</v>
      </c>
      <c r="P454" t="b">
        <v>0</v>
      </c>
      <c r="Q454" t="b">
        <v>0</v>
      </c>
      <c r="R454" t="s">
        <v>53</v>
      </c>
      <c r="S454" s="13" t="str">
        <f t="shared" si="46"/>
        <v>film &amp; video</v>
      </c>
      <c r="T454" s="13" t="str">
        <f t="shared" si="47"/>
        <v>drama</v>
      </c>
    </row>
    <row r="455" spans="1:20" x14ac:dyDescent="0.25">
      <c r="A455">
        <v>453</v>
      </c>
      <c r="B455" s="3" t="s">
        <v>954</v>
      </c>
      <c r="C455" s="2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5">
        <f t="shared" si="43"/>
        <v>87.001693480101608</v>
      </c>
      <c r="J455" s="13" t="s">
        <v>21</v>
      </c>
      <c r="K455" t="s">
        <v>22</v>
      </c>
      <c r="L455">
        <v>1480572000</v>
      </c>
      <c r="M455" s="17">
        <f t="shared" si="44"/>
        <v>42705.25</v>
      </c>
      <c r="N455">
        <v>1484114400</v>
      </c>
      <c r="O455" s="13">
        <f t="shared" si="45"/>
        <v>42746.25</v>
      </c>
      <c r="P455" t="b">
        <v>0</v>
      </c>
      <c r="Q455" t="b">
        <v>0</v>
      </c>
      <c r="R455" t="s">
        <v>474</v>
      </c>
      <c r="S455" s="13" t="str">
        <f t="shared" si="46"/>
        <v>film &amp; video</v>
      </c>
      <c r="T455" s="13" t="str">
        <f t="shared" si="47"/>
        <v>science fiction</v>
      </c>
    </row>
    <row r="456" spans="1:20" x14ac:dyDescent="0.25">
      <c r="A456">
        <v>454</v>
      </c>
      <c r="B456" s="3" t="s">
        <v>956</v>
      </c>
      <c r="C456" s="2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5">
        <f t="shared" si="43"/>
        <v>45.205128205128204</v>
      </c>
      <c r="J456" s="13" t="s">
        <v>21</v>
      </c>
      <c r="K456" t="s">
        <v>22</v>
      </c>
      <c r="L456">
        <v>1382331600</v>
      </c>
      <c r="M456" s="17">
        <f t="shared" si="44"/>
        <v>41568.208333333336</v>
      </c>
      <c r="N456">
        <v>1385445600</v>
      </c>
      <c r="O456" s="13">
        <f t="shared" si="45"/>
        <v>41604.25</v>
      </c>
      <c r="P456" t="b">
        <v>0</v>
      </c>
      <c r="Q456" t="b">
        <v>1</v>
      </c>
      <c r="R456" t="s">
        <v>53</v>
      </c>
      <c r="S456" s="13" t="str">
        <f t="shared" si="46"/>
        <v>film &amp; video</v>
      </c>
      <c r="T456" s="13" t="str">
        <f t="shared" si="47"/>
        <v>drama</v>
      </c>
    </row>
    <row r="457" spans="1:20" x14ac:dyDescent="0.25">
      <c r="A457">
        <v>455</v>
      </c>
      <c r="B457" s="3" t="s">
        <v>958</v>
      </c>
      <c r="C457" s="2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5">
        <f t="shared" si="43"/>
        <v>37.001341561577675</v>
      </c>
      <c r="J457" s="13" t="s">
        <v>21</v>
      </c>
      <c r="K457" t="s">
        <v>22</v>
      </c>
      <c r="L457">
        <v>1316754000</v>
      </c>
      <c r="M457" s="17">
        <f t="shared" si="44"/>
        <v>40809.208333333336</v>
      </c>
      <c r="N457">
        <v>1318741200</v>
      </c>
      <c r="O457" s="13">
        <f t="shared" si="45"/>
        <v>40832.208333333336</v>
      </c>
      <c r="P457" t="b">
        <v>0</v>
      </c>
      <c r="Q457" t="b">
        <v>0</v>
      </c>
      <c r="R457" t="s">
        <v>33</v>
      </c>
      <c r="S457" s="13" t="str">
        <f t="shared" si="46"/>
        <v>theater</v>
      </c>
      <c r="T457" s="13" t="str">
        <f t="shared" si="47"/>
        <v>plays</v>
      </c>
    </row>
    <row r="458" spans="1:20" x14ac:dyDescent="0.25">
      <c r="A458">
        <v>456</v>
      </c>
      <c r="B458" s="3" t="s">
        <v>960</v>
      </c>
      <c r="C458" s="2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5">
        <f t="shared" si="43"/>
        <v>94.976947040498445</v>
      </c>
      <c r="J458" s="13" t="s">
        <v>21</v>
      </c>
      <c r="K458" t="s">
        <v>22</v>
      </c>
      <c r="L458">
        <v>1518242400</v>
      </c>
      <c r="M458" s="17">
        <f t="shared" si="44"/>
        <v>43141.25</v>
      </c>
      <c r="N458">
        <v>1518242400</v>
      </c>
      <c r="O458" s="13">
        <f t="shared" si="45"/>
        <v>43141.25</v>
      </c>
      <c r="P458" t="b">
        <v>0</v>
      </c>
      <c r="Q458" t="b">
        <v>1</v>
      </c>
      <c r="R458" t="s">
        <v>60</v>
      </c>
      <c r="S458" s="13" t="str">
        <f t="shared" si="46"/>
        <v>music</v>
      </c>
      <c r="T458" s="13" t="str">
        <f t="shared" si="47"/>
        <v>indie rock</v>
      </c>
    </row>
    <row r="459" spans="1:20" x14ac:dyDescent="0.25">
      <c r="A459">
        <v>457</v>
      </c>
      <c r="B459" s="3" t="s">
        <v>962</v>
      </c>
      <c r="C459" s="2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5">
        <f t="shared" si="43"/>
        <v>28.956521739130434</v>
      </c>
      <c r="J459" s="13" t="s">
        <v>21</v>
      </c>
      <c r="K459" t="s">
        <v>22</v>
      </c>
      <c r="L459">
        <v>1476421200</v>
      </c>
      <c r="M459" s="17">
        <f t="shared" si="44"/>
        <v>42657.208333333328</v>
      </c>
      <c r="N459">
        <v>1476594000</v>
      </c>
      <c r="O459" s="13">
        <f t="shared" si="45"/>
        <v>42659.208333333328</v>
      </c>
      <c r="P459" t="b">
        <v>0</v>
      </c>
      <c r="Q459" t="b">
        <v>0</v>
      </c>
      <c r="R459" t="s">
        <v>33</v>
      </c>
      <c r="S459" s="13" t="str">
        <f t="shared" si="46"/>
        <v>theater</v>
      </c>
      <c r="T459" s="13" t="str">
        <f t="shared" si="47"/>
        <v>plays</v>
      </c>
    </row>
    <row r="460" spans="1:20" x14ac:dyDescent="0.25">
      <c r="A460">
        <v>458</v>
      </c>
      <c r="B460" s="3" t="s">
        <v>964</v>
      </c>
      <c r="C460" s="2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5">
        <f t="shared" si="43"/>
        <v>55.993396226415094</v>
      </c>
      <c r="J460" s="13" t="s">
        <v>21</v>
      </c>
      <c r="K460" t="s">
        <v>22</v>
      </c>
      <c r="L460">
        <v>1269752400</v>
      </c>
      <c r="M460" s="17">
        <f t="shared" si="44"/>
        <v>40265.208333333336</v>
      </c>
      <c r="N460">
        <v>1273554000</v>
      </c>
      <c r="O460" s="13">
        <f t="shared" si="45"/>
        <v>40309.208333333336</v>
      </c>
      <c r="P460" t="b">
        <v>0</v>
      </c>
      <c r="Q460" t="b">
        <v>0</v>
      </c>
      <c r="R460" t="s">
        <v>33</v>
      </c>
      <c r="S460" s="13" t="str">
        <f t="shared" si="46"/>
        <v>theater</v>
      </c>
      <c r="T460" s="13" t="str">
        <f t="shared" si="47"/>
        <v>plays</v>
      </c>
    </row>
    <row r="461" spans="1:20" x14ac:dyDescent="0.25">
      <c r="A461">
        <v>459</v>
      </c>
      <c r="B461" s="3" t="s">
        <v>966</v>
      </c>
      <c r="C461" s="2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5">
        <f t="shared" si="43"/>
        <v>54.038095238095238</v>
      </c>
      <c r="J461" s="13" t="s">
        <v>21</v>
      </c>
      <c r="K461" t="s">
        <v>22</v>
      </c>
      <c r="L461">
        <v>1419746400</v>
      </c>
      <c r="M461" s="17">
        <f t="shared" si="44"/>
        <v>42001.25</v>
      </c>
      <c r="N461">
        <v>1421906400</v>
      </c>
      <c r="O461" s="13">
        <f t="shared" si="45"/>
        <v>42026.25</v>
      </c>
      <c r="P461" t="b">
        <v>0</v>
      </c>
      <c r="Q461" t="b">
        <v>0</v>
      </c>
      <c r="R461" t="s">
        <v>42</v>
      </c>
      <c r="S461" s="13" t="str">
        <f t="shared" si="46"/>
        <v>film &amp; video</v>
      </c>
      <c r="T461" s="13" t="str">
        <f t="shared" si="47"/>
        <v>documentary</v>
      </c>
    </row>
    <row r="462" spans="1:20" x14ac:dyDescent="0.25">
      <c r="A462">
        <v>460</v>
      </c>
      <c r="B462" s="3" t="s">
        <v>968</v>
      </c>
      <c r="C462" s="2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5">
        <f t="shared" si="43"/>
        <v>82.38</v>
      </c>
      <c r="J462" s="13" t="s">
        <v>21</v>
      </c>
      <c r="K462" t="s">
        <v>22</v>
      </c>
      <c r="L462">
        <v>1281330000</v>
      </c>
      <c r="M462" s="17">
        <f t="shared" si="44"/>
        <v>40399.208333333336</v>
      </c>
      <c r="N462">
        <v>1281589200</v>
      </c>
      <c r="O462" s="13">
        <f t="shared" si="45"/>
        <v>40402.208333333336</v>
      </c>
      <c r="P462" t="b">
        <v>0</v>
      </c>
      <c r="Q462" t="b">
        <v>0</v>
      </c>
      <c r="R462" t="s">
        <v>33</v>
      </c>
      <c r="S462" s="13" t="str">
        <f t="shared" si="46"/>
        <v>theater</v>
      </c>
      <c r="T462" s="13" t="str">
        <f t="shared" si="47"/>
        <v>plays</v>
      </c>
    </row>
    <row r="463" spans="1:20" x14ac:dyDescent="0.25">
      <c r="A463">
        <v>461</v>
      </c>
      <c r="B463" s="3" t="s">
        <v>970</v>
      </c>
      <c r="C463" s="2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5">
        <f t="shared" si="43"/>
        <v>66.997115384615384</v>
      </c>
      <c r="J463" s="13" t="s">
        <v>21</v>
      </c>
      <c r="K463" t="s">
        <v>22</v>
      </c>
      <c r="L463">
        <v>1398661200</v>
      </c>
      <c r="M463" s="17">
        <f t="shared" si="44"/>
        <v>41757.208333333336</v>
      </c>
      <c r="N463">
        <v>1400389200</v>
      </c>
      <c r="O463" s="13">
        <f t="shared" si="45"/>
        <v>41777.208333333336</v>
      </c>
      <c r="P463" t="b">
        <v>0</v>
      </c>
      <c r="Q463" t="b">
        <v>0</v>
      </c>
      <c r="R463" t="s">
        <v>53</v>
      </c>
      <c r="S463" s="13" t="str">
        <f t="shared" si="46"/>
        <v>film &amp; video</v>
      </c>
      <c r="T463" s="13" t="str">
        <f t="shared" si="47"/>
        <v>drama</v>
      </c>
    </row>
    <row r="464" spans="1:20" x14ac:dyDescent="0.25">
      <c r="A464">
        <v>462</v>
      </c>
      <c r="B464" s="3" t="s">
        <v>972</v>
      </c>
      <c r="C464" s="2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5">
        <f t="shared" si="43"/>
        <v>107.91401869158878</v>
      </c>
      <c r="J464" s="13" t="s">
        <v>21</v>
      </c>
      <c r="K464" t="s">
        <v>22</v>
      </c>
      <c r="L464">
        <v>1359525600</v>
      </c>
      <c r="M464" s="17">
        <f t="shared" si="44"/>
        <v>41304.25</v>
      </c>
      <c r="N464">
        <v>1362808800</v>
      </c>
      <c r="O464" s="13">
        <f t="shared" si="45"/>
        <v>41342.25</v>
      </c>
      <c r="P464" t="b">
        <v>0</v>
      </c>
      <c r="Q464" t="b">
        <v>0</v>
      </c>
      <c r="R464" t="s">
        <v>292</v>
      </c>
      <c r="S464" s="13" t="str">
        <f t="shared" si="46"/>
        <v>games</v>
      </c>
      <c r="T464" s="13" t="str">
        <f t="shared" si="47"/>
        <v>mobile games</v>
      </c>
    </row>
    <row r="465" spans="1:20" x14ac:dyDescent="0.25">
      <c r="A465">
        <v>463</v>
      </c>
      <c r="B465" s="3" t="s">
        <v>974</v>
      </c>
      <c r="C465" s="2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5">
        <f t="shared" si="43"/>
        <v>69.009501187648453</v>
      </c>
      <c r="J465" s="13" t="s">
        <v>21</v>
      </c>
      <c r="K465" t="s">
        <v>22</v>
      </c>
      <c r="L465">
        <v>1388469600</v>
      </c>
      <c r="M465" s="17">
        <f t="shared" si="44"/>
        <v>41639.25</v>
      </c>
      <c r="N465">
        <v>1388815200</v>
      </c>
      <c r="O465" s="13">
        <f t="shared" si="45"/>
        <v>41643.25</v>
      </c>
      <c r="P465" t="b">
        <v>0</v>
      </c>
      <c r="Q465" t="b">
        <v>0</v>
      </c>
      <c r="R465" t="s">
        <v>71</v>
      </c>
      <c r="S465" s="13" t="str">
        <f t="shared" si="46"/>
        <v>film &amp; video</v>
      </c>
      <c r="T465" s="13" t="str">
        <f t="shared" si="47"/>
        <v>animation</v>
      </c>
    </row>
    <row r="466" spans="1:20" x14ac:dyDescent="0.25">
      <c r="A466">
        <v>464</v>
      </c>
      <c r="B466" s="3" t="s">
        <v>976</v>
      </c>
      <c r="C466" s="2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5">
        <f t="shared" si="43"/>
        <v>39.006568144499177</v>
      </c>
      <c r="J466" s="13" t="s">
        <v>21</v>
      </c>
      <c r="K466" t="s">
        <v>22</v>
      </c>
      <c r="L466">
        <v>1518328800</v>
      </c>
      <c r="M466" s="17">
        <f t="shared" si="44"/>
        <v>43142.25</v>
      </c>
      <c r="N466">
        <v>1519538400</v>
      </c>
      <c r="O466" s="13">
        <f t="shared" si="45"/>
        <v>43156.25</v>
      </c>
      <c r="P466" t="b">
        <v>0</v>
      </c>
      <c r="Q466" t="b">
        <v>0</v>
      </c>
      <c r="R466" t="s">
        <v>33</v>
      </c>
      <c r="S466" s="13" t="str">
        <f t="shared" si="46"/>
        <v>theater</v>
      </c>
      <c r="T466" s="13" t="str">
        <f t="shared" si="47"/>
        <v>plays</v>
      </c>
    </row>
    <row r="467" spans="1:20" x14ac:dyDescent="0.25">
      <c r="A467">
        <v>465</v>
      </c>
      <c r="B467" s="3" t="s">
        <v>978</v>
      </c>
      <c r="C467" s="2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5">
        <f t="shared" si="43"/>
        <v>110.3625</v>
      </c>
      <c r="J467" s="13" t="s">
        <v>21</v>
      </c>
      <c r="K467" t="s">
        <v>22</v>
      </c>
      <c r="L467">
        <v>1517032800</v>
      </c>
      <c r="M467" s="17">
        <f t="shared" si="44"/>
        <v>43127.25</v>
      </c>
      <c r="N467">
        <v>1517810400</v>
      </c>
      <c r="O467" s="13">
        <f t="shared" si="45"/>
        <v>43136.25</v>
      </c>
      <c r="P467" t="b">
        <v>0</v>
      </c>
      <c r="Q467" t="b">
        <v>0</v>
      </c>
      <c r="R467" t="s">
        <v>206</v>
      </c>
      <c r="S467" s="13" t="str">
        <f t="shared" si="46"/>
        <v>publishing</v>
      </c>
      <c r="T467" s="13" t="str">
        <f t="shared" si="47"/>
        <v>translations</v>
      </c>
    </row>
    <row r="468" spans="1:20" x14ac:dyDescent="0.25">
      <c r="A468">
        <v>466</v>
      </c>
      <c r="B468" s="3" t="s">
        <v>980</v>
      </c>
      <c r="C468" s="2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5">
        <f t="shared" si="43"/>
        <v>94.857142857142861</v>
      </c>
      <c r="J468" s="13" t="s">
        <v>21</v>
      </c>
      <c r="K468" t="s">
        <v>22</v>
      </c>
      <c r="L468">
        <v>1368594000</v>
      </c>
      <c r="M468" s="17">
        <f t="shared" si="44"/>
        <v>41409.208333333336</v>
      </c>
      <c r="N468">
        <v>1370581200</v>
      </c>
      <c r="O468" s="13">
        <f t="shared" si="45"/>
        <v>41432.208333333336</v>
      </c>
      <c r="P468" t="b">
        <v>0</v>
      </c>
      <c r="Q468" t="b">
        <v>1</v>
      </c>
      <c r="R468" t="s">
        <v>65</v>
      </c>
      <c r="S468" s="13" t="str">
        <f t="shared" si="46"/>
        <v>technology</v>
      </c>
      <c r="T468" s="13" t="str">
        <f t="shared" si="47"/>
        <v>wearables</v>
      </c>
    </row>
    <row r="469" spans="1:20" x14ac:dyDescent="0.25">
      <c r="A469">
        <v>467</v>
      </c>
      <c r="B469" s="3" t="s">
        <v>982</v>
      </c>
      <c r="C469" s="2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5">
        <f t="shared" si="43"/>
        <v>57.935251798561154</v>
      </c>
      <c r="J469" s="13" t="s">
        <v>15</v>
      </c>
      <c r="K469" t="s">
        <v>16</v>
      </c>
      <c r="L469">
        <v>1448258400</v>
      </c>
      <c r="M469" s="17">
        <f t="shared" si="44"/>
        <v>42331.25</v>
      </c>
      <c r="N469">
        <v>1448863200</v>
      </c>
      <c r="O469" s="13">
        <f t="shared" si="45"/>
        <v>42338.25</v>
      </c>
      <c r="P469" t="b">
        <v>0</v>
      </c>
      <c r="Q469" t="b">
        <v>1</v>
      </c>
      <c r="R469" t="s">
        <v>28</v>
      </c>
      <c r="S469" s="13" t="str">
        <f t="shared" si="46"/>
        <v>technology</v>
      </c>
      <c r="T469" s="13" t="str">
        <f t="shared" si="47"/>
        <v>web</v>
      </c>
    </row>
    <row r="470" spans="1:20" x14ac:dyDescent="0.25">
      <c r="A470">
        <v>468</v>
      </c>
      <c r="B470" s="3" t="s">
        <v>984</v>
      </c>
      <c r="C470" s="2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5">
        <f t="shared" si="43"/>
        <v>101.25</v>
      </c>
      <c r="J470" s="13" t="s">
        <v>21</v>
      </c>
      <c r="K470" t="s">
        <v>22</v>
      </c>
      <c r="L470">
        <v>1555218000</v>
      </c>
      <c r="M470" s="17">
        <f t="shared" si="44"/>
        <v>43569.208333333328</v>
      </c>
      <c r="N470">
        <v>1556600400</v>
      </c>
      <c r="O470" s="13">
        <f t="shared" si="45"/>
        <v>43585.208333333328</v>
      </c>
      <c r="P470" t="b">
        <v>0</v>
      </c>
      <c r="Q470" t="b">
        <v>0</v>
      </c>
      <c r="R470" t="s">
        <v>33</v>
      </c>
      <c r="S470" s="13" t="str">
        <f t="shared" si="46"/>
        <v>theater</v>
      </c>
      <c r="T470" s="13" t="str">
        <f t="shared" si="47"/>
        <v>plays</v>
      </c>
    </row>
    <row r="471" spans="1:20" x14ac:dyDescent="0.25">
      <c r="A471">
        <v>469</v>
      </c>
      <c r="B471" s="3" t="s">
        <v>986</v>
      </c>
      <c r="C471" s="2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5">
        <f t="shared" si="43"/>
        <v>64.95597484276729</v>
      </c>
      <c r="J471" s="13" t="s">
        <v>21</v>
      </c>
      <c r="K471" t="s">
        <v>22</v>
      </c>
      <c r="L471">
        <v>1431925200</v>
      </c>
      <c r="M471" s="17">
        <f t="shared" si="44"/>
        <v>42142.208333333328</v>
      </c>
      <c r="N471">
        <v>1432098000</v>
      </c>
      <c r="O471" s="13">
        <f t="shared" si="45"/>
        <v>42144.208333333328</v>
      </c>
      <c r="P471" t="b">
        <v>0</v>
      </c>
      <c r="Q471" t="b">
        <v>0</v>
      </c>
      <c r="R471" t="s">
        <v>53</v>
      </c>
      <c r="S471" s="13" t="str">
        <f t="shared" si="46"/>
        <v>film &amp; video</v>
      </c>
      <c r="T471" s="13" t="str">
        <f t="shared" si="47"/>
        <v>drama</v>
      </c>
    </row>
    <row r="472" spans="1:20" x14ac:dyDescent="0.25">
      <c r="A472">
        <v>470</v>
      </c>
      <c r="B472" s="3" t="s">
        <v>988</v>
      </c>
      <c r="C472" s="2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5">
        <f t="shared" si="43"/>
        <v>27.00524934383202</v>
      </c>
      <c r="J472" s="13" t="s">
        <v>21</v>
      </c>
      <c r="K472" t="s">
        <v>22</v>
      </c>
      <c r="L472">
        <v>1481522400</v>
      </c>
      <c r="M472" s="17">
        <f t="shared" si="44"/>
        <v>42716.25</v>
      </c>
      <c r="N472">
        <v>1482127200</v>
      </c>
      <c r="O472" s="13">
        <f t="shared" si="45"/>
        <v>42723.25</v>
      </c>
      <c r="P472" t="b">
        <v>0</v>
      </c>
      <c r="Q472" t="b">
        <v>0</v>
      </c>
      <c r="R472" t="s">
        <v>65</v>
      </c>
      <c r="S472" s="13" t="str">
        <f t="shared" si="46"/>
        <v>technology</v>
      </c>
      <c r="T472" s="13" t="str">
        <f t="shared" si="47"/>
        <v>wearables</v>
      </c>
    </row>
    <row r="473" spans="1:20" x14ac:dyDescent="0.25">
      <c r="A473">
        <v>471</v>
      </c>
      <c r="B473" s="3" t="s">
        <v>446</v>
      </c>
      <c r="C473" s="2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5">
        <f t="shared" si="43"/>
        <v>50.97422680412371</v>
      </c>
      <c r="J473" s="13" t="s">
        <v>40</v>
      </c>
      <c r="K473" t="s">
        <v>41</v>
      </c>
      <c r="L473">
        <v>1335934800</v>
      </c>
      <c r="M473" s="17">
        <f t="shared" si="44"/>
        <v>41031.208333333336</v>
      </c>
      <c r="N473">
        <v>1335934800</v>
      </c>
      <c r="O473" s="13">
        <f t="shared" si="45"/>
        <v>41031.208333333336</v>
      </c>
      <c r="P473" t="b">
        <v>0</v>
      </c>
      <c r="Q473" t="b">
        <v>1</v>
      </c>
      <c r="R473" t="s">
        <v>17</v>
      </c>
      <c r="S473" s="13" t="str">
        <f t="shared" si="46"/>
        <v>food</v>
      </c>
      <c r="T473" s="13" t="str">
        <f t="shared" si="47"/>
        <v>food trucks</v>
      </c>
    </row>
    <row r="474" spans="1:20" x14ac:dyDescent="0.25">
      <c r="A474">
        <v>472</v>
      </c>
      <c r="B474" s="3" t="s">
        <v>991</v>
      </c>
      <c r="C474" s="2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5">
        <f t="shared" si="43"/>
        <v>104.94260869565217</v>
      </c>
      <c r="J474" s="13" t="s">
        <v>21</v>
      </c>
      <c r="K474" t="s">
        <v>22</v>
      </c>
      <c r="L474">
        <v>1552280400</v>
      </c>
      <c r="M474" s="17">
        <f t="shared" si="44"/>
        <v>43535.208333333328</v>
      </c>
      <c r="N474">
        <v>1556946000</v>
      </c>
      <c r="O474" s="13">
        <f t="shared" si="45"/>
        <v>43589.208333333328</v>
      </c>
      <c r="P474" t="b">
        <v>0</v>
      </c>
      <c r="Q474" t="b">
        <v>0</v>
      </c>
      <c r="R474" t="s">
        <v>23</v>
      </c>
      <c r="S474" s="13" t="str">
        <f t="shared" si="46"/>
        <v>music</v>
      </c>
      <c r="T474" s="13" t="str">
        <f t="shared" si="47"/>
        <v>rock</v>
      </c>
    </row>
    <row r="475" spans="1:20" x14ac:dyDescent="0.25">
      <c r="A475">
        <v>473</v>
      </c>
      <c r="B475" s="3" t="s">
        <v>993</v>
      </c>
      <c r="C475" s="2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5">
        <f t="shared" si="43"/>
        <v>84.028301886792448</v>
      </c>
      <c r="J475" s="13" t="s">
        <v>21</v>
      </c>
      <c r="K475" t="s">
        <v>22</v>
      </c>
      <c r="L475">
        <v>1529989200</v>
      </c>
      <c r="M475" s="17">
        <f t="shared" si="44"/>
        <v>43277.208333333328</v>
      </c>
      <c r="N475">
        <v>1530075600</v>
      </c>
      <c r="O475" s="13">
        <f t="shared" si="45"/>
        <v>43278.208333333328</v>
      </c>
      <c r="P475" t="b">
        <v>0</v>
      </c>
      <c r="Q475" t="b">
        <v>0</v>
      </c>
      <c r="R475" t="s">
        <v>50</v>
      </c>
      <c r="S475" s="13" t="str">
        <f t="shared" si="46"/>
        <v>music</v>
      </c>
      <c r="T475" s="13" t="str">
        <f t="shared" si="47"/>
        <v>electric music</v>
      </c>
    </row>
    <row r="476" spans="1:20" x14ac:dyDescent="0.25">
      <c r="A476">
        <v>474</v>
      </c>
      <c r="B476" s="3" t="s">
        <v>995</v>
      </c>
      <c r="C476" s="2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5">
        <f t="shared" si="43"/>
        <v>102.85915492957747</v>
      </c>
      <c r="J476" s="13" t="s">
        <v>21</v>
      </c>
      <c r="K476" t="s">
        <v>22</v>
      </c>
      <c r="L476">
        <v>1418709600</v>
      </c>
      <c r="M476" s="17">
        <f t="shared" si="44"/>
        <v>41989.25</v>
      </c>
      <c r="N476">
        <v>1418796000</v>
      </c>
      <c r="O476" s="13">
        <f t="shared" si="45"/>
        <v>41990.25</v>
      </c>
      <c r="P476" t="b">
        <v>0</v>
      </c>
      <c r="Q476" t="b">
        <v>0</v>
      </c>
      <c r="R476" t="s">
        <v>269</v>
      </c>
      <c r="S476" s="13" t="str">
        <f t="shared" si="46"/>
        <v>film &amp; video</v>
      </c>
      <c r="T476" s="13" t="str">
        <f t="shared" si="47"/>
        <v>television</v>
      </c>
    </row>
    <row r="477" spans="1:20" x14ac:dyDescent="0.25">
      <c r="A477">
        <v>475</v>
      </c>
      <c r="B477" s="3" t="s">
        <v>997</v>
      </c>
      <c r="C477" s="2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5">
        <f t="shared" si="43"/>
        <v>39.962085308056871</v>
      </c>
      <c r="J477" s="13" t="s">
        <v>21</v>
      </c>
      <c r="K477" t="s">
        <v>22</v>
      </c>
      <c r="L477">
        <v>1372136400</v>
      </c>
      <c r="M477" s="17">
        <f t="shared" si="44"/>
        <v>41450.208333333336</v>
      </c>
      <c r="N477">
        <v>1372482000</v>
      </c>
      <c r="O477" s="13">
        <f t="shared" si="45"/>
        <v>41454.208333333336</v>
      </c>
      <c r="P477" t="b">
        <v>0</v>
      </c>
      <c r="Q477" t="b">
        <v>1</v>
      </c>
      <c r="R477" t="s">
        <v>206</v>
      </c>
      <c r="S477" s="13" t="str">
        <f t="shared" si="46"/>
        <v>publishing</v>
      </c>
      <c r="T477" s="13" t="str">
        <f t="shared" si="47"/>
        <v>translations</v>
      </c>
    </row>
    <row r="478" spans="1:20" x14ac:dyDescent="0.25">
      <c r="A478">
        <v>476</v>
      </c>
      <c r="B478" s="3" t="s">
        <v>999</v>
      </c>
      <c r="C478" s="2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5">
        <f t="shared" si="43"/>
        <v>51.001785714285717</v>
      </c>
      <c r="J478" s="13" t="s">
        <v>21</v>
      </c>
      <c r="K478" t="s">
        <v>22</v>
      </c>
      <c r="L478">
        <v>1533877200</v>
      </c>
      <c r="M478" s="17">
        <f t="shared" si="44"/>
        <v>43322.208333333328</v>
      </c>
      <c r="N478">
        <v>1534395600</v>
      </c>
      <c r="O478" s="13">
        <f t="shared" si="45"/>
        <v>43328.208333333328</v>
      </c>
      <c r="P478" t="b">
        <v>0</v>
      </c>
      <c r="Q478" t="b">
        <v>0</v>
      </c>
      <c r="R478" t="s">
        <v>119</v>
      </c>
      <c r="S478" s="13" t="str">
        <f t="shared" si="46"/>
        <v>publishing</v>
      </c>
      <c r="T478" s="13" t="str">
        <f t="shared" si="47"/>
        <v>fiction</v>
      </c>
    </row>
    <row r="479" spans="1:20" x14ac:dyDescent="0.25">
      <c r="A479">
        <v>477</v>
      </c>
      <c r="B479" s="3" t="s">
        <v>1001</v>
      </c>
      <c r="C479" s="2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5">
        <f t="shared" si="43"/>
        <v>40.823008849557525</v>
      </c>
      <c r="J479" s="13" t="s">
        <v>21</v>
      </c>
      <c r="K479" t="s">
        <v>22</v>
      </c>
      <c r="L479">
        <v>1309064400</v>
      </c>
      <c r="M479" s="17">
        <f t="shared" si="44"/>
        <v>40720.208333333336</v>
      </c>
      <c r="N479">
        <v>1311397200</v>
      </c>
      <c r="O479" s="13">
        <f t="shared" si="45"/>
        <v>40747.208333333336</v>
      </c>
      <c r="P479" t="b">
        <v>0</v>
      </c>
      <c r="Q479" t="b">
        <v>0</v>
      </c>
      <c r="R479" t="s">
        <v>474</v>
      </c>
      <c r="S479" s="13" t="str">
        <f t="shared" si="46"/>
        <v>film &amp; video</v>
      </c>
      <c r="T479" s="13" t="str">
        <f t="shared" si="47"/>
        <v>science fiction</v>
      </c>
    </row>
    <row r="480" spans="1:20" x14ac:dyDescent="0.25">
      <c r="A480">
        <v>478</v>
      </c>
      <c r="B480" s="3" t="s">
        <v>1003</v>
      </c>
      <c r="C480" s="2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5">
        <f t="shared" si="43"/>
        <v>58.999637155297535</v>
      </c>
      <c r="J480" s="13" t="s">
        <v>21</v>
      </c>
      <c r="K480" t="s">
        <v>22</v>
      </c>
      <c r="L480">
        <v>1425877200</v>
      </c>
      <c r="M480" s="17">
        <f t="shared" si="44"/>
        <v>42072.208333333328</v>
      </c>
      <c r="N480">
        <v>1426914000</v>
      </c>
      <c r="O480" s="13">
        <f t="shared" si="45"/>
        <v>42084.208333333328</v>
      </c>
      <c r="P480" t="b">
        <v>0</v>
      </c>
      <c r="Q480" t="b">
        <v>0</v>
      </c>
      <c r="R480" t="s">
        <v>65</v>
      </c>
      <c r="S480" s="13" t="str">
        <f t="shared" si="46"/>
        <v>technology</v>
      </c>
      <c r="T480" s="13" t="str">
        <f t="shared" si="47"/>
        <v>wearables</v>
      </c>
    </row>
    <row r="481" spans="1:20" x14ac:dyDescent="0.25">
      <c r="A481">
        <v>479</v>
      </c>
      <c r="B481" s="3" t="s">
        <v>1005</v>
      </c>
      <c r="C481" s="2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5">
        <f t="shared" si="43"/>
        <v>71.156069364161851</v>
      </c>
      <c r="J481" s="13" t="s">
        <v>40</v>
      </c>
      <c r="K481" t="s">
        <v>41</v>
      </c>
      <c r="L481">
        <v>1501304400</v>
      </c>
      <c r="M481" s="17">
        <f t="shared" si="44"/>
        <v>42945.208333333328</v>
      </c>
      <c r="N481">
        <v>1501477200</v>
      </c>
      <c r="O481" s="13">
        <f t="shared" si="45"/>
        <v>42947.208333333328</v>
      </c>
      <c r="P481" t="b">
        <v>0</v>
      </c>
      <c r="Q481" t="b">
        <v>0</v>
      </c>
      <c r="R481" t="s">
        <v>17</v>
      </c>
      <c r="S481" s="13" t="str">
        <f t="shared" si="46"/>
        <v>food</v>
      </c>
      <c r="T481" s="13" t="str">
        <f t="shared" si="47"/>
        <v>food trucks</v>
      </c>
    </row>
    <row r="482" spans="1:20" x14ac:dyDescent="0.25">
      <c r="A482">
        <v>480</v>
      </c>
      <c r="B482" s="3" t="s">
        <v>1007</v>
      </c>
      <c r="C482" s="2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5">
        <f t="shared" si="43"/>
        <v>99.494252873563212</v>
      </c>
      <c r="J482" s="13" t="s">
        <v>21</v>
      </c>
      <c r="K482" t="s">
        <v>22</v>
      </c>
      <c r="L482">
        <v>1268287200</v>
      </c>
      <c r="M482" s="17">
        <f t="shared" si="44"/>
        <v>40248.25</v>
      </c>
      <c r="N482">
        <v>1269061200</v>
      </c>
      <c r="O482" s="13">
        <f t="shared" si="45"/>
        <v>40257.208333333336</v>
      </c>
      <c r="P482" t="b">
        <v>0</v>
      </c>
      <c r="Q482" t="b">
        <v>1</v>
      </c>
      <c r="R482" t="s">
        <v>122</v>
      </c>
      <c r="S482" s="13" t="str">
        <f t="shared" si="46"/>
        <v>photography</v>
      </c>
      <c r="T482" s="13" t="str">
        <f t="shared" si="47"/>
        <v>photography books</v>
      </c>
    </row>
    <row r="483" spans="1:20" x14ac:dyDescent="0.25">
      <c r="A483">
        <v>481</v>
      </c>
      <c r="B483" s="3" t="s">
        <v>1009</v>
      </c>
      <c r="C483" s="2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5">
        <f t="shared" si="43"/>
        <v>103.98634590377114</v>
      </c>
      <c r="J483" s="13" t="s">
        <v>21</v>
      </c>
      <c r="K483" t="s">
        <v>22</v>
      </c>
      <c r="L483">
        <v>1412139600</v>
      </c>
      <c r="M483" s="17">
        <f t="shared" si="44"/>
        <v>41913.208333333336</v>
      </c>
      <c r="N483">
        <v>1415772000</v>
      </c>
      <c r="O483" s="13">
        <f t="shared" si="45"/>
        <v>41955.25</v>
      </c>
      <c r="P483" t="b">
        <v>0</v>
      </c>
      <c r="Q483" t="b">
        <v>1</v>
      </c>
      <c r="R483" t="s">
        <v>33</v>
      </c>
      <c r="S483" s="13" t="str">
        <f t="shared" si="46"/>
        <v>theater</v>
      </c>
      <c r="T483" s="13" t="str">
        <f t="shared" si="47"/>
        <v>plays</v>
      </c>
    </row>
    <row r="484" spans="1:20" x14ac:dyDescent="0.25">
      <c r="A484">
        <v>482</v>
      </c>
      <c r="B484" s="3" t="s">
        <v>1011</v>
      </c>
      <c r="C484" s="2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5">
        <f t="shared" si="43"/>
        <v>76.555555555555557</v>
      </c>
      <c r="J484" s="13" t="s">
        <v>21</v>
      </c>
      <c r="K484" t="s">
        <v>22</v>
      </c>
      <c r="L484">
        <v>1330063200</v>
      </c>
      <c r="M484" s="17">
        <f t="shared" si="44"/>
        <v>40963.25</v>
      </c>
      <c r="N484">
        <v>1331013600</v>
      </c>
      <c r="O484" s="13">
        <f t="shared" si="45"/>
        <v>40974.25</v>
      </c>
      <c r="P484" t="b">
        <v>0</v>
      </c>
      <c r="Q484" t="b">
        <v>1</v>
      </c>
      <c r="R484" t="s">
        <v>119</v>
      </c>
      <c r="S484" s="13" t="str">
        <f t="shared" si="46"/>
        <v>publishing</v>
      </c>
      <c r="T484" s="13" t="str">
        <f t="shared" si="47"/>
        <v>fiction</v>
      </c>
    </row>
    <row r="485" spans="1:20" x14ac:dyDescent="0.25">
      <c r="A485">
        <v>483</v>
      </c>
      <c r="B485" s="3" t="s">
        <v>1013</v>
      </c>
      <c r="C485" s="2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5">
        <f t="shared" si="43"/>
        <v>87.068592057761734</v>
      </c>
      <c r="J485" s="13" t="s">
        <v>21</v>
      </c>
      <c r="K485" t="s">
        <v>22</v>
      </c>
      <c r="L485">
        <v>1576130400</v>
      </c>
      <c r="M485" s="17">
        <f t="shared" si="44"/>
        <v>43811.25</v>
      </c>
      <c r="N485">
        <v>1576735200</v>
      </c>
      <c r="O485" s="13">
        <f t="shared" si="45"/>
        <v>43818.25</v>
      </c>
      <c r="P485" t="b">
        <v>0</v>
      </c>
      <c r="Q485" t="b">
        <v>0</v>
      </c>
      <c r="R485" t="s">
        <v>33</v>
      </c>
      <c r="S485" s="13" t="str">
        <f t="shared" si="46"/>
        <v>theater</v>
      </c>
      <c r="T485" s="13" t="str">
        <f t="shared" si="47"/>
        <v>plays</v>
      </c>
    </row>
    <row r="486" spans="1:20" x14ac:dyDescent="0.25">
      <c r="A486">
        <v>484</v>
      </c>
      <c r="B486" s="3" t="s">
        <v>1015</v>
      </c>
      <c r="C486" s="2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5">
        <f t="shared" si="43"/>
        <v>48.99554707379135</v>
      </c>
      <c r="J486" s="13" t="s">
        <v>40</v>
      </c>
      <c r="K486" t="s">
        <v>41</v>
      </c>
      <c r="L486">
        <v>1407128400</v>
      </c>
      <c r="M486" s="17">
        <f t="shared" si="44"/>
        <v>41855.208333333336</v>
      </c>
      <c r="N486">
        <v>1411362000</v>
      </c>
      <c r="O486" s="13">
        <f t="shared" si="45"/>
        <v>41904.208333333336</v>
      </c>
      <c r="P486" t="b">
        <v>0</v>
      </c>
      <c r="Q486" t="b">
        <v>1</v>
      </c>
      <c r="R486" t="s">
        <v>17</v>
      </c>
      <c r="S486" s="13" t="str">
        <f t="shared" si="46"/>
        <v>food</v>
      </c>
      <c r="T486" s="13" t="str">
        <f t="shared" si="47"/>
        <v>food trucks</v>
      </c>
    </row>
    <row r="487" spans="1:20" x14ac:dyDescent="0.25">
      <c r="A487">
        <v>485</v>
      </c>
      <c r="B487" s="3" t="s">
        <v>1017</v>
      </c>
      <c r="C487" s="2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5">
        <f t="shared" si="43"/>
        <v>42.969135802469133</v>
      </c>
      <c r="J487" s="13" t="s">
        <v>40</v>
      </c>
      <c r="K487" t="s">
        <v>41</v>
      </c>
      <c r="L487">
        <v>1560142800</v>
      </c>
      <c r="M487" s="17">
        <f t="shared" si="44"/>
        <v>43626.208333333328</v>
      </c>
      <c r="N487">
        <v>1563685200</v>
      </c>
      <c r="O487" s="13">
        <f t="shared" si="45"/>
        <v>43667.208333333328</v>
      </c>
      <c r="P487" t="b">
        <v>0</v>
      </c>
      <c r="Q487" t="b">
        <v>0</v>
      </c>
      <c r="R487" t="s">
        <v>33</v>
      </c>
      <c r="S487" s="13" t="str">
        <f t="shared" si="46"/>
        <v>theater</v>
      </c>
      <c r="T487" s="13" t="str">
        <f t="shared" si="47"/>
        <v>plays</v>
      </c>
    </row>
    <row r="488" spans="1:20" x14ac:dyDescent="0.25">
      <c r="A488">
        <v>486</v>
      </c>
      <c r="B488" s="3" t="s">
        <v>1019</v>
      </c>
      <c r="C488" s="2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5">
        <f t="shared" si="43"/>
        <v>33.428571428571431</v>
      </c>
      <c r="J488" s="13" t="s">
        <v>40</v>
      </c>
      <c r="K488" t="s">
        <v>41</v>
      </c>
      <c r="L488">
        <v>1520575200</v>
      </c>
      <c r="M488" s="17">
        <f t="shared" si="44"/>
        <v>43168.25</v>
      </c>
      <c r="N488">
        <v>1521867600</v>
      </c>
      <c r="O488" s="13">
        <f t="shared" si="45"/>
        <v>43183.208333333328</v>
      </c>
      <c r="P488" t="b">
        <v>0</v>
      </c>
      <c r="Q488" t="b">
        <v>1</v>
      </c>
      <c r="R488" t="s">
        <v>206</v>
      </c>
      <c r="S488" s="13" t="str">
        <f t="shared" si="46"/>
        <v>publishing</v>
      </c>
      <c r="T488" s="13" t="str">
        <f t="shared" si="47"/>
        <v>translations</v>
      </c>
    </row>
    <row r="489" spans="1:20" x14ac:dyDescent="0.25">
      <c r="A489">
        <v>487</v>
      </c>
      <c r="B489" s="3" t="s">
        <v>1021</v>
      </c>
      <c r="C489" s="2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5">
        <f t="shared" si="43"/>
        <v>83.982949701619773</v>
      </c>
      <c r="J489" s="13" t="s">
        <v>21</v>
      </c>
      <c r="K489" t="s">
        <v>22</v>
      </c>
      <c r="L489">
        <v>1492664400</v>
      </c>
      <c r="M489" s="17">
        <f t="shared" si="44"/>
        <v>42845.208333333328</v>
      </c>
      <c r="N489">
        <v>1495515600</v>
      </c>
      <c r="O489" s="13">
        <f t="shared" si="45"/>
        <v>42878.208333333328</v>
      </c>
      <c r="P489" t="b">
        <v>0</v>
      </c>
      <c r="Q489" t="b">
        <v>0</v>
      </c>
      <c r="R489" t="s">
        <v>33</v>
      </c>
      <c r="S489" s="13" t="str">
        <f t="shared" si="46"/>
        <v>theater</v>
      </c>
      <c r="T489" s="13" t="str">
        <f t="shared" si="47"/>
        <v>plays</v>
      </c>
    </row>
    <row r="490" spans="1:20" x14ac:dyDescent="0.25">
      <c r="A490">
        <v>488</v>
      </c>
      <c r="B490" s="3" t="s">
        <v>1023</v>
      </c>
      <c r="C490" s="2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5">
        <f t="shared" si="43"/>
        <v>101.41739130434783</v>
      </c>
      <c r="J490" s="13" t="s">
        <v>21</v>
      </c>
      <c r="K490" t="s">
        <v>22</v>
      </c>
      <c r="L490">
        <v>1454479200</v>
      </c>
      <c r="M490" s="17">
        <f t="shared" si="44"/>
        <v>42403.25</v>
      </c>
      <c r="N490">
        <v>1455948000</v>
      </c>
      <c r="O490" s="13">
        <f t="shared" si="45"/>
        <v>42420.25</v>
      </c>
      <c r="P490" t="b">
        <v>0</v>
      </c>
      <c r="Q490" t="b">
        <v>0</v>
      </c>
      <c r="R490" t="s">
        <v>33</v>
      </c>
      <c r="S490" s="13" t="str">
        <f t="shared" si="46"/>
        <v>theater</v>
      </c>
      <c r="T490" s="13" t="str">
        <f t="shared" si="47"/>
        <v>plays</v>
      </c>
    </row>
    <row r="491" spans="1:20" x14ac:dyDescent="0.25">
      <c r="A491">
        <v>489</v>
      </c>
      <c r="B491" s="3" t="s">
        <v>1025</v>
      </c>
      <c r="C491" s="2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5">
        <f t="shared" si="43"/>
        <v>109.87058823529412</v>
      </c>
      <c r="J491" s="13" t="s">
        <v>107</v>
      </c>
      <c r="K491" t="s">
        <v>108</v>
      </c>
      <c r="L491">
        <v>1281934800</v>
      </c>
      <c r="M491" s="17">
        <f t="shared" si="44"/>
        <v>40406.208333333336</v>
      </c>
      <c r="N491">
        <v>1282366800</v>
      </c>
      <c r="O491" s="13">
        <f t="shared" si="45"/>
        <v>40411.208333333336</v>
      </c>
      <c r="P491" t="b">
        <v>0</v>
      </c>
      <c r="Q491" t="b">
        <v>0</v>
      </c>
      <c r="R491" t="s">
        <v>65</v>
      </c>
      <c r="S491" s="13" t="str">
        <f t="shared" si="46"/>
        <v>technology</v>
      </c>
      <c r="T491" s="13" t="str">
        <f t="shared" si="47"/>
        <v>wearables</v>
      </c>
    </row>
    <row r="492" spans="1:20" x14ac:dyDescent="0.25">
      <c r="A492">
        <v>490</v>
      </c>
      <c r="B492" s="3" t="s">
        <v>1027</v>
      </c>
      <c r="C492" s="2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5">
        <f t="shared" si="43"/>
        <v>31.916666666666668</v>
      </c>
      <c r="J492" s="13" t="s">
        <v>21</v>
      </c>
      <c r="K492" t="s">
        <v>22</v>
      </c>
      <c r="L492">
        <v>1573970400</v>
      </c>
      <c r="M492" s="17">
        <f t="shared" si="44"/>
        <v>43786.25</v>
      </c>
      <c r="N492">
        <v>1574575200</v>
      </c>
      <c r="O492" s="13">
        <f t="shared" si="45"/>
        <v>43793.25</v>
      </c>
      <c r="P492" t="b">
        <v>0</v>
      </c>
      <c r="Q492" t="b">
        <v>0</v>
      </c>
      <c r="R492" t="s">
        <v>1029</v>
      </c>
      <c r="S492" s="13" t="str">
        <f t="shared" si="46"/>
        <v>journalism</v>
      </c>
      <c r="T492" s="13" t="str">
        <f t="shared" si="47"/>
        <v>audio</v>
      </c>
    </row>
    <row r="493" spans="1:20" x14ac:dyDescent="0.25">
      <c r="A493">
        <v>491</v>
      </c>
      <c r="B493" s="3" t="s">
        <v>1030</v>
      </c>
      <c r="C493" s="2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5">
        <f t="shared" si="43"/>
        <v>70.993450675399103</v>
      </c>
      <c r="J493" s="13" t="s">
        <v>21</v>
      </c>
      <c r="K493" t="s">
        <v>22</v>
      </c>
      <c r="L493">
        <v>1372654800</v>
      </c>
      <c r="M493" s="17">
        <f t="shared" si="44"/>
        <v>41456.208333333336</v>
      </c>
      <c r="N493">
        <v>1374901200</v>
      </c>
      <c r="O493" s="13">
        <f t="shared" si="45"/>
        <v>41482.208333333336</v>
      </c>
      <c r="P493" t="b">
        <v>0</v>
      </c>
      <c r="Q493" t="b">
        <v>1</v>
      </c>
      <c r="R493" t="s">
        <v>17</v>
      </c>
      <c r="S493" s="13" t="str">
        <f t="shared" si="46"/>
        <v>food</v>
      </c>
      <c r="T493" s="13" t="str">
        <f t="shared" si="47"/>
        <v>food trucks</v>
      </c>
    </row>
    <row r="494" spans="1:20" x14ac:dyDescent="0.25">
      <c r="A494">
        <v>492</v>
      </c>
      <c r="B494" s="3" t="s">
        <v>1032</v>
      </c>
      <c r="C494" s="2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5">
        <f t="shared" si="43"/>
        <v>77.026890756302521</v>
      </c>
      <c r="J494" s="13" t="s">
        <v>21</v>
      </c>
      <c r="K494" t="s">
        <v>22</v>
      </c>
      <c r="L494">
        <v>1275886800</v>
      </c>
      <c r="M494" s="17">
        <f t="shared" si="44"/>
        <v>40336.208333333336</v>
      </c>
      <c r="N494">
        <v>1278910800</v>
      </c>
      <c r="O494" s="13">
        <f t="shared" si="45"/>
        <v>40371.208333333336</v>
      </c>
      <c r="P494" t="b">
        <v>1</v>
      </c>
      <c r="Q494" t="b">
        <v>1</v>
      </c>
      <c r="R494" t="s">
        <v>100</v>
      </c>
      <c r="S494" s="13" t="str">
        <f t="shared" si="46"/>
        <v>film &amp; video</v>
      </c>
      <c r="T494" s="13" t="str">
        <f t="shared" si="47"/>
        <v>shorts</v>
      </c>
    </row>
    <row r="495" spans="1:20" x14ac:dyDescent="0.25">
      <c r="A495">
        <v>493</v>
      </c>
      <c r="B495" s="3" t="s">
        <v>1034</v>
      </c>
      <c r="C495" s="2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5">
        <f t="shared" si="43"/>
        <v>101.78125</v>
      </c>
      <c r="J495" s="13" t="s">
        <v>21</v>
      </c>
      <c r="K495" t="s">
        <v>22</v>
      </c>
      <c r="L495">
        <v>1561784400</v>
      </c>
      <c r="M495" s="17">
        <f t="shared" si="44"/>
        <v>43645.208333333328</v>
      </c>
      <c r="N495">
        <v>1562907600</v>
      </c>
      <c r="O495" s="13">
        <f t="shared" si="45"/>
        <v>43658.208333333328</v>
      </c>
      <c r="P495" t="b">
        <v>0</v>
      </c>
      <c r="Q495" t="b">
        <v>0</v>
      </c>
      <c r="R495" t="s">
        <v>122</v>
      </c>
      <c r="S495" s="13" t="str">
        <f t="shared" si="46"/>
        <v>photography</v>
      </c>
      <c r="T495" s="13" t="str">
        <f t="shared" si="47"/>
        <v>photography books</v>
      </c>
    </row>
    <row r="496" spans="1:20" x14ac:dyDescent="0.25">
      <c r="A496">
        <v>494</v>
      </c>
      <c r="B496" s="3" t="s">
        <v>1036</v>
      </c>
      <c r="C496" s="2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5">
        <f t="shared" si="43"/>
        <v>51.059701492537314</v>
      </c>
      <c r="J496" s="13" t="s">
        <v>21</v>
      </c>
      <c r="K496" t="s">
        <v>22</v>
      </c>
      <c r="L496">
        <v>1332392400</v>
      </c>
      <c r="M496" s="17">
        <f t="shared" si="44"/>
        <v>40990.208333333336</v>
      </c>
      <c r="N496">
        <v>1332478800</v>
      </c>
      <c r="O496" s="13">
        <f t="shared" si="45"/>
        <v>40991.208333333336</v>
      </c>
      <c r="P496" t="b">
        <v>0</v>
      </c>
      <c r="Q496" t="b">
        <v>0</v>
      </c>
      <c r="R496" t="s">
        <v>65</v>
      </c>
      <c r="S496" s="13" t="str">
        <f t="shared" si="46"/>
        <v>technology</v>
      </c>
      <c r="T496" s="13" t="str">
        <f t="shared" si="47"/>
        <v>wearables</v>
      </c>
    </row>
    <row r="497" spans="1:20" x14ac:dyDescent="0.25">
      <c r="A497">
        <v>495</v>
      </c>
      <c r="B497" s="3" t="s">
        <v>1038</v>
      </c>
      <c r="C497" s="2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5">
        <f t="shared" si="43"/>
        <v>68.02051282051282</v>
      </c>
      <c r="J497" s="13" t="s">
        <v>36</v>
      </c>
      <c r="K497" t="s">
        <v>37</v>
      </c>
      <c r="L497">
        <v>1402376400</v>
      </c>
      <c r="M497" s="17">
        <f t="shared" si="44"/>
        <v>41800.208333333336</v>
      </c>
      <c r="N497">
        <v>1402722000</v>
      </c>
      <c r="O497" s="13">
        <f t="shared" si="45"/>
        <v>41804.208333333336</v>
      </c>
      <c r="P497" t="b">
        <v>0</v>
      </c>
      <c r="Q497" t="b">
        <v>0</v>
      </c>
      <c r="R497" t="s">
        <v>33</v>
      </c>
      <c r="S497" s="13" t="str">
        <f t="shared" si="46"/>
        <v>theater</v>
      </c>
      <c r="T497" s="13" t="str">
        <f t="shared" si="47"/>
        <v>plays</v>
      </c>
    </row>
    <row r="498" spans="1:20" x14ac:dyDescent="0.25">
      <c r="A498">
        <v>496</v>
      </c>
      <c r="B498" s="3" t="s">
        <v>1040</v>
      </c>
      <c r="C498" s="2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5">
        <f t="shared" si="43"/>
        <v>30.87037037037037</v>
      </c>
      <c r="J498" s="13" t="s">
        <v>21</v>
      </c>
      <c r="K498" t="s">
        <v>22</v>
      </c>
      <c r="L498">
        <v>1495342800</v>
      </c>
      <c r="M498" s="17">
        <f t="shared" si="44"/>
        <v>42876.208333333328</v>
      </c>
      <c r="N498">
        <v>1496811600</v>
      </c>
      <c r="O498" s="13">
        <f t="shared" si="45"/>
        <v>42893.208333333328</v>
      </c>
      <c r="P498" t="b">
        <v>0</v>
      </c>
      <c r="Q498" t="b">
        <v>0</v>
      </c>
      <c r="R498" t="s">
        <v>71</v>
      </c>
      <c r="S498" s="13" t="str">
        <f t="shared" si="46"/>
        <v>film &amp; video</v>
      </c>
      <c r="T498" s="13" t="str">
        <f t="shared" si="47"/>
        <v>animation</v>
      </c>
    </row>
    <row r="499" spans="1:20" x14ac:dyDescent="0.25">
      <c r="A499">
        <v>497</v>
      </c>
      <c r="B499" s="3" t="s">
        <v>1042</v>
      </c>
      <c r="C499" s="2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5">
        <f t="shared" si="43"/>
        <v>27.908333333333335</v>
      </c>
      <c r="J499" s="13" t="s">
        <v>21</v>
      </c>
      <c r="K499" t="s">
        <v>22</v>
      </c>
      <c r="L499">
        <v>1482213600</v>
      </c>
      <c r="M499" s="17">
        <f t="shared" si="44"/>
        <v>42724.25</v>
      </c>
      <c r="N499">
        <v>1482213600</v>
      </c>
      <c r="O499" s="13">
        <f t="shared" si="45"/>
        <v>42724.25</v>
      </c>
      <c r="P499" t="b">
        <v>0</v>
      </c>
      <c r="Q499" t="b">
        <v>1</v>
      </c>
      <c r="R499" t="s">
        <v>65</v>
      </c>
      <c r="S499" s="13" t="str">
        <f t="shared" si="46"/>
        <v>technology</v>
      </c>
      <c r="T499" s="13" t="str">
        <f t="shared" si="47"/>
        <v>wearables</v>
      </c>
    </row>
    <row r="500" spans="1:20" x14ac:dyDescent="0.25">
      <c r="A500">
        <v>498</v>
      </c>
      <c r="B500" s="3" t="s">
        <v>1044</v>
      </c>
      <c r="C500" s="2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5">
        <f t="shared" si="43"/>
        <v>79.994818652849744</v>
      </c>
      <c r="J500" s="13" t="s">
        <v>36</v>
      </c>
      <c r="K500" t="s">
        <v>37</v>
      </c>
      <c r="L500">
        <v>1420092000</v>
      </c>
      <c r="M500" s="17">
        <f t="shared" si="44"/>
        <v>42005.25</v>
      </c>
      <c r="N500">
        <v>1420264800</v>
      </c>
      <c r="O500" s="13">
        <f t="shared" si="45"/>
        <v>42007.25</v>
      </c>
      <c r="P500" t="b">
        <v>0</v>
      </c>
      <c r="Q500" t="b">
        <v>0</v>
      </c>
      <c r="R500" t="s">
        <v>28</v>
      </c>
      <c r="S500" s="13" t="str">
        <f t="shared" si="46"/>
        <v>technology</v>
      </c>
      <c r="T500" s="13" t="str">
        <f t="shared" si="47"/>
        <v>web</v>
      </c>
    </row>
    <row r="501" spans="1:20" x14ac:dyDescent="0.25">
      <c r="A501">
        <v>499</v>
      </c>
      <c r="B501" s="3" t="s">
        <v>1046</v>
      </c>
      <c r="C501" s="2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5">
        <f t="shared" si="43"/>
        <v>38.003378378378379</v>
      </c>
      <c r="J501" s="13" t="s">
        <v>21</v>
      </c>
      <c r="K501" t="s">
        <v>22</v>
      </c>
      <c r="L501">
        <v>1458018000</v>
      </c>
      <c r="M501" s="17">
        <f t="shared" si="44"/>
        <v>42444.208333333328</v>
      </c>
      <c r="N501">
        <v>1458450000</v>
      </c>
      <c r="O501" s="13">
        <f t="shared" si="45"/>
        <v>42449.208333333328</v>
      </c>
      <c r="P501" t="b">
        <v>0</v>
      </c>
      <c r="Q501" t="b">
        <v>1</v>
      </c>
      <c r="R501" t="s">
        <v>42</v>
      </c>
      <c r="S501" s="13" t="str">
        <f t="shared" si="46"/>
        <v>film &amp; video</v>
      </c>
      <c r="T501" s="13" t="str">
        <f t="shared" si="47"/>
        <v>documentary</v>
      </c>
    </row>
    <row r="502" spans="1:20" x14ac:dyDescent="0.25">
      <c r="A502">
        <v>500</v>
      </c>
      <c r="B502" s="3" t="s">
        <v>1048</v>
      </c>
      <c r="C502" s="2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3"/>
        <v>#DIV/0!</v>
      </c>
      <c r="J502" s="13" t="s">
        <v>21</v>
      </c>
      <c r="K502" t="s">
        <v>22</v>
      </c>
      <c r="L502">
        <v>1367384400</v>
      </c>
      <c r="M502" s="17">
        <f t="shared" si="44"/>
        <v>41395.208333333336</v>
      </c>
      <c r="N502">
        <v>1369803600</v>
      </c>
      <c r="O502" s="13">
        <f t="shared" si="45"/>
        <v>41423.208333333336</v>
      </c>
      <c r="P502" t="b">
        <v>0</v>
      </c>
      <c r="Q502" t="b">
        <v>1</v>
      </c>
      <c r="R502" t="s">
        <v>33</v>
      </c>
      <c r="S502" s="13" t="str">
        <f t="shared" si="46"/>
        <v>theater</v>
      </c>
      <c r="T502" s="13" t="str">
        <f t="shared" si="47"/>
        <v>plays</v>
      </c>
    </row>
    <row r="503" spans="1:20" x14ac:dyDescent="0.25">
      <c r="A503">
        <v>501</v>
      </c>
      <c r="B503" s="3" t="s">
        <v>1050</v>
      </c>
      <c r="C503" s="2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5">
        <f t="shared" si="43"/>
        <v>59.990534521158132</v>
      </c>
      <c r="J503" s="13" t="s">
        <v>21</v>
      </c>
      <c r="K503" t="s">
        <v>22</v>
      </c>
      <c r="L503">
        <v>1363064400</v>
      </c>
      <c r="M503" s="17">
        <f t="shared" si="44"/>
        <v>41345.208333333336</v>
      </c>
      <c r="N503">
        <v>1363237200</v>
      </c>
      <c r="O503" s="13">
        <f t="shared" si="45"/>
        <v>41347.208333333336</v>
      </c>
      <c r="P503" t="b">
        <v>0</v>
      </c>
      <c r="Q503" t="b">
        <v>0</v>
      </c>
      <c r="R503" t="s">
        <v>42</v>
      </c>
      <c r="S503" s="13" t="str">
        <f t="shared" si="46"/>
        <v>film &amp; video</v>
      </c>
      <c r="T503" s="13" t="str">
        <f t="shared" si="47"/>
        <v>documentary</v>
      </c>
    </row>
    <row r="504" spans="1:20" x14ac:dyDescent="0.25">
      <c r="A504">
        <v>502</v>
      </c>
      <c r="B504" s="3" t="s">
        <v>477</v>
      </c>
      <c r="C504" s="2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5">
        <f t="shared" si="43"/>
        <v>37.037634408602152</v>
      </c>
      <c r="J504" s="13" t="s">
        <v>26</v>
      </c>
      <c r="K504" t="s">
        <v>27</v>
      </c>
      <c r="L504">
        <v>1343365200</v>
      </c>
      <c r="M504" s="17">
        <f t="shared" si="44"/>
        <v>41117.208333333336</v>
      </c>
      <c r="N504">
        <v>1345870800</v>
      </c>
      <c r="O504" s="13">
        <f t="shared" si="45"/>
        <v>41146.208333333336</v>
      </c>
      <c r="P504" t="b">
        <v>0</v>
      </c>
      <c r="Q504" t="b">
        <v>1</v>
      </c>
      <c r="R504" t="s">
        <v>89</v>
      </c>
      <c r="S504" s="13" t="str">
        <f t="shared" si="46"/>
        <v>games</v>
      </c>
      <c r="T504" s="13" t="str">
        <f t="shared" si="47"/>
        <v>video games</v>
      </c>
    </row>
    <row r="505" spans="1:20" x14ac:dyDescent="0.25">
      <c r="A505">
        <v>503</v>
      </c>
      <c r="B505" s="3" t="s">
        <v>1053</v>
      </c>
      <c r="C505" s="2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5">
        <f t="shared" si="43"/>
        <v>99.963043478260872</v>
      </c>
      <c r="J505" s="13" t="s">
        <v>21</v>
      </c>
      <c r="K505" t="s">
        <v>22</v>
      </c>
      <c r="L505">
        <v>1435726800</v>
      </c>
      <c r="M505" s="17">
        <f t="shared" si="44"/>
        <v>42186.208333333328</v>
      </c>
      <c r="N505">
        <v>1437454800</v>
      </c>
      <c r="O505" s="13">
        <f t="shared" si="45"/>
        <v>42206.208333333328</v>
      </c>
      <c r="P505" t="b">
        <v>0</v>
      </c>
      <c r="Q505" t="b">
        <v>0</v>
      </c>
      <c r="R505" t="s">
        <v>53</v>
      </c>
      <c r="S505" s="13" t="str">
        <f t="shared" si="46"/>
        <v>film &amp; video</v>
      </c>
      <c r="T505" s="13" t="str">
        <f t="shared" si="47"/>
        <v>drama</v>
      </c>
    </row>
    <row r="506" spans="1:20" x14ac:dyDescent="0.25">
      <c r="A506">
        <v>504</v>
      </c>
      <c r="B506" s="3" t="s">
        <v>1055</v>
      </c>
      <c r="C506" s="2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5">
        <f t="shared" si="43"/>
        <v>111.6774193548387</v>
      </c>
      <c r="J506" s="13" t="s">
        <v>107</v>
      </c>
      <c r="K506" t="s">
        <v>108</v>
      </c>
      <c r="L506">
        <v>1431925200</v>
      </c>
      <c r="M506" s="17">
        <f t="shared" si="44"/>
        <v>42142.208333333328</v>
      </c>
      <c r="N506">
        <v>1432011600</v>
      </c>
      <c r="O506" s="13">
        <f t="shared" si="45"/>
        <v>42143.208333333328</v>
      </c>
      <c r="P506" t="b">
        <v>0</v>
      </c>
      <c r="Q506" t="b">
        <v>0</v>
      </c>
      <c r="R506" t="s">
        <v>23</v>
      </c>
      <c r="S506" s="13" t="str">
        <f t="shared" si="46"/>
        <v>music</v>
      </c>
      <c r="T506" s="13" t="str">
        <f t="shared" si="47"/>
        <v>rock</v>
      </c>
    </row>
    <row r="507" spans="1:20" x14ac:dyDescent="0.25">
      <c r="A507">
        <v>505</v>
      </c>
      <c r="B507" s="3" t="s">
        <v>1057</v>
      </c>
      <c r="C507" s="2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5">
        <f t="shared" si="43"/>
        <v>36.014409221902014</v>
      </c>
      <c r="J507" s="13" t="s">
        <v>21</v>
      </c>
      <c r="K507" t="s">
        <v>22</v>
      </c>
      <c r="L507">
        <v>1362722400</v>
      </c>
      <c r="M507" s="17">
        <f t="shared" si="44"/>
        <v>41341.25</v>
      </c>
      <c r="N507">
        <v>1366347600</v>
      </c>
      <c r="O507" s="13">
        <f t="shared" si="45"/>
        <v>41383.208333333336</v>
      </c>
      <c r="P507" t="b">
        <v>0</v>
      </c>
      <c r="Q507" t="b">
        <v>1</v>
      </c>
      <c r="R507" t="s">
        <v>133</v>
      </c>
      <c r="S507" s="13" t="str">
        <f t="shared" si="46"/>
        <v>publishing</v>
      </c>
      <c r="T507" s="13" t="str">
        <f t="shared" si="47"/>
        <v>radio &amp; podcasts</v>
      </c>
    </row>
    <row r="508" spans="1:20" x14ac:dyDescent="0.25">
      <c r="A508">
        <v>506</v>
      </c>
      <c r="B508" s="3" t="s">
        <v>1059</v>
      </c>
      <c r="C508" s="2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5">
        <f t="shared" si="43"/>
        <v>66.010284810126578</v>
      </c>
      <c r="J508" s="13" t="s">
        <v>21</v>
      </c>
      <c r="K508" t="s">
        <v>22</v>
      </c>
      <c r="L508">
        <v>1511416800</v>
      </c>
      <c r="M508" s="17">
        <f t="shared" si="44"/>
        <v>43062.25</v>
      </c>
      <c r="N508">
        <v>1512885600</v>
      </c>
      <c r="O508" s="13">
        <f t="shared" si="45"/>
        <v>43079.25</v>
      </c>
      <c r="P508" t="b">
        <v>0</v>
      </c>
      <c r="Q508" t="b">
        <v>1</v>
      </c>
      <c r="R508" t="s">
        <v>33</v>
      </c>
      <c r="S508" s="13" t="str">
        <f t="shared" si="46"/>
        <v>theater</v>
      </c>
      <c r="T508" s="13" t="str">
        <f t="shared" si="47"/>
        <v>plays</v>
      </c>
    </row>
    <row r="509" spans="1:20" x14ac:dyDescent="0.25">
      <c r="A509">
        <v>507</v>
      </c>
      <c r="B509" s="3" t="s">
        <v>1061</v>
      </c>
      <c r="C509" s="2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5">
        <f t="shared" si="43"/>
        <v>44.05263157894737</v>
      </c>
      <c r="J509" s="13" t="s">
        <v>21</v>
      </c>
      <c r="K509" t="s">
        <v>22</v>
      </c>
      <c r="L509">
        <v>1365483600</v>
      </c>
      <c r="M509" s="17">
        <f t="shared" si="44"/>
        <v>41373.208333333336</v>
      </c>
      <c r="N509">
        <v>1369717200</v>
      </c>
      <c r="O509" s="13">
        <f t="shared" si="45"/>
        <v>41422.208333333336</v>
      </c>
      <c r="P509" t="b">
        <v>0</v>
      </c>
      <c r="Q509" t="b">
        <v>1</v>
      </c>
      <c r="R509" t="s">
        <v>28</v>
      </c>
      <c r="S509" s="13" t="str">
        <f t="shared" si="46"/>
        <v>technology</v>
      </c>
      <c r="T509" s="13" t="str">
        <f t="shared" si="47"/>
        <v>web</v>
      </c>
    </row>
    <row r="510" spans="1:20" x14ac:dyDescent="0.25">
      <c r="A510">
        <v>508</v>
      </c>
      <c r="B510" s="3" t="s">
        <v>1063</v>
      </c>
      <c r="C510" s="2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5">
        <f t="shared" si="43"/>
        <v>52.999726551818434</v>
      </c>
      <c r="J510" s="13" t="s">
        <v>21</v>
      </c>
      <c r="K510" t="s">
        <v>22</v>
      </c>
      <c r="L510">
        <v>1532840400</v>
      </c>
      <c r="M510" s="17">
        <f t="shared" si="44"/>
        <v>43310.208333333328</v>
      </c>
      <c r="N510">
        <v>1534654800</v>
      </c>
      <c r="O510" s="13">
        <f t="shared" si="45"/>
        <v>43331.208333333328</v>
      </c>
      <c r="P510" t="b">
        <v>0</v>
      </c>
      <c r="Q510" t="b">
        <v>0</v>
      </c>
      <c r="R510" t="s">
        <v>33</v>
      </c>
      <c r="S510" s="13" t="str">
        <f t="shared" si="46"/>
        <v>theater</v>
      </c>
      <c r="T510" s="13" t="str">
        <f t="shared" si="47"/>
        <v>plays</v>
      </c>
    </row>
    <row r="511" spans="1:20" x14ac:dyDescent="0.25">
      <c r="A511">
        <v>509</v>
      </c>
      <c r="B511" s="3" t="s">
        <v>398</v>
      </c>
      <c r="C511" s="2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5">
        <f t="shared" si="43"/>
        <v>95</v>
      </c>
      <c r="J511" s="13" t="s">
        <v>21</v>
      </c>
      <c r="K511" t="s">
        <v>22</v>
      </c>
      <c r="L511">
        <v>1336194000</v>
      </c>
      <c r="M511" s="17">
        <f t="shared" si="44"/>
        <v>41034.208333333336</v>
      </c>
      <c r="N511">
        <v>1337058000</v>
      </c>
      <c r="O511" s="13">
        <f t="shared" si="45"/>
        <v>41044.208333333336</v>
      </c>
      <c r="P511" t="b">
        <v>0</v>
      </c>
      <c r="Q511" t="b">
        <v>0</v>
      </c>
      <c r="R511" t="s">
        <v>33</v>
      </c>
      <c r="S511" s="13" t="str">
        <f t="shared" si="46"/>
        <v>theater</v>
      </c>
      <c r="T511" s="13" t="str">
        <f t="shared" si="47"/>
        <v>plays</v>
      </c>
    </row>
    <row r="512" spans="1:20" x14ac:dyDescent="0.25">
      <c r="A512">
        <v>510</v>
      </c>
      <c r="B512" s="3" t="s">
        <v>1066</v>
      </c>
      <c r="C512" s="2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5">
        <f t="shared" si="43"/>
        <v>70.908396946564892</v>
      </c>
      <c r="J512" s="13" t="s">
        <v>26</v>
      </c>
      <c r="K512" t="s">
        <v>27</v>
      </c>
      <c r="L512">
        <v>1527742800</v>
      </c>
      <c r="M512" s="17">
        <f t="shared" si="44"/>
        <v>43251.208333333328</v>
      </c>
      <c r="N512">
        <v>1529816400</v>
      </c>
      <c r="O512" s="13">
        <f t="shared" si="45"/>
        <v>43275.208333333328</v>
      </c>
      <c r="P512" t="b">
        <v>0</v>
      </c>
      <c r="Q512" t="b">
        <v>0</v>
      </c>
      <c r="R512" t="s">
        <v>53</v>
      </c>
      <c r="S512" s="13" t="str">
        <f t="shared" si="46"/>
        <v>film &amp; video</v>
      </c>
      <c r="T512" s="13" t="str">
        <f t="shared" si="47"/>
        <v>drama</v>
      </c>
    </row>
    <row r="513" spans="1:20" x14ac:dyDescent="0.25">
      <c r="A513">
        <v>511</v>
      </c>
      <c r="B513" s="3" t="s">
        <v>1068</v>
      </c>
      <c r="C513" s="2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5">
        <f t="shared" si="43"/>
        <v>98.060773480662988</v>
      </c>
      <c r="J513" s="13" t="s">
        <v>21</v>
      </c>
      <c r="K513" t="s">
        <v>22</v>
      </c>
      <c r="L513">
        <v>1564030800</v>
      </c>
      <c r="M513" s="17">
        <f t="shared" si="44"/>
        <v>43671.208333333328</v>
      </c>
      <c r="N513">
        <v>1564894800</v>
      </c>
      <c r="O513" s="13">
        <f t="shared" si="45"/>
        <v>43681.208333333328</v>
      </c>
      <c r="P513" t="b">
        <v>0</v>
      </c>
      <c r="Q513" t="b">
        <v>0</v>
      </c>
      <c r="R513" t="s">
        <v>33</v>
      </c>
      <c r="S513" s="13" t="str">
        <f t="shared" si="46"/>
        <v>theater</v>
      </c>
      <c r="T513" s="13" t="str">
        <f t="shared" si="47"/>
        <v>plays</v>
      </c>
    </row>
    <row r="514" spans="1:20" x14ac:dyDescent="0.25">
      <c r="A514">
        <v>512</v>
      </c>
      <c r="B514" s="3" t="s">
        <v>1070</v>
      </c>
      <c r="C514" s="2" t="s">
        <v>1071</v>
      </c>
      <c r="D514">
        <v>9100</v>
      </c>
      <c r="E514">
        <v>12678</v>
      </c>
      <c r="F514" s="4">
        <f t="shared" ref="F514:F577" si="48">E514/D514</f>
        <v>1.3931868131868133</v>
      </c>
      <c r="G514" t="s">
        <v>20</v>
      </c>
      <c r="H514">
        <v>239</v>
      </c>
      <c r="I514" s="5">
        <f t="shared" ref="I514:I577" si="49">E514/H514</f>
        <v>53.046025104602514</v>
      </c>
      <c r="J514" s="13" t="s">
        <v>21</v>
      </c>
      <c r="K514" t="s">
        <v>22</v>
      </c>
      <c r="L514">
        <v>1404536400</v>
      </c>
      <c r="M514" s="17">
        <f t="shared" si="44"/>
        <v>41825.208333333336</v>
      </c>
      <c r="N514">
        <v>1404622800</v>
      </c>
      <c r="O514" s="13">
        <f t="shared" si="45"/>
        <v>41826.208333333336</v>
      </c>
      <c r="P514" t="b">
        <v>0</v>
      </c>
      <c r="Q514" t="b">
        <v>1</v>
      </c>
      <c r="R514" t="s">
        <v>89</v>
      </c>
      <c r="S514" s="13" t="str">
        <f t="shared" si="46"/>
        <v>games</v>
      </c>
      <c r="T514" s="13" t="str">
        <f t="shared" si="47"/>
        <v>video games</v>
      </c>
    </row>
    <row r="515" spans="1:20" x14ac:dyDescent="0.25">
      <c r="A515">
        <v>513</v>
      </c>
      <c r="B515" s="3" t="s">
        <v>1072</v>
      </c>
      <c r="C515" s="2" t="s">
        <v>1073</v>
      </c>
      <c r="D515">
        <v>8300</v>
      </c>
      <c r="E515">
        <v>3260</v>
      </c>
      <c r="F515" s="4">
        <f t="shared" si="48"/>
        <v>0.39277108433734942</v>
      </c>
      <c r="G515" t="s">
        <v>74</v>
      </c>
      <c r="H515">
        <v>35</v>
      </c>
      <c r="I515" s="5">
        <f t="shared" si="49"/>
        <v>93.142857142857139</v>
      </c>
      <c r="J515" s="13" t="s">
        <v>21</v>
      </c>
      <c r="K515" t="s">
        <v>22</v>
      </c>
      <c r="L515">
        <v>1284008400</v>
      </c>
      <c r="M515" s="17">
        <f t="shared" ref="M515:M578" si="50">(((L515/60)/60)/24)+DATE(1970,1,1)</f>
        <v>40430.208333333336</v>
      </c>
      <c r="N515">
        <v>1284181200</v>
      </c>
      <c r="O515" s="13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13" t="str">
        <f t="shared" ref="S515:S578" si="52">LEFT(R515,FIND("/",R515)-1)</f>
        <v>film &amp; video</v>
      </c>
      <c r="T515" s="13" t="str">
        <f t="shared" ref="T515:T578" si="53">RIGHT(R515,LEN(R515)-FIND("/",R515))</f>
        <v>television</v>
      </c>
    </row>
    <row r="516" spans="1:20" x14ac:dyDescent="0.25">
      <c r="A516">
        <v>514</v>
      </c>
      <c r="B516" s="3" t="s">
        <v>1074</v>
      </c>
      <c r="C516" s="2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5">
        <f t="shared" si="49"/>
        <v>58.945075757575758</v>
      </c>
      <c r="J516" s="13" t="s">
        <v>98</v>
      </c>
      <c r="K516" t="s">
        <v>99</v>
      </c>
      <c r="L516">
        <v>1386309600</v>
      </c>
      <c r="M516" s="17">
        <f t="shared" si="50"/>
        <v>41614.25</v>
      </c>
      <c r="N516">
        <v>1386741600</v>
      </c>
      <c r="O516" s="13">
        <f t="shared" si="51"/>
        <v>41619.25</v>
      </c>
      <c r="P516" t="b">
        <v>0</v>
      </c>
      <c r="Q516" t="b">
        <v>1</v>
      </c>
      <c r="R516" t="s">
        <v>23</v>
      </c>
      <c r="S516" s="13" t="str">
        <f t="shared" si="52"/>
        <v>music</v>
      </c>
      <c r="T516" s="13" t="str">
        <f t="shared" si="53"/>
        <v>rock</v>
      </c>
    </row>
    <row r="517" spans="1:20" x14ac:dyDescent="0.25">
      <c r="A517">
        <v>515</v>
      </c>
      <c r="B517" s="3" t="s">
        <v>1076</v>
      </c>
      <c r="C517" s="2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5">
        <f t="shared" si="49"/>
        <v>36.067669172932334</v>
      </c>
      <c r="J517" s="13" t="s">
        <v>15</v>
      </c>
      <c r="K517" t="s">
        <v>16</v>
      </c>
      <c r="L517">
        <v>1324620000</v>
      </c>
      <c r="M517" s="17">
        <f t="shared" si="50"/>
        <v>40900.25</v>
      </c>
      <c r="N517">
        <v>1324792800</v>
      </c>
      <c r="O517" s="13">
        <f t="shared" si="51"/>
        <v>40902.25</v>
      </c>
      <c r="P517" t="b">
        <v>0</v>
      </c>
      <c r="Q517" t="b">
        <v>1</v>
      </c>
      <c r="R517" t="s">
        <v>33</v>
      </c>
      <c r="S517" s="13" t="str">
        <f t="shared" si="52"/>
        <v>theater</v>
      </c>
      <c r="T517" s="13" t="str">
        <f t="shared" si="53"/>
        <v>plays</v>
      </c>
    </row>
    <row r="518" spans="1:20" x14ac:dyDescent="0.25">
      <c r="A518">
        <v>516</v>
      </c>
      <c r="B518" s="3" t="s">
        <v>1078</v>
      </c>
      <c r="C518" s="2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5">
        <f t="shared" si="49"/>
        <v>63.030732860520096</v>
      </c>
      <c r="J518" s="13" t="s">
        <v>21</v>
      </c>
      <c r="K518" t="s">
        <v>22</v>
      </c>
      <c r="L518">
        <v>1281070800</v>
      </c>
      <c r="M518" s="17">
        <f t="shared" si="50"/>
        <v>40396.208333333336</v>
      </c>
      <c r="N518">
        <v>1284354000</v>
      </c>
      <c r="O518" s="13">
        <f t="shared" si="51"/>
        <v>40434.208333333336</v>
      </c>
      <c r="P518" t="b">
        <v>0</v>
      </c>
      <c r="Q518" t="b">
        <v>0</v>
      </c>
      <c r="R518" t="s">
        <v>68</v>
      </c>
      <c r="S518" s="13" t="str">
        <f t="shared" si="52"/>
        <v>publishing</v>
      </c>
      <c r="T518" s="13" t="str">
        <f t="shared" si="53"/>
        <v>nonfiction</v>
      </c>
    </row>
    <row r="519" spans="1:20" x14ac:dyDescent="0.25">
      <c r="A519">
        <v>517</v>
      </c>
      <c r="B519" s="3" t="s">
        <v>1080</v>
      </c>
      <c r="C519" s="2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5">
        <f t="shared" si="49"/>
        <v>84.717948717948715</v>
      </c>
      <c r="J519" s="13" t="s">
        <v>21</v>
      </c>
      <c r="K519" t="s">
        <v>22</v>
      </c>
      <c r="L519">
        <v>1493960400</v>
      </c>
      <c r="M519" s="17">
        <f t="shared" si="50"/>
        <v>42860.208333333328</v>
      </c>
      <c r="N519">
        <v>1494392400</v>
      </c>
      <c r="O519" s="13">
        <f t="shared" si="51"/>
        <v>42865.208333333328</v>
      </c>
      <c r="P519" t="b">
        <v>0</v>
      </c>
      <c r="Q519" t="b">
        <v>0</v>
      </c>
      <c r="R519" t="s">
        <v>17</v>
      </c>
      <c r="S519" s="13" t="str">
        <f t="shared" si="52"/>
        <v>food</v>
      </c>
      <c r="T519" s="13" t="str">
        <f t="shared" si="53"/>
        <v>food trucks</v>
      </c>
    </row>
    <row r="520" spans="1:20" x14ac:dyDescent="0.25">
      <c r="A520">
        <v>518</v>
      </c>
      <c r="B520" s="3" t="s">
        <v>1082</v>
      </c>
      <c r="C520" s="2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5">
        <f t="shared" si="49"/>
        <v>62.2</v>
      </c>
      <c r="J520" s="13" t="s">
        <v>21</v>
      </c>
      <c r="K520" t="s">
        <v>22</v>
      </c>
      <c r="L520">
        <v>1519365600</v>
      </c>
      <c r="M520" s="17">
        <f t="shared" si="50"/>
        <v>43154.25</v>
      </c>
      <c r="N520">
        <v>1519538400</v>
      </c>
      <c r="O520" s="13">
        <f t="shared" si="51"/>
        <v>43156.25</v>
      </c>
      <c r="P520" t="b">
        <v>0</v>
      </c>
      <c r="Q520" t="b">
        <v>1</v>
      </c>
      <c r="R520" t="s">
        <v>71</v>
      </c>
      <c r="S520" s="13" t="str">
        <f t="shared" si="52"/>
        <v>film &amp; video</v>
      </c>
      <c r="T520" s="13" t="str">
        <f t="shared" si="53"/>
        <v>animation</v>
      </c>
    </row>
    <row r="521" spans="1:20" x14ac:dyDescent="0.25">
      <c r="A521">
        <v>519</v>
      </c>
      <c r="B521" s="3" t="s">
        <v>1084</v>
      </c>
      <c r="C521" s="2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5">
        <f t="shared" si="49"/>
        <v>101.97518330513255</v>
      </c>
      <c r="J521" s="13" t="s">
        <v>21</v>
      </c>
      <c r="K521" t="s">
        <v>22</v>
      </c>
      <c r="L521">
        <v>1420696800</v>
      </c>
      <c r="M521" s="17">
        <f t="shared" si="50"/>
        <v>42012.25</v>
      </c>
      <c r="N521">
        <v>1421906400</v>
      </c>
      <c r="O521" s="13">
        <f t="shared" si="51"/>
        <v>42026.25</v>
      </c>
      <c r="P521" t="b">
        <v>0</v>
      </c>
      <c r="Q521" t="b">
        <v>1</v>
      </c>
      <c r="R521" t="s">
        <v>23</v>
      </c>
      <c r="S521" s="13" t="str">
        <f t="shared" si="52"/>
        <v>music</v>
      </c>
      <c r="T521" s="13" t="str">
        <f t="shared" si="53"/>
        <v>rock</v>
      </c>
    </row>
    <row r="522" spans="1:20" x14ac:dyDescent="0.25">
      <c r="A522">
        <v>520</v>
      </c>
      <c r="B522" s="3" t="s">
        <v>1086</v>
      </c>
      <c r="C522" s="2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5">
        <f t="shared" si="49"/>
        <v>106.4375</v>
      </c>
      <c r="J522" s="13" t="s">
        <v>21</v>
      </c>
      <c r="K522" t="s">
        <v>22</v>
      </c>
      <c r="L522">
        <v>1555650000</v>
      </c>
      <c r="M522" s="17">
        <f t="shared" si="50"/>
        <v>43574.208333333328</v>
      </c>
      <c r="N522">
        <v>1555909200</v>
      </c>
      <c r="O522" s="13">
        <f t="shared" si="51"/>
        <v>43577.208333333328</v>
      </c>
      <c r="P522" t="b">
        <v>0</v>
      </c>
      <c r="Q522" t="b">
        <v>0</v>
      </c>
      <c r="R522" t="s">
        <v>33</v>
      </c>
      <c r="S522" s="13" t="str">
        <f t="shared" si="52"/>
        <v>theater</v>
      </c>
      <c r="T522" s="13" t="str">
        <f t="shared" si="53"/>
        <v>plays</v>
      </c>
    </row>
    <row r="523" spans="1:20" x14ac:dyDescent="0.25">
      <c r="A523">
        <v>521</v>
      </c>
      <c r="B523" s="3" t="s">
        <v>1088</v>
      </c>
      <c r="C523" s="2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5">
        <f t="shared" si="49"/>
        <v>29.975609756097562</v>
      </c>
      <c r="J523" s="13" t="s">
        <v>21</v>
      </c>
      <c r="K523" t="s">
        <v>22</v>
      </c>
      <c r="L523">
        <v>1471928400</v>
      </c>
      <c r="M523" s="17">
        <f t="shared" si="50"/>
        <v>42605.208333333328</v>
      </c>
      <c r="N523">
        <v>1472446800</v>
      </c>
      <c r="O523" s="13">
        <f t="shared" si="51"/>
        <v>42611.208333333328</v>
      </c>
      <c r="P523" t="b">
        <v>0</v>
      </c>
      <c r="Q523" t="b">
        <v>1</v>
      </c>
      <c r="R523" t="s">
        <v>53</v>
      </c>
      <c r="S523" s="13" t="str">
        <f t="shared" si="52"/>
        <v>film &amp; video</v>
      </c>
      <c r="T523" s="13" t="str">
        <f t="shared" si="53"/>
        <v>drama</v>
      </c>
    </row>
    <row r="524" spans="1:20" x14ac:dyDescent="0.25">
      <c r="A524">
        <v>522</v>
      </c>
      <c r="B524" s="3" t="s">
        <v>1089</v>
      </c>
      <c r="C524" s="2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5">
        <f t="shared" si="49"/>
        <v>85.806282722513089</v>
      </c>
      <c r="J524" s="13" t="s">
        <v>21</v>
      </c>
      <c r="K524" t="s">
        <v>22</v>
      </c>
      <c r="L524">
        <v>1341291600</v>
      </c>
      <c r="M524" s="17">
        <f t="shared" si="50"/>
        <v>41093.208333333336</v>
      </c>
      <c r="N524">
        <v>1342328400</v>
      </c>
      <c r="O524" s="13">
        <f t="shared" si="51"/>
        <v>41105.208333333336</v>
      </c>
      <c r="P524" t="b">
        <v>0</v>
      </c>
      <c r="Q524" t="b">
        <v>0</v>
      </c>
      <c r="R524" t="s">
        <v>100</v>
      </c>
      <c r="S524" s="13" t="str">
        <f t="shared" si="52"/>
        <v>film &amp; video</v>
      </c>
      <c r="T524" s="13" t="str">
        <f t="shared" si="53"/>
        <v>shorts</v>
      </c>
    </row>
    <row r="525" spans="1:20" x14ac:dyDescent="0.25">
      <c r="A525">
        <v>523</v>
      </c>
      <c r="B525" s="3" t="s">
        <v>1091</v>
      </c>
      <c r="C525" s="2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5">
        <f t="shared" si="49"/>
        <v>70.82022471910112</v>
      </c>
      <c r="J525" s="13" t="s">
        <v>21</v>
      </c>
      <c r="K525" t="s">
        <v>22</v>
      </c>
      <c r="L525">
        <v>1267682400</v>
      </c>
      <c r="M525" s="17">
        <f t="shared" si="50"/>
        <v>40241.25</v>
      </c>
      <c r="N525">
        <v>1268114400</v>
      </c>
      <c r="O525" s="13">
        <f t="shared" si="51"/>
        <v>40246.25</v>
      </c>
      <c r="P525" t="b">
        <v>0</v>
      </c>
      <c r="Q525" t="b">
        <v>0</v>
      </c>
      <c r="R525" t="s">
        <v>100</v>
      </c>
      <c r="S525" s="13" t="str">
        <f t="shared" si="52"/>
        <v>film &amp; video</v>
      </c>
      <c r="T525" s="13" t="str">
        <f t="shared" si="53"/>
        <v>shorts</v>
      </c>
    </row>
    <row r="526" spans="1:20" x14ac:dyDescent="0.25">
      <c r="A526">
        <v>524</v>
      </c>
      <c r="B526" s="3" t="s">
        <v>1093</v>
      </c>
      <c r="C526" s="2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5">
        <f t="shared" si="49"/>
        <v>40.998484082870135</v>
      </c>
      <c r="J526" s="13" t="s">
        <v>21</v>
      </c>
      <c r="K526" t="s">
        <v>22</v>
      </c>
      <c r="L526">
        <v>1272258000</v>
      </c>
      <c r="M526" s="17">
        <f t="shared" si="50"/>
        <v>40294.208333333336</v>
      </c>
      <c r="N526">
        <v>1273381200</v>
      </c>
      <c r="O526" s="13">
        <f t="shared" si="51"/>
        <v>40307.208333333336</v>
      </c>
      <c r="P526" t="b">
        <v>0</v>
      </c>
      <c r="Q526" t="b">
        <v>0</v>
      </c>
      <c r="R526" t="s">
        <v>33</v>
      </c>
      <c r="S526" s="13" t="str">
        <f t="shared" si="52"/>
        <v>theater</v>
      </c>
      <c r="T526" s="13" t="str">
        <f t="shared" si="53"/>
        <v>plays</v>
      </c>
    </row>
    <row r="527" spans="1:20" x14ac:dyDescent="0.25">
      <c r="A527">
        <v>525</v>
      </c>
      <c r="B527" s="3" t="s">
        <v>1095</v>
      </c>
      <c r="C527" s="2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5">
        <f t="shared" si="49"/>
        <v>28.063492063492063</v>
      </c>
      <c r="J527" s="13" t="s">
        <v>21</v>
      </c>
      <c r="K527" t="s">
        <v>22</v>
      </c>
      <c r="L527">
        <v>1290492000</v>
      </c>
      <c r="M527" s="17">
        <f t="shared" si="50"/>
        <v>40505.25</v>
      </c>
      <c r="N527">
        <v>1290837600</v>
      </c>
      <c r="O527" s="13">
        <f t="shared" si="51"/>
        <v>40509.25</v>
      </c>
      <c r="P527" t="b">
        <v>0</v>
      </c>
      <c r="Q527" t="b">
        <v>0</v>
      </c>
      <c r="R527" t="s">
        <v>65</v>
      </c>
      <c r="S527" s="13" t="str">
        <f t="shared" si="52"/>
        <v>technology</v>
      </c>
      <c r="T527" s="13" t="str">
        <f t="shared" si="53"/>
        <v>wearables</v>
      </c>
    </row>
    <row r="528" spans="1:20" x14ac:dyDescent="0.25">
      <c r="A528">
        <v>526</v>
      </c>
      <c r="B528" s="3" t="s">
        <v>1097</v>
      </c>
      <c r="C528" s="2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5">
        <f t="shared" si="49"/>
        <v>88.054421768707485</v>
      </c>
      <c r="J528" s="13" t="s">
        <v>21</v>
      </c>
      <c r="K528" t="s">
        <v>22</v>
      </c>
      <c r="L528">
        <v>1451109600</v>
      </c>
      <c r="M528" s="17">
        <f t="shared" si="50"/>
        <v>42364.25</v>
      </c>
      <c r="N528">
        <v>1454306400</v>
      </c>
      <c r="O528" s="13">
        <f t="shared" si="51"/>
        <v>42401.25</v>
      </c>
      <c r="P528" t="b">
        <v>0</v>
      </c>
      <c r="Q528" t="b">
        <v>1</v>
      </c>
      <c r="R528" t="s">
        <v>33</v>
      </c>
      <c r="S528" s="13" t="str">
        <f t="shared" si="52"/>
        <v>theater</v>
      </c>
      <c r="T528" s="13" t="str">
        <f t="shared" si="53"/>
        <v>plays</v>
      </c>
    </row>
    <row r="529" spans="1:20" x14ac:dyDescent="0.25">
      <c r="A529">
        <v>527</v>
      </c>
      <c r="B529" s="3" t="s">
        <v>1099</v>
      </c>
      <c r="C529" s="2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5">
        <f t="shared" si="49"/>
        <v>31</v>
      </c>
      <c r="J529" s="13" t="s">
        <v>15</v>
      </c>
      <c r="K529" t="s">
        <v>16</v>
      </c>
      <c r="L529">
        <v>1454652000</v>
      </c>
      <c r="M529" s="17">
        <f t="shared" si="50"/>
        <v>42405.25</v>
      </c>
      <c r="N529">
        <v>1457762400</v>
      </c>
      <c r="O529" s="13">
        <f t="shared" si="51"/>
        <v>42441.25</v>
      </c>
      <c r="P529" t="b">
        <v>0</v>
      </c>
      <c r="Q529" t="b">
        <v>0</v>
      </c>
      <c r="R529" t="s">
        <v>71</v>
      </c>
      <c r="S529" s="13" t="str">
        <f t="shared" si="52"/>
        <v>film &amp; video</v>
      </c>
      <c r="T529" s="13" t="str">
        <f t="shared" si="53"/>
        <v>animation</v>
      </c>
    </row>
    <row r="530" spans="1:20" x14ac:dyDescent="0.25">
      <c r="A530">
        <v>528</v>
      </c>
      <c r="B530" s="3" t="s">
        <v>1101</v>
      </c>
      <c r="C530" s="2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5">
        <f t="shared" si="49"/>
        <v>90.337500000000006</v>
      </c>
      <c r="J530" s="13" t="s">
        <v>40</v>
      </c>
      <c r="K530" t="s">
        <v>41</v>
      </c>
      <c r="L530">
        <v>1385186400</v>
      </c>
      <c r="M530" s="17">
        <f t="shared" si="50"/>
        <v>41601.25</v>
      </c>
      <c r="N530">
        <v>1389074400</v>
      </c>
      <c r="O530" s="13">
        <f t="shared" si="51"/>
        <v>41646.25</v>
      </c>
      <c r="P530" t="b">
        <v>0</v>
      </c>
      <c r="Q530" t="b">
        <v>0</v>
      </c>
      <c r="R530" t="s">
        <v>60</v>
      </c>
      <c r="S530" s="13" t="str">
        <f t="shared" si="52"/>
        <v>music</v>
      </c>
      <c r="T530" s="13" t="str">
        <f t="shared" si="53"/>
        <v>indie rock</v>
      </c>
    </row>
    <row r="531" spans="1:20" x14ac:dyDescent="0.25">
      <c r="A531">
        <v>529</v>
      </c>
      <c r="B531" s="3" t="s">
        <v>1103</v>
      </c>
      <c r="C531" s="2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5">
        <f t="shared" si="49"/>
        <v>63.777777777777779</v>
      </c>
      <c r="J531" s="13" t="s">
        <v>21</v>
      </c>
      <c r="K531" t="s">
        <v>22</v>
      </c>
      <c r="L531">
        <v>1399698000</v>
      </c>
      <c r="M531" s="17">
        <f t="shared" si="50"/>
        <v>41769.208333333336</v>
      </c>
      <c r="N531">
        <v>1402117200</v>
      </c>
      <c r="O531" s="13">
        <f t="shared" si="51"/>
        <v>41797.208333333336</v>
      </c>
      <c r="P531" t="b">
        <v>0</v>
      </c>
      <c r="Q531" t="b">
        <v>0</v>
      </c>
      <c r="R531" t="s">
        <v>89</v>
      </c>
      <c r="S531" s="13" t="str">
        <f t="shared" si="52"/>
        <v>games</v>
      </c>
      <c r="T531" s="13" t="str">
        <f t="shared" si="53"/>
        <v>video games</v>
      </c>
    </row>
    <row r="532" spans="1:20" x14ac:dyDescent="0.25">
      <c r="A532">
        <v>530</v>
      </c>
      <c r="B532" s="3" t="s">
        <v>1105</v>
      </c>
      <c r="C532" s="2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5">
        <f t="shared" si="49"/>
        <v>53.995515695067262</v>
      </c>
      <c r="J532" s="13" t="s">
        <v>21</v>
      </c>
      <c r="K532" t="s">
        <v>22</v>
      </c>
      <c r="L532">
        <v>1283230800</v>
      </c>
      <c r="M532" s="17">
        <f t="shared" si="50"/>
        <v>40421.208333333336</v>
      </c>
      <c r="N532">
        <v>1284440400</v>
      </c>
      <c r="O532" s="13">
        <f t="shared" si="51"/>
        <v>40435.208333333336</v>
      </c>
      <c r="P532" t="b">
        <v>0</v>
      </c>
      <c r="Q532" t="b">
        <v>1</v>
      </c>
      <c r="R532" t="s">
        <v>119</v>
      </c>
      <c r="S532" s="13" t="str">
        <f t="shared" si="52"/>
        <v>publishing</v>
      </c>
      <c r="T532" s="13" t="str">
        <f t="shared" si="53"/>
        <v>fiction</v>
      </c>
    </row>
    <row r="533" spans="1:20" x14ac:dyDescent="0.25">
      <c r="A533">
        <v>531</v>
      </c>
      <c r="B533" s="3" t="s">
        <v>1107</v>
      </c>
      <c r="C533" s="2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5">
        <f t="shared" si="49"/>
        <v>48.993956043956047</v>
      </c>
      <c r="J533" s="13" t="s">
        <v>98</v>
      </c>
      <c r="K533" t="s">
        <v>99</v>
      </c>
      <c r="L533">
        <v>1384149600</v>
      </c>
      <c r="M533" s="17">
        <f t="shared" si="50"/>
        <v>41589.25</v>
      </c>
      <c r="N533">
        <v>1388988000</v>
      </c>
      <c r="O533" s="13">
        <f t="shared" si="51"/>
        <v>41645.25</v>
      </c>
      <c r="P533" t="b">
        <v>0</v>
      </c>
      <c r="Q533" t="b">
        <v>0</v>
      </c>
      <c r="R533" t="s">
        <v>89</v>
      </c>
      <c r="S533" s="13" t="str">
        <f t="shared" si="52"/>
        <v>games</v>
      </c>
      <c r="T533" s="13" t="str">
        <f t="shared" si="53"/>
        <v>video games</v>
      </c>
    </row>
    <row r="534" spans="1:20" x14ac:dyDescent="0.25">
      <c r="A534">
        <v>532</v>
      </c>
      <c r="B534" s="3" t="s">
        <v>1109</v>
      </c>
      <c r="C534" s="2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5">
        <f t="shared" si="49"/>
        <v>63.857142857142854</v>
      </c>
      <c r="J534" s="13" t="s">
        <v>15</v>
      </c>
      <c r="K534" t="s">
        <v>16</v>
      </c>
      <c r="L534">
        <v>1516860000</v>
      </c>
      <c r="M534" s="17">
        <f t="shared" si="50"/>
        <v>43125.25</v>
      </c>
      <c r="N534">
        <v>1516946400</v>
      </c>
      <c r="O534" s="13">
        <f t="shared" si="51"/>
        <v>43126.25</v>
      </c>
      <c r="P534" t="b">
        <v>0</v>
      </c>
      <c r="Q534" t="b">
        <v>0</v>
      </c>
      <c r="R534" t="s">
        <v>33</v>
      </c>
      <c r="S534" s="13" t="str">
        <f t="shared" si="52"/>
        <v>theater</v>
      </c>
      <c r="T534" s="13" t="str">
        <f t="shared" si="53"/>
        <v>plays</v>
      </c>
    </row>
    <row r="535" spans="1:20" x14ac:dyDescent="0.25">
      <c r="A535">
        <v>533</v>
      </c>
      <c r="B535" s="3" t="s">
        <v>1111</v>
      </c>
      <c r="C535" s="2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5">
        <f t="shared" si="49"/>
        <v>82.996393146979258</v>
      </c>
      <c r="J535" s="13" t="s">
        <v>40</v>
      </c>
      <c r="K535" t="s">
        <v>41</v>
      </c>
      <c r="L535">
        <v>1374642000</v>
      </c>
      <c r="M535" s="17">
        <f t="shared" si="50"/>
        <v>41479.208333333336</v>
      </c>
      <c r="N535">
        <v>1377752400</v>
      </c>
      <c r="O535" s="13">
        <f t="shared" si="51"/>
        <v>41515.208333333336</v>
      </c>
      <c r="P535" t="b">
        <v>0</v>
      </c>
      <c r="Q535" t="b">
        <v>0</v>
      </c>
      <c r="R535" t="s">
        <v>60</v>
      </c>
      <c r="S535" s="13" t="str">
        <f t="shared" si="52"/>
        <v>music</v>
      </c>
      <c r="T535" s="13" t="str">
        <f t="shared" si="53"/>
        <v>indie rock</v>
      </c>
    </row>
    <row r="536" spans="1:20" x14ac:dyDescent="0.25">
      <c r="A536">
        <v>534</v>
      </c>
      <c r="B536" s="3" t="s">
        <v>1113</v>
      </c>
      <c r="C536" s="2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5">
        <f t="shared" si="49"/>
        <v>55.08230452674897</v>
      </c>
      <c r="J536" s="13" t="s">
        <v>21</v>
      </c>
      <c r="K536" t="s">
        <v>22</v>
      </c>
      <c r="L536">
        <v>1534482000</v>
      </c>
      <c r="M536" s="17">
        <f t="shared" si="50"/>
        <v>43329.208333333328</v>
      </c>
      <c r="N536">
        <v>1534568400</v>
      </c>
      <c r="O536" s="13">
        <f t="shared" si="51"/>
        <v>43330.208333333328</v>
      </c>
      <c r="P536" t="b">
        <v>0</v>
      </c>
      <c r="Q536" t="b">
        <v>1</v>
      </c>
      <c r="R536" t="s">
        <v>53</v>
      </c>
      <c r="S536" s="13" t="str">
        <f t="shared" si="52"/>
        <v>film &amp; video</v>
      </c>
      <c r="T536" s="13" t="str">
        <f t="shared" si="53"/>
        <v>drama</v>
      </c>
    </row>
    <row r="537" spans="1:20" x14ac:dyDescent="0.25">
      <c r="A537">
        <v>535</v>
      </c>
      <c r="B537" s="3" t="s">
        <v>1115</v>
      </c>
      <c r="C537" s="2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5">
        <f t="shared" si="49"/>
        <v>62.044554455445542</v>
      </c>
      <c r="J537" s="13" t="s">
        <v>107</v>
      </c>
      <c r="K537" t="s">
        <v>108</v>
      </c>
      <c r="L537">
        <v>1528434000</v>
      </c>
      <c r="M537" s="17">
        <f t="shared" si="50"/>
        <v>43259.208333333328</v>
      </c>
      <c r="N537">
        <v>1528606800</v>
      </c>
      <c r="O537" s="13">
        <f t="shared" si="51"/>
        <v>43261.208333333328</v>
      </c>
      <c r="P537" t="b">
        <v>0</v>
      </c>
      <c r="Q537" t="b">
        <v>1</v>
      </c>
      <c r="R537" t="s">
        <v>33</v>
      </c>
      <c r="S537" s="13" t="str">
        <f t="shared" si="52"/>
        <v>theater</v>
      </c>
      <c r="T537" s="13" t="str">
        <f t="shared" si="53"/>
        <v>plays</v>
      </c>
    </row>
    <row r="538" spans="1:20" x14ac:dyDescent="0.25">
      <c r="A538">
        <v>536</v>
      </c>
      <c r="B538" s="3" t="s">
        <v>1117</v>
      </c>
      <c r="C538" s="2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5">
        <f t="shared" si="49"/>
        <v>104.97857142857143</v>
      </c>
      <c r="J538" s="13" t="s">
        <v>107</v>
      </c>
      <c r="K538" t="s">
        <v>108</v>
      </c>
      <c r="L538">
        <v>1282626000</v>
      </c>
      <c r="M538" s="17">
        <f t="shared" si="50"/>
        <v>40414.208333333336</v>
      </c>
      <c r="N538">
        <v>1284872400</v>
      </c>
      <c r="O538" s="13">
        <f t="shared" si="51"/>
        <v>40440.208333333336</v>
      </c>
      <c r="P538" t="b">
        <v>0</v>
      </c>
      <c r="Q538" t="b">
        <v>0</v>
      </c>
      <c r="R538" t="s">
        <v>119</v>
      </c>
      <c r="S538" s="13" t="str">
        <f t="shared" si="52"/>
        <v>publishing</v>
      </c>
      <c r="T538" s="13" t="str">
        <f t="shared" si="53"/>
        <v>fiction</v>
      </c>
    </row>
    <row r="539" spans="1:20" x14ac:dyDescent="0.25">
      <c r="A539">
        <v>537</v>
      </c>
      <c r="B539" s="3" t="s">
        <v>1119</v>
      </c>
      <c r="C539" s="2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5">
        <f t="shared" si="49"/>
        <v>94.044676806083643</v>
      </c>
      <c r="J539" s="13" t="s">
        <v>36</v>
      </c>
      <c r="K539" t="s">
        <v>37</v>
      </c>
      <c r="L539">
        <v>1535605200</v>
      </c>
      <c r="M539" s="17">
        <f t="shared" si="50"/>
        <v>43342.208333333328</v>
      </c>
      <c r="N539">
        <v>1537592400</v>
      </c>
      <c r="O539" s="13">
        <f t="shared" si="51"/>
        <v>43365.208333333328</v>
      </c>
      <c r="P539" t="b">
        <v>1</v>
      </c>
      <c r="Q539" t="b">
        <v>1</v>
      </c>
      <c r="R539" t="s">
        <v>42</v>
      </c>
      <c r="S539" s="13" t="str">
        <f t="shared" si="52"/>
        <v>film &amp; video</v>
      </c>
      <c r="T539" s="13" t="str">
        <f t="shared" si="53"/>
        <v>documentary</v>
      </c>
    </row>
    <row r="540" spans="1:20" x14ac:dyDescent="0.25">
      <c r="A540">
        <v>538</v>
      </c>
      <c r="B540" s="3" t="s">
        <v>1121</v>
      </c>
      <c r="C540" s="2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5">
        <f t="shared" si="49"/>
        <v>44.007716049382715</v>
      </c>
      <c r="J540" s="13" t="s">
        <v>21</v>
      </c>
      <c r="K540" t="s">
        <v>22</v>
      </c>
      <c r="L540">
        <v>1379826000</v>
      </c>
      <c r="M540" s="17">
        <f t="shared" si="50"/>
        <v>41539.208333333336</v>
      </c>
      <c r="N540">
        <v>1381208400</v>
      </c>
      <c r="O540" s="13">
        <f t="shared" si="51"/>
        <v>41555.208333333336</v>
      </c>
      <c r="P540" t="b">
        <v>0</v>
      </c>
      <c r="Q540" t="b">
        <v>0</v>
      </c>
      <c r="R540" t="s">
        <v>292</v>
      </c>
      <c r="S540" s="13" t="str">
        <f t="shared" si="52"/>
        <v>games</v>
      </c>
      <c r="T540" s="13" t="str">
        <f t="shared" si="53"/>
        <v>mobile games</v>
      </c>
    </row>
    <row r="541" spans="1:20" x14ac:dyDescent="0.25">
      <c r="A541">
        <v>539</v>
      </c>
      <c r="B541" s="3" t="s">
        <v>1123</v>
      </c>
      <c r="C541" s="2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5">
        <f t="shared" si="49"/>
        <v>92.467532467532465</v>
      </c>
      <c r="J541" s="13" t="s">
        <v>21</v>
      </c>
      <c r="K541" t="s">
        <v>22</v>
      </c>
      <c r="L541">
        <v>1561957200</v>
      </c>
      <c r="M541" s="17">
        <f t="shared" si="50"/>
        <v>43647.208333333328</v>
      </c>
      <c r="N541">
        <v>1562475600</v>
      </c>
      <c r="O541" s="13">
        <f t="shared" si="51"/>
        <v>43653.208333333328</v>
      </c>
      <c r="P541" t="b">
        <v>0</v>
      </c>
      <c r="Q541" t="b">
        <v>1</v>
      </c>
      <c r="R541" t="s">
        <v>17</v>
      </c>
      <c r="S541" s="13" t="str">
        <f t="shared" si="52"/>
        <v>food</v>
      </c>
      <c r="T541" s="13" t="str">
        <f t="shared" si="53"/>
        <v>food trucks</v>
      </c>
    </row>
    <row r="542" spans="1:20" x14ac:dyDescent="0.25">
      <c r="A542">
        <v>540</v>
      </c>
      <c r="B542" s="3" t="s">
        <v>1125</v>
      </c>
      <c r="C542" s="2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5">
        <f t="shared" si="49"/>
        <v>57.072874493927124</v>
      </c>
      <c r="J542" s="13" t="s">
        <v>21</v>
      </c>
      <c r="K542" t="s">
        <v>22</v>
      </c>
      <c r="L542">
        <v>1525496400</v>
      </c>
      <c r="M542" s="17">
        <f t="shared" si="50"/>
        <v>43225.208333333328</v>
      </c>
      <c r="N542">
        <v>1527397200</v>
      </c>
      <c r="O542" s="13">
        <f t="shared" si="51"/>
        <v>43247.208333333328</v>
      </c>
      <c r="P542" t="b">
        <v>0</v>
      </c>
      <c r="Q542" t="b">
        <v>0</v>
      </c>
      <c r="R542" t="s">
        <v>122</v>
      </c>
      <c r="S542" s="13" t="str">
        <f t="shared" si="52"/>
        <v>photography</v>
      </c>
      <c r="T542" s="13" t="str">
        <f t="shared" si="53"/>
        <v>photography books</v>
      </c>
    </row>
    <row r="543" spans="1:20" x14ac:dyDescent="0.25">
      <c r="A543">
        <v>541</v>
      </c>
      <c r="B543" s="3" t="s">
        <v>1127</v>
      </c>
      <c r="C543" s="2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5">
        <f t="shared" si="49"/>
        <v>109.07848101265823</v>
      </c>
      <c r="J543" s="13" t="s">
        <v>107</v>
      </c>
      <c r="K543" t="s">
        <v>108</v>
      </c>
      <c r="L543">
        <v>1433912400</v>
      </c>
      <c r="M543" s="17">
        <f t="shared" si="50"/>
        <v>42165.208333333328</v>
      </c>
      <c r="N543">
        <v>1436158800</v>
      </c>
      <c r="O543" s="13">
        <f t="shared" si="51"/>
        <v>42191.208333333328</v>
      </c>
      <c r="P543" t="b">
        <v>0</v>
      </c>
      <c r="Q543" t="b">
        <v>0</v>
      </c>
      <c r="R543" t="s">
        <v>292</v>
      </c>
      <c r="S543" s="13" t="str">
        <f t="shared" si="52"/>
        <v>games</v>
      </c>
      <c r="T543" s="13" t="str">
        <f t="shared" si="53"/>
        <v>mobile games</v>
      </c>
    </row>
    <row r="544" spans="1:20" x14ac:dyDescent="0.25">
      <c r="A544">
        <v>542</v>
      </c>
      <c r="B544" s="3" t="s">
        <v>1129</v>
      </c>
      <c r="C544" s="2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5">
        <f t="shared" si="49"/>
        <v>39.387755102040813</v>
      </c>
      <c r="J544" s="13" t="s">
        <v>40</v>
      </c>
      <c r="K544" t="s">
        <v>41</v>
      </c>
      <c r="L544">
        <v>1453442400</v>
      </c>
      <c r="M544" s="17">
        <f t="shared" si="50"/>
        <v>42391.25</v>
      </c>
      <c r="N544">
        <v>1456034400</v>
      </c>
      <c r="O544" s="13">
        <f t="shared" si="51"/>
        <v>42421.25</v>
      </c>
      <c r="P544" t="b">
        <v>0</v>
      </c>
      <c r="Q544" t="b">
        <v>0</v>
      </c>
      <c r="R544" t="s">
        <v>60</v>
      </c>
      <c r="S544" s="13" t="str">
        <f t="shared" si="52"/>
        <v>music</v>
      </c>
      <c r="T544" s="13" t="str">
        <f t="shared" si="53"/>
        <v>indie rock</v>
      </c>
    </row>
    <row r="545" spans="1:20" x14ac:dyDescent="0.25">
      <c r="A545">
        <v>543</v>
      </c>
      <c r="B545" s="3" t="s">
        <v>1131</v>
      </c>
      <c r="C545" s="2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5">
        <f t="shared" si="49"/>
        <v>77.022222222222226</v>
      </c>
      <c r="J545" s="13" t="s">
        <v>21</v>
      </c>
      <c r="K545" t="s">
        <v>22</v>
      </c>
      <c r="L545">
        <v>1378875600</v>
      </c>
      <c r="M545" s="17">
        <f t="shared" si="50"/>
        <v>41528.208333333336</v>
      </c>
      <c r="N545">
        <v>1380171600</v>
      </c>
      <c r="O545" s="13">
        <f t="shared" si="51"/>
        <v>41543.208333333336</v>
      </c>
      <c r="P545" t="b">
        <v>0</v>
      </c>
      <c r="Q545" t="b">
        <v>0</v>
      </c>
      <c r="R545" t="s">
        <v>89</v>
      </c>
      <c r="S545" s="13" t="str">
        <f t="shared" si="52"/>
        <v>games</v>
      </c>
      <c r="T545" s="13" t="str">
        <f t="shared" si="53"/>
        <v>video games</v>
      </c>
    </row>
    <row r="546" spans="1:20" x14ac:dyDescent="0.25">
      <c r="A546">
        <v>544</v>
      </c>
      <c r="B546" s="3" t="s">
        <v>1133</v>
      </c>
      <c r="C546" s="2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5">
        <f t="shared" si="49"/>
        <v>92.166666666666671</v>
      </c>
      <c r="J546" s="13" t="s">
        <v>21</v>
      </c>
      <c r="K546" t="s">
        <v>22</v>
      </c>
      <c r="L546">
        <v>1452232800</v>
      </c>
      <c r="M546" s="17">
        <f t="shared" si="50"/>
        <v>42377.25</v>
      </c>
      <c r="N546">
        <v>1453356000</v>
      </c>
      <c r="O546" s="13">
        <f t="shared" si="51"/>
        <v>42390.25</v>
      </c>
      <c r="P546" t="b">
        <v>0</v>
      </c>
      <c r="Q546" t="b">
        <v>0</v>
      </c>
      <c r="R546" t="s">
        <v>23</v>
      </c>
      <c r="S546" s="13" t="str">
        <f t="shared" si="52"/>
        <v>music</v>
      </c>
      <c r="T546" s="13" t="str">
        <f t="shared" si="53"/>
        <v>rock</v>
      </c>
    </row>
    <row r="547" spans="1:20" x14ac:dyDescent="0.25">
      <c r="A547">
        <v>545</v>
      </c>
      <c r="B547" s="3" t="s">
        <v>1135</v>
      </c>
      <c r="C547" s="2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5">
        <f t="shared" si="49"/>
        <v>61.007063197026021</v>
      </c>
      <c r="J547" s="13" t="s">
        <v>21</v>
      </c>
      <c r="K547" t="s">
        <v>22</v>
      </c>
      <c r="L547">
        <v>1577253600</v>
      </c>
      <c r="M547" s="17">
        <f t="shared" si="50"/>
        <v>43824.25</v>
      </c>
      <c r="N547">
        <v>1578981600</v>
      </c>
      <c r="O547" s="13">
        <f t="shared" si="51"/>
        <v>43844.25</v>
      </c>
      <c r="P547" t="b">
        <v>0</v>
      </c>
      <c r="Q547" t="b">
        <v>0</v>
      </c>
      <c r="R547" t="s">
        <v>33</v>
      </c>
      <c r="S547" s="13" t="str">
        <f t="shared" si="52"/>
        <v>theater</v>
      </c>
      <c r="T547" s="13" t="str">
        <f t="shared" si="53"/>
        <v>plays</v>
      </c>
    </row>
    <row r="548" spans="1:20" x14ac:dyDescent="0.25">
      <c r="A548">
        <v>546</v>
      </c>
      <c r="B548" s="3" t="s">
        <v>1137</v>
      </c>
      <c r="C548" s="2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5">
        <f t="shared" si="49"/>
        <v>78.068181818181813</v>
      </c>
      <c r="J548" s="13" t="s">
        <v>21</v>
      </c>
      <c r="K548" t="s">
        <v>22</v>
      </c>
      <c r="L548">
        <v>1537160400</v>
      </c>
      <c r="M548" s="17">
        <f t="shared" si="50"/>
        <v>43360.208333333328</v>
      </c>
      <c r="N548">
        <v>1537419600</v>
      </c>
      <c r="O548" s="13">
        <f t="shared" si="51"/>
        <v>43363.208333333328</v>
      </c>
      <c r="P548" t="b">
        <v>0</v>
      </c>
      <c r="Q548" t="b">
        <v>1</v>
      </c>
      <c r="R548" t="s">
        <v>33</v>
      </c>
      <c r="S548" s="13" t="str">
        <f t="shared" si="52"/>
        <v>theater</v>
      </c>
      <c r="T548" s="13" t="str">
        <f t="shared" si="53"/>
        <v>plays</v>
      </c>
    </row>
    <row r="549" spans="1:20" x14ac:dyDescent="0.25">
      <c r="A549">
        <v>547</v>
      </c>
      <c r="B549" s="3" t="s">
        <v>1139</v>
      </c>
      <c r="C549" s="2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5">
        <f t="shared" si="49"/>
        <v>80.75</v>
      </c>
      <c r="J549" s="13" t="s">
        <v>21</v>
      </c>
      <c r="K549" t="s">
        <v>22</v>
      </c>
      <c r="L549">
        <v>1422165600</v>
      </c>
      <c r="M549" s="17">
        <f t="shared" si="50"/>
        <v>42029.25</v>
      </c>
      <c r="N549">
        <v>1423202400</v>
      </c>
      <c r="O549" s="13">
        <f t="shared" si="51"/>
        <v>42041.25</v>
      </c>
      <c r="P549" t="b">
        <v>0</v>
      </c>
      <c r="Q549" t="b">
        <v>0</v>
      </c>
      <c r="R549" t="s">
        <v>53</v>
      </c>
      <c r="S549" s="13" t="str">
        <f t="shared" si="52"/>
        <v>film &amp; video</v>
      </c>
      <c r="T549" s="13" t="str">
        <f t="shared" si="53"/>
        <v>drama</v>
      </c>
    </row>
    <row r="550" spans="1:20" x14ac:dyDescent="0.25">
      <c r="A550">
        <v>548</v>
      </c>
      <c r="B550" s="3" t="s">
        <v>1141</v>
      </c>
      <c r="C550" s="2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5">
        <f t="shared" si="49"/>
        <v>59.991289782244557</v>
      </c>
      <c r="J550" s="13" t="s">
        <v>21</v>
      </c>
      <c r="K550" t="s">
        <v>22</v>
      </c>
      <c r="L550">
        <v>1459486800</v>
      </c>
      <c r="M550" s="17">
        <f t="shared" si="50"/>
        <v>42461.208333333328</v>
      </c>
      <c r="N550">
        <v>1460610000</v>
      </c>
      <c r="O550" s="13">
        <f t="shared" si="51"/>
        <v>42474.208333333328</v>
      </c>
      <c r="P550" t="b">
        <v>0</v>
      </c>
      <c r="Q550" t="b">
        <v>0</v>
      </c>
      <c r="R550" t="s">
        <v>33</v>
      </c>
      <c r="S550" s="13" t="str">
        <f t="shared" si="52"/>
        <v>theater</v>
      </c>
      <c r="T550" s="13" t="str">
        <f t="shared" si="53"/>
        <v>plays</v>
      </c>
    </row>
    <row r="551" spans="1:20" x14ac:dyDescent="0.25">
      <c r="A551">
        <v>549</v>
      </c>
      <c r="B551" s="3" t="s">
        <v>1143</v>
      </c>
      <c r="C551" s="2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5">
        <f t="shared" si="49"/>
        <v>110.03018372703411</v>
      </c>
      <c r="J551" s="13" t="s">
        <v>21</v>
      </c>
      <c r="K551" t="s">
        <v>22</v>
      </c>
      <c r="L551">
        <v>1369717200</v>
      </c>
      <c r="M551" s="17">
        <f t="shared" si="50"/>
        <v>41422.208333333336</v>
      </c>
      <c r="N551">
        <v>1370494800</v>
      </c>
      <c r="O551" s="13">
        <f t="shared" si="51"/>
        <v>41431.208333333336</v>
      </c>
      <c r="P551" t="b">
        <v>0</v>
      </c>
      <c r="Q551" t="b">
        <v>0</v>
      </c>
      <c r="R551" t="s">
        <v>65</v>
      </c>
      <c r="S551" s="13" t="str">
        <f t="shared" si="52"/>
        <v>technology</v>
      </c>
      <c r="T551" s="13" t="str">
        <f t="shared" si="53"/>
        <v>wearables</v>
      </c>
    </row>
    <row r="552" spans="1:20" x14ac:dyDescent="0.25">
      <c r="A552">
        <v>550</v>
      </c>
      <c r="B552" s="3" t="s">
        <v>1145</v>
      </c>
      <c r="C552" s="2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5">
        <f t="shared" si="49"/>
        <v>4</v>
      </c>
      <c r="J552" s="13" t="s">
        <v>98</v>
      </c>
      <c r="K552" t="s">
        <v>99</v>
      </c>
      <c r="L552">
        <v>1330495200</v>
      </c>
      <c r="M552" s="17">
        <f t="shared" si="50"/>
        <v>40968.25</v>
      </c>
      <c r="N552">
        <v>1332306000</v>
      </c>
      <c r="O552" s="13">
        <f t="shared" si="51"/>
        <v>40989.208333333336</v>
      </c>
      <c r="P552" t="b">
        <v>0</v>
      </c>
      <c r="Q552" t="b">
        <v>0</v>
      </c>
      <c r="R552" t="s">
        <v>60</v>
      </c>
      <c r="S552" s="13" t="str">
        <f t="shared" si="52"/>
        <v>music</v>
      </c>
      <c r="T552" s="13" t="str">
        <f t="shared" si="53"/>
        <v>indie rock</v>
      </c>
    </row>
    <row r="553" spans="1:20" x14ac:dyDescent="0.25">
      <c r="A553">
        <v>551</v>
      </c>
      <c r="B553" s="3" t="s">
        <v>1147</v>
      </c>
      <c r="C553" s="2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5">
        <f t="shared" si="49"/>
        <v>37.99856063332134</v>
      </c>
      <c r="J553" s="13" t="s">
        <v>26</v>
      </c>
      <c r="K553" t="s">
        <v>27</v>
      </c>
      <c r="L553">
        <v>1419055200</v>
      </c>
      <c r="M553" s="17">
        <f t="shared" si="50"/>
        <v>41993.25</v>
      </c>
      <c r="N553">
        <v>1422511200</v>
      </c>
      <c r="O553" s="13">
        <f t="shared" si="51"/>
        <v>42033.25</v>
      </c>
      <c r="P553" t="b">
        <v>0</v>
      </c>
      <c r="Q553" t="b">
        <v>1</v>
      </c>
      <c r="R553" t="s">
        <v>28</v>
      </c>
      <c r="S553" s="13" t="str">
        <f t="shared" si="52"/>
        <v>technology</v>
      </c>
      <c r="T553" s="13" t="str">
        <f t="shared" si="53"/>
        <v>web</v>
      </c>
    </row>
    <row r="554" spans="1:20" x14ac:dyDescent="0.25">
      <c r="A554">
        <v>552</v>
      </c>
      <c r="B554" s="3" t="s">
        <v>1149</v>
      </c>
      <c r="C554" s="2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5">
        <f t="shared" si="49"/>
        <v>96.369565217391298</v>
      </c>
      <c r="J554" s="13" t="s">
        <v>21</v>
      </c>
      <c r="K554" t="s">
        <v>22</v>
      </c>
      <c r="L554">
        <v>1480140000</v>
      </c>
      <c r="M554" s="17">
        <f t="shared" si="50"/>
        <v>42700.25</v>
      </c>
      <c r="N554">
        <v>1480312800</v>
      </c>
      <c r="O554" s="13">
        <f t="shared" si="51"/>
        <v>42702.25</v>
      </c>
      <c r="P554" t="b">
        <v>0</v>
      </c>
      <c r="Q554" t="b">
        <v>0</v>
      </c>
      <c r="R554" t="s">
        <v>33</v>
      </c>
      <c r="S554" s="13" t="str">
        <f t="shared" si="52"/>
        <v>theater</v>
      </c>
      <c r="T554" s="13" t="str">
        <f t="shared" si="53"/>
        <v>plays</v>
      </c>
    </row>
    <row r="555" spans="1:20" x14ac:dyDescent="0.25">
      <c r="A555">
        <v>553</v>
      </c>
      <c r="B555" s="3" t="s">
        <v>1151</v>
      </c>
      <c r="C555" s="2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5">
        <f t="shared" si="49"/>
        <v>72.978599221789878</v>
      </c>
      <c r="J555" s="13" t="s">
        <v>21</v>
      </c>
      <c r="K555" t="s">
        <v>22</v>
      </c>
      <c r="L555">
        <v>1293948000</v>
      </c>
      <c r="M555" s="17">
        <f t="shared" si="50"/>
        <v>40545.25</v>
      </c>
      <c r="N555">
        <v>1294034400</v>
      </c>
      <c r="O555" s="13">
        <f t="shared" si="51"/>
        <v>40546.25</v>
      </c>
      <c r="P555" t="b">
        <v>0</v>
      </c>
      <c r="Q555" t="b">
        <v>0</v>
      </c>
      <c r="R555" t="s">
        <v>23</v>
      </c>
      <c r="S555" s="13" t="str">
        <f t="shared" si="52"/>
        <v>music</v>
      </c>
      <c r="T555" s="13" t="str">
        <f t="shared" si="53"/>
        <v>rock</v>
      </c>
    </row>
    <row r="556" spans="1:20" x14ac:dyDescent="0.25">
      <c r="A556">
        <v>554</v>
      </c>
      <c r="B556" s="3" t="s">
        <v>1153</v>
      </c>
      <c r="C556" s="2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5">
        <f t="shared" si="49"/>
        <v>26.007220216606498</v>
      </c>
      <c r="J556" s="13" t="s">
        <v>15</v>
      </c>
      <c r="K556" t="s">
        <v>16</v>
      </c>
      <c r="L556">
        <v>1482127200</v>
      </c>
      <c r="M556" s="17">
        <f t="shared" si="50"/>
        <v>42723.25</v>
      </c>
      <c r="N556">
        <v>1482645600</v>
      </c>
      <c r="O556" s="13">
        <f t="shared" si="51"/>
        <v>42729.25</v>
      </c>
      <c r="P556" t="b">
        <v>0</v>
      </c>
      <c r="Q556" t="b">
        <v>0</v>
      </c>
      <c r="R556" t="s">
        <v>60</v>
      </c>
      <c r="S556" s="13" t="str">
        <f t="shared" si="52"/>
        <v>music</v>
      </c>
      <c r="T556" s="13" t="str">
        <f t="shared" si="53"/>
        <v>indie rock</v>
      </c>
    </row>
    <row r="557" spans="1:20" x14ac:dyDescent="0.25">
      <c r="A557">
        <v>555</v>
      </c>
      <c r="B557" s="3" t="s">
        <v>1155</v>
      </c>
      <c r="C557" s="2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5">
        <f t="shared" si="49"/>
        <v>104.36296296296297</v>
      </c>
      <c r="J557" s="13" t="s">
        <v>36</v>
      </c>
      <c r="K557" t="s">
        <v>37</v>
      </c>
      <c r="L557">
        <v>1396414800</v>
      </c>
      <c r="M557" s="17">
        <f t="shared" si="50"/>
        <v>41731.208333333336</v>
      </c>
      <c r="N557">
        <v>1399093200</v>
      </c>
      <c r="O557" s="13">
        <f t="shared" si="51"/>
        <v>41762.208333333336</v>
      </c>
      <c r="P557" t="b">
        <v>0</v>
      </c>
      <c r="Q557" t="b">
        <v>0</v>
      </c>
      <c r="R557" t="s">
        <v>23</v>
      </c>
      <c r="S557" s="13" t="str">
        <f t="shared" si="52"/>
        <v>music</v>
      </c>
      <c r="T557" s="13" t="str">
        <f t="shared" si="53"/>
        <v>rock</v>
      </c>
    </row>
    <row r="558" spans="1:20" x14ac:dyDescent="0.25">
      <c r="A558">
        <v>556</v>
      </c>
      <c r="B558" s="3" t="s">
        <v>442</v>
      </c>
      <c r="C558" s="2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5">
        <f t="shared" si="49"/>
        <v>102.18852459016394</v>
      </c>
      <c r="J558" s="13" t="s">
        <v>21</v>
      </c>
      <c r="K558" t="s">
        <v>22</v>
      </c>
      <c r="L558">
        <v>1315285200</v>
      </c>
      <c r="M558" s="17">
        <f t="shared" si="50"/>
        <v>40792.208333333336</v>
      </c>
      <c r="N558">
        <v>1315890000</v>
      </c>
      <c r="O558" s="13">
        <f t="shared" si="51"/>
        <v>40799.208333333336</v>
      </c>
      <c r="P558" t="b">
        <v>0</v>
      </c>
      <c r="Q558" t="b">
        <v>1</v>
      </c>
      <c r="R558" t="s">
        <v>206</v>
      </c>
      <c r="S558" s="13" t="str">
        <f t="shared" si="52"/>
        <v>publishing</v>
      </c>
      <c r="T558" s="13" t="str">
        <f t="shared" si="53"/>
        <v>translations</v>
      </c>
    </row>
    <row r="559" spans="1:20" x14ac:dyDescent="0.25">
      <c r="A559">
        <v>557</v>
      </c>
      <c r="B559" s="3" t="s">
        <v>1158</v>
      </c>
      <c r="C559" s="2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5">
        <f t="shared" si="49"/>
        <v>54.117647058823529</v>
      </c>
      <c r="J559" s="13" t="s">
        <v>21</v>
      </c>
      <c r="K559" t="s">
        <v>22</v>
      </c>
      <c r="L559">
        <v>1443762000</v>
      </c>
      <c r="M559" s="17">
        <f t="shared" si="50"/>
        <v>42279.208333333328</v>
      </c>
      <c r="N559">
        <v>1444021200</v>
      </c>
      <c r="O559" s="13">
        <f t="shared" si="51"/>
        <v>42282.208333333328</v>
      </c>
      <c r="P559" t="b">
        <v>0</v>
      </c>
      <c r="Q559" t="b">
        <v>1</v>
      </c>
      <c r="R559" t="s">
        <v>474</v>
      </c>
      <c r="S559" s="13" t="str">
        <f t="shared" si="52"/>
        <v>film &amp; video</v>
      </c>
      <c r="T559" s="13" t="str">
        <f t="shared" si="53"/>
        <v>science fiction</v>
      </c>
    </row>
    <row r="560" spans="1:20" x14ac:dyDescent="0.25">
      <c r="A560">
        <v>558</v>
      </c>
      <c r="B560" s="3" t="s">
        <v>1160</v>
      </c>
      <c r="C560" s="2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5">
        <f t="shared" si="49"/>
        <v>63.222222222222221</v>
      </c>
      <c r="J560" s="13" t="s">
        <v>21</v>
      </c>
      <c r="K560" t="s">
        <v>22</v>
      </c>
      <c r="L560">
        <v>1456293600</v>
      </c>
      <c r="M560" s="17">
        <f t="shared" si="50"/>
        <v>42424.25</v>
      </c>
      <c r="N560">
        <v>1460005200</v>
      </c>
      <c r="O560" s="13">
        <f t="shared" si="51"/>
        <v>42467.208333333328</v>
      </c>
      <c r="P560" t="b">
        <v>0</v>
      </c>
      <c r="Q560" t="b">
        <v>0</v>
      </c>
      <c r="R560" t="s">
        <v>33</v>
      </c>
      <c r="S560" s="13" t="str">
        <f t="shared" si="52"/>
        <v>theater</v>
      </c>
      <c r="T560" s="13" t="str">
        <f t="shared" si="53"/>
        <v>plays</v>
      </c>
    </row>
    <row r="561" spans="1:20" x14ac:dyDescent="0.25">
      <c r="A561">
        <v>559</v>
      </c>
      <c r="B561" s="3" t="s">
        <v>1162</v>
      </c>
      <c r="C561" s="2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5">
        <f t="shared" si="49"/>
        <v>104.03228962818004</v>
      </c>
      <c r="J561" s="13" t="s">
        <v>21</v>
      </c>
      <c r="K561" t="s">
        <v>22</v>
      </c>
      <c r="L561">
        <v>1470114000</v>
      </c>
      <c r="M561" s="17">
        <f t="shared" si="50"/>
        <v>42584.208333333328</v>
      </c>
      <c r="N561">
        <v>1470718800</v>
      </c>
      <c r="O561" s="13">
        <f t="shared" si="51"/>
        <v>42591.208333333328</v>
      </c>
      <c r="P561" t="b">
        <v>0</v>
      </c>
      <c r="Q561" t="b">
        <v>0</v>
      </c>
      <c r="R561" t="s">
        <v>33</v>
      </c>
      <c r="S561" s="13" t="str">
        <f t="shared" si="52"/>
        <v>theater</v>
      </c>
      <c r="T561" s="13" t="str">
        <f t="shared" si="53"/>
        <v>plays</v>
      </c>
    </row>
    <row r="562" spans="1:20" x14ac:dyDescent="0.25">
      <c r="A562">
        <v>560</v>
      </c>
      <c r="B562" s="3" t="s">
        <v>1164</v>
      </c>
      <c r="C562" s="2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5">
        <f t="shared" si="49"/>
        <v>49.994334277620396</v>
      </c>
      <c r="J562" s="13" t="s">
        <v>21</v>
      </c>
      <c r="K562" t="s">
        <v>22</v>
      </c>
      <c r="L562">
        <v>1321596000</v>
      </c>
      <c r="M562" s="17">
        <f t="shared" si="50"/>
        <v>40865.25</v>
      </c>
      <c r="N562">
        <v>1325052000</v>
      </c>
      <c r="O562" s="13">
        <f t="shared" si="51"/>
        <v>40905.25</v>
      </c>
      <c r="P562" t="b">
        <v>0</v>
      </c>
      <c r="Q562" t="b">
        <v>0</v>
      </c>
      <c r="R562" t="s">
        <v>71</v>
      </c>
      <c r="S562" s="13" t="str">
        <f t="shared" si="52"/>
        <v>film &amp; video</v>
      </c>
      <c r="T562" s="13" t="str">
        <f t="shared" si="53"/>
        <v>animation</v>
      </c>
    </row>
    <row r="563" spans="1:20" x14ac:dyDescent="0.25">
      <c r="A563">
        <v>561</v>
      </c>
      <c r="B563" s="3" t="s">
        <v>1166</v>
      </c>
      <c r="C563" s="2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5">
        <f t="shared" si="49"/>
        <v>56.015151515151516</v>
      </c>
      <c r="J563" s="13" t="s">
        <v>98</v>
      </c>
      <c r="K563" t="s">
        <v>99</v>
      </c>
      <c r="L563">
        <v>1318827600</v>
      </c>
      <c r="M563" s="17">
        <f t="shared" si="50"/>
        <v>40833.208333333336</v>
      </c>
      <c r="N563">
        <v>1319000400</v>
      </c>
      <c r="O563" s="13">
        <f t="shared" si="51"/>
        <v>40835.208333333336</v>
      </c>
      <c r="P563" t="b">
        <v>0</v>
      </c>
      <c r="Q563" t="b">
        <v>0</v>
      </c>
      <c r="R563" t="s">
        <v>33</v>
      </c>
      <c r="S563" s="13" t="str">
        <f t="shared" si="52"/>
        <v>theater</v>
      </c>
      <c r="T563" s="13" t="str">
        <f t="shared" si="53"/>
        <v>plays</v>
      </c>
    </row>
    <row r="564" spans="1:20" x14ac:dyDescent="0.25">
      <c r="A564">
        <v>562</v>
      </c>
      <c r="B564" s="3" t="s">
        <v>1168</v>
      </c>
      <c r="C564" s="2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5">
        <f t="shared" si="49"/>
        <v>48.807692307692307</v>
      </c>
      <c r="J564" s="13" t="s">
        <v>98</v>
      </c>
      <c r="K564" t="s">
        <v>99</v>
      </c>
      <c r="L564">
        <v>1552366800</v>
      </c>
      <c r="M564" s="17">
        <f t="shared" si="50"/>
        <v>43536.208333333328</v>
      </c>
      <c r="N564">
        <v>1552539600</v>
      </c>
      <c r="O564" s="13">
        <f t="shared" si="51"/>
        <v>43538.208333333328</v>
      </c>
      <c r="P564" t="b">
        <v>0</v>
      </c>
      <c r="Q564" t="b">
        <v>0</v>
      </c>
      <c r="R564" t="s">
        <v>23</v>
      </c>
      <c r="S564" s="13" t="str">
        <f t="shared" si="52"/>
        <v>music</v>
      </c>
      <c r="T564" s="13" t="str">
        <f t="shared" si="53"/>
        <v>rock</v>
      </c>
    </row>
    <row r="565" spans="1:20" x14ac:dyDescent="0.25">
      <c r="A565">
        <v>563</v>
      </c>
      <c r="B565" s="3" t="s">
        <v>1170</v>
      </c>
      <c r="C565" s="2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5">
        <f t="shared" si="49"/>
        <v>60.082352941176474</v>
      </c>
      <c r="J565" s="13" t="s">
        <v>26</v>
      </c>
      <c r="K565" t="s">
        <v>27</v>
      </c>
      <c r="L565">
        <v>1542088800</v>
      </c>
      <c r="M565" s="17">
        <f t="shared" si="50"/>
        <v>43417.25</v>
      </c>
      <c r="N565">
        <v>1543816800</v>
      </c>
      <c r="O565" s="13">
        <f t="shared" si="51"/>
        <v>43437.25</v>
      </c>
      <c r="P565" t="b">
        <v>0</v>
      </c>
      <c r="Q565" t="b">
        <v>0</v>
      </c>
      <c r="R565" t="s">
        <v>42</v>
      </c>
      <c r="S565" s="13" t="str">
        <f t="shared" si="52"/>
        <v>film &amp; video</v>
      </c>
      <c r="T565" s="13" t="str">
        <f t="shared" si="53"/>
        <v>documentary</v>
      </c>
    </row>
    <row r="566" spans="1:20" x14ac:dyDescent="0.25">
      <c r="A566">
        <v>564</v>
      </c>
      <c r="B566" s="3" t="s">
        <v>1172</v>
      </c>
      <c r="C566" s="2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5">
        <f t="shared" si="49"/>
        <v>78.990502793296088</v>
      </c>
      <c r="J566" s="13" t="s">
        <v>21</v>
      </c>
      <c r="K566" t="s">
        <v>22</v>
      </c>
      <c r="L566">
        <v>1426395600</v>
      </c>
      <c r="M566" s="17">
        <f t="shared" si="50"/>
        <v>42078.208333333328</v>
      </c>
      <c r="N566">
        <v>1427086800</v>
      </c>
      <c r="O566" s="13">
        <f t="shared" si="51"/>
        <v>42086.208333333328</v>
      </c>
      <c r="P566" t="b">
        <v>0</v>
      </c>
      <c r="Q566" t="b">
        <v>0</v>
      </c>
      <c r="R566" t="s">
        <v>33</v>
      </c>
      <c r="S566" s="13" t="str">
        <f t="shared" si="52"/>
        <v>theater</v>
      </c>
      <c r="T566" s="13" t="str">
        <f t="shared" si="53"/>
        <v>plays</v>
      </c>
    </row>
    <row r="567" spans="1:20" x14ac:dyDescent="0.25">
      <c r="A567">
        <v>565</v>
      </c>
      <c r="B567" s="3" t="s">
        <v>1174</v>
      </c>
      <c r="C567" s="2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5">
        <f t="shared" si="49"/>
        <v>53.99499443826474</v>
      </c>
      <c r="J567" s="13" t="s">
        <v>21</v>
      </c>
      <c r="K567" t="s">
        <v>22</v>
      </c>
      <c r="L567">
        <v>1321336800</v>
      </c>
      <c r="M567" s="17">
        <f t="shared" si="50"/>
        <v>40862.25</v>
      </c>
      <c r="N567">
        <v>1323064800</v>
      </c>
      <c r="O567" s="13">
        <f t="shared" si="51"/>
        <v>40882.25</v>
      </c>
      <c r="P567" t="b">
        <v>0</v>
      </c>
      <c r="Q567" t="b">
        <v>0</v>
      </c>
      <c r="R567" t="s">
        <v>33</v>
      </c>
      <c r="S567" s="13" t="str">
        <f t="shared" si="52"/>
        <v>theater</v>
      </c>
      <c r="T567" s="13" t="str">
        <f t="shared" si="53"/>
        <v>plays</v>
      </c>
    </row>
    <row r="568" spans="1:20" x14ac:dyDescent="0.25">
      <c r="A568">
        <v>566</v>
      </c>
      <c r="B568" s="3" t="s">
        <v>1176</v>
      </c>
      <c r="C568" s="2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5">
        <f t="shared" si="49"/>
        <v>111.45945945945945</v>
      </c>
      <c r="J568" s="13" t="s">
        <v>21</v>
      </c>
      <c r="K568" t="s">
        <v>22</v>
      </c>
      <c r="L568">
        <v>1456293600</v>
      </c>
      <c r="M568" s="17">
        <f t="shared" si="50"/>
        <v>42424.25</v>
      </c>
      <c r="N568">
        <v>1458277200</v>
      </c>
      <c r="O568" s="13">
        <f t="shared" si="51"/>
        <v>42447.208333333328</v>
      </c>
      <c r="P568" t="b">
        <v>0</v>
      </c>
      <c r="Q568" t="b">
        <v>1</v>
      </c>
      <c r="R568" t="s">
        <v>50</v>
      </c>
      <c r="S568" s="13" t="str">
        <f t="shared" si="52"/>
        <v>music</v>
      </c>
      <c r="T568" s="13" t="str">
        <f t="shared" si="53"/>
        <v>electric music</v>
      </c>
    </row>
    <row r="569" spans="1:20" x14ac:dyDescent="0.25">
      <c r="A569">
        <v>567</v>
      </c>
      <c r="B569" s="3" t="s">
        <v>1178</v>
      </c>
      <c r="C569" s="2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5">
        <f t="shared" si="49"/>
        <v>60.922131147540981</v>
      </c>
      <c r="J569" s="13" t="s">
        <v>21</v>
      </c>
      <c r="K569" t="s">
        <v>22</v>
      </c>
      <c r="L569">
        <v>1404968400</v>
      </c>
      <c r="M569" s="17">
        <f t="shared" si="50"/>
        <v>41830.208333333336</v>
      </c>
      <c r="N569">
        <v>1405141200</v>
      </c>
      <c r="O569" s="13">
        <f t="shared" si="51"/>
        <v>41832.208333333336</v>
      </c>
      <c r="P569" t="b">
        <v>0</v>
      </c>
      <c r="Q569" t="b">
        <v>0</v>
      </c>
      <c r="R569" t="s">
        <v>23</v>
      </c>
      <c r="S569" s="13" t="str">
        <f t="shared" si="52"/>
        <v>music</v>
      </c>
      <c r="T569" s="13" t="str">
        <f t="shared" si="53"/>
        <v>rock</v>
      </c>
    </row>
    <row r="570" spans="1:20" x14ac:dyDescent="0.25">
      <c r="A570">
        <v>568</v>
      </c>
      <c r="B570" s="3" t="s">
        <v>1180</v>
      </c>
      <c r="C570" s="2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5">
        <f t="shared" si="49"/>
        <v>26.0015444015444</v>
      </c>
      <c r="J570" s="13" t="s">
        <v>21</v>
      </c>
      <c r="K570" t="s">
        <v>22</v>
      </c>
      <c r="L570">
        <v>1279170000</v>
      </c>
      <c r="M570" s="17">
        <f t="shared" si="50"/>
        <v>40374.208333333336</v>
      </c>
      <c r="N570">
        <v>1283058000</v>
      </c>
      <c r="O570" s="13">
        <f t="shared" si="51"/>
        <v>40419.208333333336</v>
      </c>
      <c r="P570" t="b">
        <v>0</v>
      </c>
      <c r="Q570" t="b">
        <v>0</v>
      </c>
      <c r="R570" t="s">
        <v>33</v>
      </c>
      <c r="S570" s="13" t="str">
        <f t="shared" si="52"/>
        <v>theater</v>
      </c>
      <c r="T570" s="13" t="str">
        <f t="shared" si="53"/>
        <v>plays</v>
      </c>
    </row>
    <row r="571" spans="1:20" x14ac:dyDescent="0.25">
      <c r="A571">
        <v>569</v>
      </c>
      <c r="B571" s="3" t="s">
        <v>1182</v>
      </c>
      <c r="C571" s="2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5">
        <f t="shared" si="49"/>
        <v>80.993208828522924</v>
      </c>
      <c r="J571" s="13" t="s">
        <v>107</v>
      </c>
      <c r="K571" t="s">
        <v>108</v>
      </c>
      <c r="L571">
        <v>1294725600</v>
      </c>
      <c r="M571" s="17">
        <f t="shared" si="50"/>
        <v>40554.25</v>
      </c>
      <c r="N571">
        <v>1295762400</v>
      </c>
      <c r="O571" s="13">
        <f t="shared" si="51"/>
        <v>40566.25</v>
      </c>
      <c r="P571" t="b">
        <v>0</v>
      </c>
      <c r="Q571" t="b">
        <v>0</v>
      </c>
      <c r="R571" t="s">
        <v>71</v>
      </c>
      <c r="S571" s="13" t="str">
        <f t="shared" si="52"/>
        <v>film &amp; video</v>
      </c>
      <c r="T571" s="13" t="str">
        <f t="shared" si="53"/>
        <v>animation</v>
      </c>
    </row>
    <row r="572" spans="1:20" x14ac:dyDescent="0.25">
      <c r="A572">
        <v>570</v>
      </c>
      <c r="B572" s="3" t="s">
        <v>1184</v>
      </c>
      <c r="C572" s="2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5">
        <f t="shared" si="49"/>
        <v>34.995963302752294</v>
      </c>
      <c r="J572" s="13" t="s">
        <v>21</v>
      </c>
      <c r="K572" t="s">
        <v>22</v>
      </c>
      <c r="L572">
        <v>1419055200</v>
      </c>
      <c r="M572" s="17">
        <f t="shared" si="50"/>
        <v>41993.25</v>
      </c>
      <c r="N572">
        <v>1419573600</v>
      </c>
      <c r="O572" s="13">
        <f t="shared" si="51"/>
        <v>41999.25</v>
      </c>
      <c r="P572" t="b">
        <v>0</v>
      </c>
      <c r="Q572" t="b">
        <v>1</v>
      </c>
      <c r="R572" t="s">
        <v>23</v>
      </c>
      <c r="S572" s="13" t="str">
        <f t="shared" si="52"/>
        <v>music</v>
      </c>
      <c r="T572" s="13" t="str">
        <f t="shared" si="53"/>
        <v>rock</v>
      </c>
    </row>
    <row r="573" spans="1:20" x14ac:dyDescent="0.25">
      <c r="A573">
        <v>571</v>
      </c>
      <c r="B573" s="3" t="s">
        <v>1186</v>
      </c>
      <c r="C573" s="2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5">
        <f t="shared" si="49"/>
        <v>94.142857142857139</v>
      </c>
      <c r="J573" s="13" t="s">
        <v>107</v>
      </c>
      <c r="K573" t="s">
        <v>108</v>
      </c>
      <c r="L573">
        <v>1434690000</v>
      </c>
      <c r="M573" s="17">
        <f t="shared" si="50"/>
        <v>42174.208333333328</v>
      </c>
      <c r="N573">
        <v>1438750800</v>
      </c>
      <c r="O573" s="13">
        <f t="shared" si="51"/>
        <v>42221.208333333328</v>
      </c>
      <c r="P573" t="b">
        <v>0</v>
      </c>
      <c r="Q573" t="b">
        <v>0</v>
      </c>
      <c r="R573" t="s">
        <v>100</v>
      </c>
      <c r="S573" s="13" t="str">
        <f t="shared" si="52"/>
        <v>film &amp; video</v>
      </c>
      <c r="T573" s="13" t="str">
        <f t="shared" si="53"/>
        <v>shorts</v>
      </c>
    </row>
    <row r="574" spans="1:20" x14ac:dyDescent="0.25">
      <c r="A574">
        <v>572</v>
      </c>
      <c r="B574" s="3" t="s">
        <v>1188</v>
      </c>
      <c r="C574" s="2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5">
        <f t="shared" si="49"/>
        <v>52.085106382978722</v>
      </c>
      <c r="J574" s="13" t="s">
        <v>21</v>
      </c>
      <c r="K574" t="s">
        <v>22</v>
      </c>
      <c r="L574">
        <v>1443416400</v>
      </c>
      <c r="M574" s="17">
        <f t="shared" si="50"/>
        <v>42275.208333333328</v>
      </c>
      <c r="N574">
        <v>1444798800</v>
      </c>
      <c r="O574" s="13">
        <f t="shared" si="51"/>
        <v>42291.208333333328</v>
      </c>
      <c r="P574" t="b">
        <v>0</v>
      </c>
      <c r="Q574" t="b">
        <v>1</v>
      </c>
      <c r="R574" t="s">
        <v>23</v>
      </c>
      <c r="S574" s="13" t="str">
        <f t="shared" si="52"/>
        <v>music</v>
      </c>
      <c r="T574" s="13" t="str">
        <f t="shared" si="53"/>
        <v>rock</v>
      </c>
    </row>
    <row r="575" spans="1:20" x14ac:dyDescent="0.25">
      <c r="A575">
        <v>573</v>
      </c>
      <c r="B575" s="3" t="s">
        <v>1190</v>
      </c>
      <c r="C575" s="2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5">
        <f t="shared" si="49"/>
        <v>24.986666666666668</v>
      </c>
      <c r="J575" s="13" t="s">
        <v>21</v>
      </c>
      <c r="K575" t="s">
        <v>22</v>
      </c>
      <c r="L575">
        <v>1399006800</v>
      </c>
      <c r="M575" s="17">
        <f t="shared" si="50"/>
        <v>41761.208333333336</v>
      </c>
      <c r="N575">
        <v>1399179600</v>
      </c>
      <c r="O575" s="13">
        <f t="shared" si="51"/>
        <v>41763.208333333336</v>
      </c>
      <c r="P575" t="b">
        <v>0</v>
      </c>
      <c r="Q575" t="b">
        <v>0</v>
      </c>
      <c r="R575" t="s">
        <v>1029</v>
      </c>
      <c r="S575" s="13" t="str">
        <f t="shared" si="52"/>
        <v>journalism</v>
      </c>
      <c r="T575" s="13" t="str">
        <f t="shared" si="53"/>
        <v>audio</v>
      </c>
    </row>
    <row r="576" spans="1:20" x14ac:dyDescent="0.25">
      <c r="A576">
        <v>574</v>
      </c>
      <c r="B576" s="3" t="s">
        <v>1192</v>
      </c>
      <c r="C576" s="2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5">
        <f t="shared" si="49"/>
        <v>69.215277777777771</v>
      </c>
      <c r="J576" s="13" t="s">
        <v>21</v>
      </c>
      <c r="K576" t="s">
        <v>22</v>
      </c>
      <c r="L576">
        <v>1575698400</v>
      </c>
      <c r="M576" s="17">
        <f t="shared" si="50"/>
        <v>43806.25</v>
      </c>
      <c r="N576">
        <v>1576562400</v>
      </c>
      <c r="O576" s="13">
        <f t="shared" si="51"/>
        <v>43816.25</v>
      </c>
      <c r="P576" t="b">
        <v>0</v>
      </c>
      <c r="Q576" t="b">
        <v>1</v>
      </c>
      <c r="R576" t="s">
        <v>17</v>
      </c>
      <c r="S576" s="13" t="str">
        <f t="shared" si="52"/>
        <v>food</v>
      </c>
      <c r="T576" s="13" t="str">
        <f t="shared" si="53"/>
        <v>food trucks</v>
      </c>
    </row>
    <row r="577" spans="1:20" x14ac:dyDescent="0.25">
      <c r="A577">
        <v>575</v>
      </c>
      <c r="B577" s="3" t="s">
        <v>1194</v>
      </c>
      <c r="C577" s="2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5">
        <f t="shared" si="49"/>
        <v>93.944444444444443</v>
      </c>
      <c r="J577" s="13" t="s">
        <v>21</v>
      </c>
      <c r="K577" t="s">
        <v>22</v>
      </c>
      <c r="L577">
        <v>1400562000</v>
      </c>
      <c r="M577" s="17">
        <f t="shared" si="50"/>
        <v>41779.208333333336</v>
      </c>
      <c r="N577">
        <v>1400821200</v>
      </c>
      <c r="O577" s="13">
        <f t="shared" si="51"/>
        <v>41782.208333333336</v>
      </c>
      <c r="P577" t="b">
        <v>0</v>
      </c>
      <c r="Q577" t="b">
        <v>1</v>
      </c>
      <c r="R577" t="s">
        <v>33</v>
      </c>
      <c r="S577" s="13" t="str">
        <f t="shared" si="52"/>
        <v>theater</v>
      </c>
      <c r="T577" s="13" t="str">
        <f t="shared" si="53"/>
        <v>plays</v>
      </c>
    </row>
    <row r="578" spans="1:20" x14ac:dyDescent="0.25">
      <c r="A578">
        <v>576</v>
      </c>
      <c r="B578" s="3" t="s">
        <v>1196</v>
      </c>
      <c r="C578" s="2" t="s">
        <v>1197</v>
      </c>
      <c r="D578">
        <v>9700</v>
      </c>
      <c r="E578">
        <v>6298</v>
      </c>
      <c r="F578" s="4">
        <f t="shared" ref="F578:F641" si="54">E578/D578</f>
        <v>0.6492783505154639</v>
      </c>
      <c r="G578" t="s">
        <v>14</v>
      </c>
      <c r="H578">
        <v>64</v>
      </c>
      <c r="I578" s="5">
        <f t="shared" ref="I578:I641" si="55">E578/H578</f>
        <v>98.40625</v>
      </c>
      <c r="J578" s="13" t="s">
        <v>21</v>
      </c>
      <c r="K578" t="s">
        <v>22</v>
      </c>
      <c r="L578">
        <v>1509512400</v>
      </c>
      <c r="M578" s="17">
        <f t="shared" si="50"/>
        <v>43040.208333333328</v>
      </c>
      <c r="N578">
        <v>1510984800</v>
      </c>
      <c r="O578" s="13">
        <f t="shared" si="51"/>
        <v>43057.25</v>
      </c>
      <c r="P578" t="b">
        <v>0</v>
      </c>
      <c r="Q578" t="b">
        <v>0</v>
      </c>
      <c r="R578" t="s">
        <v>33</v>
      </c>
      <c r="S578" s="13" t="str">
        <f t="shared" si="52"/>
        <v>theater</v>
      </c>
      <c r="T578" s="13" t="str">
        <f t="shared" si="53"/>
        <v>plays</v>
      </c>
    </row>
    <row r="579" spans="1:20" x14ac:dyDescent="0.25">
      <c r="A579">
        <v>577</v>
      </c>
      <c r="B579" s="3" t="s">
        <v>1198</v>
      </c>
      <c r="C579" s="2" t="s">
        <v>1199</v>
      </c>
      <c r="D579">
        <v>8200</v>
      </c>
      <c r="E579">
        <v>1546</v>
      </c>
      <c r="F579" s="4">
        <f t="shared" si="54"/>
        <v>0.18853658536585366</v>
      </c>
      <c r="G579" t="s">
        <v>74</v>
      </c>
      <c r="H579">
        <v>37</v>
      </c>
      <c r="I579" s="5">
        <f t="shared" si="55"/>
        <v>41.783783783783782</v>
      </c>
      <c r="J579" s="13" t="s">
        <v>21</v>
      </c>
      <c r="K579" t="s">
        <v>22</v>
      </c>
      <c r="L579">
        <v>1299823200</v>
      </c>
      <c r="M579" s="17">
        <f t="shared" ref="M579:M642" si="56">(((L579/60)/60)/24)+DATE(1970,1,1)</f>
        <v>40613.25</v>
      </c>
      <c r="N579">
        <v>1302066000</v>
      </c>
      <c r="O579" s="13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13" t="str">
        <f t="shared" ref="S579:S642" si="58">LEFT(R579,FIND("/",R579)-1)</f>
        <v>music</v>
      </c>
      <c r="T579" s="13" t="str">
        <f t="shared" ref="T579:T642" si="59">RIGHT(R579,LEN(R579)-FIND("/",R579))</f>
        <v>jazz</v>
      </c>
    </row>
    <row r="580" spans="1:20" x14ac:dyDescent="0.25">
      <c r="A580">
        <v>578</v>
      </c>
      <c r="B580" s="3" t="s">
        <v>1200</v>
      </c>
      <c r="C580" s="2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5">
        <f t="shared" si="55"/>
        <v>65.991836734693877</v>
      </c>
      <c r="J580" s="13" t="s">
        <v>21</v>
      </c>
      <c r="K580" t="s">
        <v>22</v>
      </c>
      <c r="L580">
        <v>1322719200</v>
      </c>
      <c r="M580" s="17">
        <f t="shared" si="56"/>
        <v>40878.25</v>
      </c>
      <c r="N580">
        <v>1322978400</v>
      </c>
      <c r="O580" s="13">
        <f t="shared" si="57"/>
        <v>40881.25</v>
      </c>
      <c r="P580" t="b">
        <v>0</v>
      </c>
      <c r="Q580" t="b">
        <v>0</v>
      </c>
      <c r="R580" t="s">
        <v>474</v>
      </c>
      <c r="S580" s="13" t="str">
        <f t="shared" si="58"/>
        <v>film &amp; video</v>
      </c>
      <c r="T580" s="13" t="str">
        <f t="shared" si="59"/>
        <v>science fiction</v>
      </c>
    </row>
    <row r="581" spans="1:20" x14ac:dyDescent="0.25">
      <c r="A581">
        <v>579</v>
      </c>
      <c r="B581" s="3" t="s">
        <v>1202</v>
      </c>
      <c r="C581" s="2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5">
        <f t="shared" si="55"/>
        <v>72.05747126436782</v>
      </c>
      <c r="J581" s="13" t="s">
        <v>21</v>
      </c>
      <c r="K581" t="s">
        <v>22</v>
      </c>
      <c r="L581">
        <v>1312693200</v>
      </c>
      <c r="M581" s="17">
        <f t="shared" si="56"/>
        <v>40762.208333333336</v>
      </c>
      <c r="N581">
        <v>1313730000</v>
      </c>
      <c r="O581" s="13">
        <f t="shared" si="57"/>
        <v>40774.208333333336</v>
      </c>
      <c r="P581" t="b">
        <v>0</v>
      </c>
      <c r="Q581" t="b">
        <v>0</v>
      </c>
      <c r="R581" t="s">
        <v>159</v>
      </c>
      <c r="S581" s="13" t="str">
        <f t="shared" si="58"/>
        <v>music</v>
      </c>
      <c r="T581" s="13" t="str">
        <f t="shared" si="59"/>
        <v>jazz</v>
      </c>
    </row>
    <row r="582" spans="1:20" x14ac:dyDescent="0.25">
      <c r="A582">
        <v>580</v>
      </c>
      <c r="B582" s="3" t="s">
        <v>556</v>
      </c>
      <c r="C582" s="2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5">
        <f t="shared" si="55"/>
        <v>48.003209242618745</v>
      </c>
      <c r="J582" s="13" t="s">
        <v>21</v>
      </c>
      <c r="K582" t="s">
        <v>22</v>
      </c>
      <c r="L582">
        <v>1393394400</v>
      </c>
      <c r="M582" s="17">
        <f t="shared" si="56"/>
        <v>41696.25</v>
      </c>
      <c r="N582">
        <v>1394085600</v>
      </c>
      <c r="O582" s="13">
        <f t="shared" si="57"/>
        <v>41704.25</v>
      </c>
      <c r="P582" t="b">
        <v>0</v>
      </c>
      <c r="Q582" t="b">
        <v>0</v>
      </c>
      <c r="R582" t="s">
        <v>33</v>
      </c>
      <c r="S582" s="13" t="str">
        <f t="shared" si="58"/>
        <v>theater</v>
      </c>
      <c r="T582" s="13" t="str">
        <f t="shared" si="59"/>
        <v>plays</v>
      </c>
    </row>
    <row r="583" spans="1:20" x14ac:dyDescent="0.25">
      <c r="A583">
        <v>581</v>
      </c>
      <c r="B583" s="3" t="s">
        <v>1205</v>
      </c>
      <c r="C583" s="2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5">
        <f t="shared" si="55"/>
        <v>54.098591549295776</v>
      </c>
      <c r="J583" s="13" t="s">
        <v>21</v>
      </c>
      <c r="K583" t="s">
        <v>22</v>
      </c>
      <c r="L583">
        <v>1304053200</v>
      </c>
      <c r="M583" s="17">
        <f t="shared" si="56"/>
        <v>40662.208333333336</v>
      </c>
      <c r="N583">
        <v>1305349200</v>
      </c>
      <c r="O583" s="13">
        <f t="shared" si="57"/>
        <v>40677.208333333336</v>
      </c>
      <c r="P583" t="b">
        <v>0</v>
      </c>
      <c r="Q583" t="b">
        <v>0</v>
      </c>
      <c r="R583" t="s">
        <v>28</v>
      </c>
      <c r="S583" s="13" t="str">
        <f t="shared" si="58"/>
        <v>technology</v>
      </c>
      <c r="T583" s="13" t="str">
        <f t="shared" si="59"/>
        <v>web</v>
      </c>
    </row>
    <row r="584" spans="1:20" x14ac:dyDescent="0.25">
      <c r="A584">
        <v>582</v>
      </c>
      <c r="B584" s="3" t="s">
        <v>1207</v>
      </c>
      <c r="C584" s="2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5">
        <f t="shared" si="55"/>
        <v>107.88095238095238</v>
      </c>
      <c r="J584" s="13" t="s">
        <v>21</v>
      </c>
      <c r="K584" t="s">
        <v>22</v>
      </c>
      <c r="L584">
        <v>1433912400</v>
      </c>
      <c r="M584" s="17">
        <f t="shared" si="56"/>
        <v>42165.208333333328</v>
      </c>
      <c r="N584">
        <v>1434344400</v>
      </c>
      <c r="O584" s="13">
        <f t="shared" si="57"/>
        <v>42170.208333333328</v>
      </c>
      <c r="P584" t="b">
        <v>0</v>
      </c>
      <c r="Q584" t="b">
        <v>1</v>
      </c>
      <c r="R584" t="s">
        <v>89</v>
      </c>
      <c r="S584" s="13" t="str">
        <f t="shared" si="58"/>
        <v>games</v>
      </c>
      <c r="T584" s="13" t="str">
        <f t="shared" si="59"/>
        <v>video games</v>
      </c>
    </row>
    <row r="585" spans="1:20" x14ac:dyDescent="0.25">
      <c r="A585">
        <v>583</v>
      </c>
      <c r="B585" s="3" t="s">
        <v>1209</v>
      </c>
      <c r="C585" s="2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5">
        <f t="shared" si="55"/>
        <v>67.034103410341032</v>
      </c>
      <c r="J585" s="13" t="s">
        <v>21</v>
      </c>
      <c r="K585" t="s">
        <v>22</v>
      </c>
      <c r="L585">
        <v>1329717600</v>
      </c>
      <c r="M585" s="17">
        <f t="shared" si="56"/>
        <v>40959.25</v>
      </c>
      <c r="N585">
        <v>1331186400</v>
      </c>
      <c r="O585" s="13">
        <f t="shared" si="57"/>
        <v>40976.25</v>
      </c>
      <c r="P585" t="b">
        <v>0</v>
      </c>
      <c r="Q585" t="b">
        <v>0</v>
      </c>
      <c r="R585" t="s">
        <v>42</v>
      </c>
      <c r="S585" s="13" t="str">
        <f t="shared" si="58"/>
        <v>film &amp; video</v>
      </c>
      <c r="T585" s="13" t="str">
        <f t="shared" si="59"/>
        <v>documentary</v>
      </c>
    </row>
    <row r="586" spans="1:20" x14ac:dyDescent="0.25">
      <c r="A586">
        <v>584</v>
      </c>
      <c r="B586" s="3" t="s">
        <v>45</v>
      </c>
      <c r="C586" s="2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5">
        <f t="shared" si="55"/>
        <v>64.01425914445133</v>
      </c>
      <c r="J586" s="13" t="s">
        <v>21</v>
      </c>
      <c r="K586" t="s">
        <v>22</v>
      </c>
      <c r="L586">
        <v>1335330000</v>
      </c>
      <c r="M586" s="17">
        <f t="shared" si="56"/>
        <v>41024.208333333336</v>
      </c>
      <c r="N586">
        <v>1336539600</v>
      </c>
      <c r="O586" s="13">
        <f t="shared" si="57"/>
        <v>41038.208333333336</v>
      </c>
      <c r="P586" t="b">
        <v>0</v>
      </c>
      <c r="Q586" t="b">
        <v>0</v>
      </c>
      <c r="R586" t="s">
        <v>28</v>
      </c>
      <c r="S586" s="13" t="str">
        <f t="shared" si="58"/>
        <v>technology</v>
      </c>
      <c r="T586" s="13" t="str">
        <f t="shared" si="59"/>
        <v>web</v>
      </c>
    </row>
    <row r="587" spans="1:20" x14ac:dyDescent="0.25">
      <c r="A587">
        <v>585</v>
      </c>
      <c r="B587" s="3" t="s">
        <v>1212</v>
      </c>
      <c r="C587" s="2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5">
        <f t="shared" si="55"/>
        <v>96.066176470588232</v>
      </c>
      <c r="J587" s="13" t="s">
        <v>21</v>
      </c>
      <c r="K587" t="s">
        <v>22</v>
      </c>
      <c r="L587">
        <v>1268888400</v>
      </c>
      <c r="M587" s="17">
        <f t="shared" si="56"/>
        <v>40255.208333333336</v>
      </c>
      <c r="N587">
        <v>1269752400</v>
      </c>
      <c r="O587" s="13">
        <f t="shared" si="57"/>
        <v>40265.208333333336</v>
      </c>
      <c r="P587" t="b">
        <v>0</v>
      </c>
      <c r="Q587" t="b">
        <v>0</v>
      </c>
      <c r="R587" t="s">
        <v>206</v>
      </c>
      <c r="S587" s="13" t="str">
        <f t="shared" si="58"/>
        <v>publishing</v>
      </c>
      <c r="T587" s="13" t="str">
        <f t="shared" si="59"/>
        <v>translations</v>
      </c>
    </row>
    <row r="588" spans="1:20" x14ac:dyDescent="0.25">
      <c r="A588">
        <v>586</v>
      </c>
      <c r="B588" s="3" t="s">
        <v>1214</v>
      </c>
      <c r="C588" s="2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5">
        <f t="shared" si="55"/>
        <v>51.184615384615384</v>
      </c>
      <c r="J588" s="13" t="s">
        <v>21</v>
      </c>
      <c r="K588" t="s">
        <v>22</v>
      </c>
      <c r="L588">
        <v>1289973600</v>
      </c>
      <c r="M588" s="17">
        <f t="shared" si="56"/>
        <v>40499.25</v>
      </c>
      <c r="N588">
        <v>1291615200</v>
      </c>
      <c r="O588" s="13">
        <f t="shared" si="57"/>
        <v>40518.25</v>
      </c>
      <c r="P588" t="b">
        <v>0</v>
      </c>
      <c r="Q588" t="b">
        <v>0</v>
      </c>
      <c r="R588" t="s">
        <v>23</v>
      </c>
      <c r="S588" s="13" t="str">
        <f t="shared" si="58"/>
        <v>music</v>
      </c>
      <c r="T588" s="13" t="str">
        <f t="shared" si="59"/>
        <v>rock</v>
      </c>
    </row>
    <row r="589" spans="1:20" x14ac:dyDescent="0.25">
      <c r="A589">
        <v>587</v>
      </c>
      <c r="B589" s="3" t="s">
        <v>1216</v>
      </c>
      <c r="C589" s="2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5">
        <f t="shared" si="55"/>
        <v>43.92307692307692</v>
      </c>
      <c r="J589" s="13" t="s">
        <v>15</v>
      </c>
      <c r="K589" t="s">
        <v>16</v>
      </c>
      <c r="L589">
        <v>1547877600</v>
      </c>
      <c r="M589" s="17">
        <f t="shared" si="56"/>
        <v>43484.25</v>
      </c>
      <c r="N589">
        <v>1552366800</v>
      </c>
      <c r="O589" s="13">
        <f t="shared" si="57"/>
        <v>43536.208333333328</v>
      </c>
      <c r="P589" t="b">
        <v>0</v>
      </c>
      <c r="Q589" t="b">
        <v>1</v>
      </c>
      <c r="R589" t="s">
        <v>17</v>
      </c>
      <c r="S589" s="13" t="str">
        <f t="shared" si="58"/>
        <v>food</v>
      </c>
      <c r="T589" s="13" t="str">
        <f t="shared" si="59"/>
        <v>food trucks</v>
      </c>
    </row>
    <row r="590" spans="1:20" x14ac:dyDescent="0.25">
      <c r="A590">
        <v>588</v>
      </c>
      <c r="B590" s="3" t="s">
        <v>1218</v>
      </c>
      <c r="C590" s="2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5">
        <f t="shared" si="55"/>
        <v>91.021198830409361</v>
      </c>
      <c r="J590" s="13" t="s">
        <v>40</v>
      </c>
      <c r="K590" t="s">
        <v>41</v>
      </c>
      <c r="L590">
        <v>1269493200</v>
      </c>
      <c r="M590" s="17">
        <f t="shared" si="56"/>
        <v>40262.208333333336</v>
      </c>
      <c r="N590">
        <v>1272171600</v>
      </c>
      <c r="O590" s="13">
        <f t="shared" si="57"/>
        <v>40293.208333333336</v>
      </c>
      <c r="P590" t="b">
        <v>0</v>
      </c>
      <c r="Q590" t="b">
        <v>0</v>
      </c>
      <c r="R590" t="s">
        <v>33</v>
      </c>
      <c r="S590" s="13" t="str">
        <f t="shared" si="58"/>
        <v>theater</v>
      </c>
      <c r="T590" s="13" t="str">
        <f t="shared" si="59"/>
        <v>plays</v>
      </c>
    </row>
    <row r="591" spans="1:20" x14ac:dyDescent="0.25">
      <c r="A591">
        <v>589</v>
      </c>
      <c r="B591" s="3" t="s">
        <v>1220</v>
      </c>
      <c r="C591" s="2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5">
        <f t="shared" si="55"/>
        <v>50.127450980392155</v>
      </c>
      <c r="J591" s="13" t="s">
        <v>21</v>
      </c>
      <c r="K591" t="s">
        <v>22</v>
      </c>
      <c r="L591">
        <v>1436072400</v>
      </c>
      <c r="M591" s="17">
        <f t="shared" si="56"/>
        <v>42190.208333333328</v>
      </c>
      <c r="N591">
        <v>1436677200</v>
      </c>
      <c r="O591" s="13">
        <f t="shared" si="57"/>
        <v>42197.208333333328</v>
      </c>
      <c r="P591" t="b">
        <v>0</v>
      </c>
      <c r="Q591" t="b">
        <v>0</v>
      </c>
      <c r="R591" t="s">
        <v>42</v>
      </c>
      <c r="S591" s="13" t="str">
        <f t="shared" si="58"/>
        <v>film &amp; video</v>
      </c>
      <c r="T591" s="13" t="str">
        <f t="shared" si="59"/>
        <v>documentary</v>
      </c>
    </row>
    <row r="592" spans="1:20" x14ac:dyDescent="0.25">
      <c r="A592">
        <v>590</v>
      </c>
      <c r="B592" s="3" t="s">
        <v>1222</v>
      </c>
      <c r="C592" s="2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5">
        <f t="shared" si="55"/>
        <v>67.720930232558146</v>
      </c>
      <c r="J592" s="13" t="s">
        <v>26</v>
      </c>
      <c r="K592" t="s">
        <v>27</v>
      </c>
      <c r="L592">
        <v>1419141600</v>
      </c>
      <c r="M592" s="17">
        <f t="shared" si="56"/>
        <v>41994.25</v>
      </c>
      <c r="N592">
        <v>1420092000</v>
      </c>
      <c r="O592" s="13">
        <f t="shared" si="57"/>
        <v>42005.25</v>
      </c>
      <c r="P592" t="b">
        <v>0</v>
      </c>
      <c r="Q592" t="b">
        <v>0</v>
      </c>
      <c r="R592" t="s">
        <v>133</v>
      </c>
      <c r="S592" s="13" t="str">
        <f t="shared" si="58"/>
        <v>publishing</v>
      </c>
      <c r="T592" s="13" t="str">
        <f t="shared" si="59"/>
        <v>radio &amp; podcasts</v>
      </c>
    </row>
    <row r="593" spans="1:20" x14ac:dyDescent="0.25">
      <c r="A593">
        <v>591</v>
      </c>
      <c r="B593" s="3" t="s">
        <v>1224</v>
      </c>
      <c r="C593" s="2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5">
        <f t="shared" si="55"/>
        <v>61.03921568627451</v>
      </c>
      <c r="J593" s="13" t="s">
        <v>21</v>
      </c>
      <c r="K593" t="s">
        <v>22</v>
      </c>
      <c r="L593">
        <v>1279083600</v>
      </c>
      <c r="M593" s="17">
        <f t="shared" si="56"/>
        <v>40373.208333333336</v>
      </c>
      <c r="N593">
        <v>1279947600</v>
      </c>
      <c r="O593" s="13">
        <f t="shared" si="57"/>
        <v>40383.208333333336</v>
      </c>
      <c r="P593" t="b">
        <v>0</v>
      </c>
      <c r="Q593" t="b">
        <v>0</v>
      </c>
      <c r="R593" t="s">
        <v>89</v>
      </c>
      <c r="S593" s="13" t="str">
        <f t="shared" si="58"/>
        <v>games</v>
      </c>
      <c r="T593" s="13" t="str">
        <f t="shared" si="59"/>
        <v>video games</v>
      </c>
    </row>
    <row r="594" spans="1:20" x14ac:dyDescent="0.25">
      <c r="A594">
        <v>592</v>
      </c>
      <c r="B594" s="3" t="s">
        <v>1226</v>
      </c>
      <c r="C594" s="2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5">
        <f t="shared" si="55"/>
        <v>80.011857707509876</v>
      </c>
      <c r="J594" s="13" t="s">
        <v>21</v>
      </c>
      <c r="K594" t="s">
        <v>22</v>
      </c>
      <c r="L594">
        <v>1401426000</v>
      </c>
      <c r="M594" s="17">
        <f t="shared" si="56"/>
        <v>41789.208333333336</v>
      </c>
      <c r="N594">
        <v>1402203600</v>
      </c>
      <c r="O594" s="13">
        <f t="shared" si="57"/>
        <v>41798.208333333336</v>
      </c>
      <c r="P594" t="b">
        <v>0</v>
      </c>
      <c r="Q594" t="b">
        <v>0</v>
      </c>
      <c r="R594" t="s">
        <v>33</v>
      </c>
      <c r="S594" s="13" t="str">
        <f t="shared" si="58"/>
        <v>theater</v>
      </c>
      <c r="T594" s="13" t="str">
        <f t="shared" si="59"/>
        <v>plays</v>
      </c>
    </row>
    <row r="595" spans="1:20" x14ac:dyDescent="0.25">
      <c r="A595">
        <v>593</v>
      </c>
      <c r="B595" s="3" t="s">
        <v>1228</v>
      </c>
      <c r="C595" s="2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5">
        <f t="shared" si="55"/>
        <v>47.001497753369947</v>
      </c>
      <c r="J595" s="13" t="s">
        <v>21</v>
      </c>
      <c r="K595" t="s">
        <v>22</v>
      </c>
      <c r="L595">
        <v>1395810000</v>
      </c>
      <c r="M595" s="17">
        <f t="shared" si="56"/>
        <v>41724.208333333336</v>
      </c>
      <c r="N595">
        <v>1396933200</v>
      </c>
      <c r="O595" s="13">
        <f t="shared" si="57"/>
        <v>41737.208333333336</v>
      </c>
      <c r="P595" t="b">
        <v>0</v>
      </c>
      <c r="Q595" t="b">
        <v>0</v>
      </c>
      <c r="R595" t="s">
        <v>71</v>
      </c>
      <c r="S595" s="13" t="str">
        <f t="shared" si="58"/>
        <v>film &amp; video</v>
      </c>
      <c r="T595" s="13" t="str">
        <f t="shared" si="59"/>
        <v>animation</v>
      </c>
    </row>
    <row r="596" spans="1:20" x14ac:dyDescent="0.25">
      <c r="A596">
        <v>594</v>
      </c>
      <c r="B596" s="3" t="s">
        <v>1230</v>
      </c>
      <c r="C596" s="2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5">
        <f t="shared" si="55"/>
        <v>71.127388535031841</v>
      </c>
      <c r="J596" s="13" t="s">
        <v>21</v>
      </c>
      <c r="K596" t="s">
        <v>22</v>
      </c>
      <c r="L596">
        <v>1467003600</v>
      </c>
      <c r="M596" s="17">
        <f t="shared" si="56"/>
        <v>42548.208333333328</v>
      </c>
      <c r="N596">
        <v>1467262800</v>
      </c>
      <c r="O596" s="13">
        <f t="shared" si="57"/>
        <v>42551.208333333328</v>
      </c>
      <c r="P596" t="b">
        <v>0</v>
      </c>
      <c r="Q596" t="b">
        <v>1</v>
      </c>
      <c r="R596" t="s">
        <v>33</v>
      </c>
      <c r="S596" s="13" t="str">
        <f t="shared" si="58"/>
        <v>theater</v>
      </c>
      <c r="T596" s="13" t="str">
        <f t="shared" si="59"/>
        <v>plays</v>
      </c>
    </row>
    <row r="597" spans="1:20" x14ac:dyDescent="0.25">
      <c r="A597">
        <v>595</v>
      </c>
      <c r="B597" s="3" t="s">
        <v>1232</v>
      </c>
      <c r="C597" s="2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5">
        <f t="shared" si="55"/>
        <v>89.99079189686924</v>
      </c>
      <c r="J597" s="13" t="s">
        <v>21</v>
      </c>
      <c r="K597" t="s">
        <v>22</v>
      </c>
      <c r="L597">
        <v>1268715600</v>
      </c>
      <c r="M597" s="17">
        <f t="shared" si="56"/>
        <v>40253.208333333336</v>
      </c>
      <c r="N597">
        <v>1270530000</v>
      </c>
      <c r="O597" s="13">
        <f t="shared" si="57"/>
        <v>40274.208333333336</v>
      </c>
      <c r="P597" t="b">
        <v>0</v>
      </c>
      <c r="Q597" t="b">
        <v>1</v>
      </c>
      <c r="R597" t="s">
        <v>33</v>
      </c>
      <c r="S597" s="13" t="str">
        <f t="shared" si="58"/>
        <v>theater</v>
      </c>
      <c r="T597" s="13" t="str">
        <f t="shared" si="59"/>
        <v>plays</v>
      </c>
    </row>
    <row r="598" spans="1:20" x14ac:dyDescent="0.25">
      <c r="A598">
        <v>596</v>
      </c>
      <c r="B598" s="3" t="s">
        <v>1234</v>
      </c>
      <c r="C598" s="2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5">
        <f t="shared" si="55"/>
        <v>43.032786885245905</v>
      </c>
      <c r="J598" s="13" t="s">
        <v>21</v>
      </c>
      <c r="K598" t="s">
        <v>22</v>
      </c>
      <c r="L598">
        <v>1457157600</v>
      </c>
      <c r="M598" s="17">
        <f t="shared" si="56"/>
        <v>42434.25</v>
      </c>
      <c r="N598">
        <v>1457762400</v>
      </c>
      <c r="O598" s="13">
        <f t="shared" si="57"/>
        <v>42441.25</v>
      </c>
      <c r="P598" t="b">
        <v>0</v>
      </c>
      <c r="Q598" t="b">
        <v>1</v>
      </c>
      <c r="R598" t="s">
        <v>53</v>
      </c>
      <c r="S598" s="13" t="str">
        <f t="shared" si="58"/>
        <v>film &amp; video</v>
      </c>
      <c r="T598" s="13" t="str">
        <f t="shared" si="59"/>
        <v>drama</v>
      </c>
    </row>
    <row r="599" spans="1:20" x14ac:dyDescent="0.25">
      <c r="A599">
        <v>597</v>
      </c>
      <c r="B599" s="3" t="s">
        <v>1236</v>
      </c>
      <c r="C599" s="2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5">
        <f t="shared" si="55"/>
        <v>67.997714808043881</v>
      </c>
      <c r="J599" s="13" t="s">
        <v>21</v>
      </c>
      <c r="K599" t="s">
        <v>22</v>
      </c>
      <c r="L599">
        <v>1573970400</v>
      </c>
      <c r="M599" s="17">
        <f t="shared" si="56"/>
        <v>43786.25</v>
      </c>
      <c r="N599">
        <v>1575525600</v>
      </c>
      <c r="O599" s="13">
        <f t="shared" si="57"/>
        <v>43804.25</v>
      </c>
      <c r="P599" t="b">
        <v>0</v>
      </c>
      <c r="Q599" t="b">
        <v>0</v>
      </c>
      <c r="R599" t="s">
        <v>33</v>
      </c>
      <c r="S599" s="13" t="str">
        <f t="shared" si="58"/>
        <v>theater</v>
      </c>
      <c r="T599" s="13" t="str">
        <f t="shared" si="59"/>
        <v>plays</v>
      </c>
    </row>
    <row r="600" spans="1:20" x14ac:dyDescent="0.25">
      <c r="A600">
        <v>598</v>
      </c>
      <c r="B600" s="3" t="s">
        <v>1238</v>
      </c>
      <c r="C600" s="2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5">
        <f t="shared" si="55"/>
        <v>73.004566210045667</v>
      </c>
      <c r="J600" s="13" t="s">
        <v>107</v>
      </c>
      <c r="K600" t="s">
        <v>108</v>
      </c>
      <c r="L600">
        <v>1276578000</v>
      </c>
      <c r="M600" s="17">
        <f t="shared" si="56"/>
        <v>40344.208333333336</v>
      </c>
      <c r="N600">
        <v>1279083600</v>
      </c>
      <c r="O600" s="13">
        <f t="shared" si="57"/>
        <v>40373.208333333336</v>
      </c>
      <c r="P600" t="b">
        <v>0</v>
      </c>
      <c r="Q600" t="b">
        <v>0</v>
      </c>
      <c r="R600" t="s">
        <v>23</v>
      </c>
      <c r="S600" s="13" t="str">
        <f t="shared" si="58"/>
        <v>music</v>
      </c>
      <c r="T600" s="13" t="str">
        <f t="shared" si="59"/>
        <v>rock</v>
      </c>
    </row>
    <row r="601" spans="1:20" x14ac:dyDescent="0.25">
      <c r="A601">
        <v>599</v>
      </c>
      <c r="B601" s="3" t="s">
        <v>1240</v>
      </c>
      <c r="C601" s="2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5">
        <f t="shared" si="55"/>
        <v>62.341463414634148</v>
      </c>
      <c r="J601" s="13" t="s">
        <v>36</v>
      </c>
      <c r="K601" t="s">
        <v>37</v>
      </c>
      <c r="L601">
        <v>1423720800</v>
      </c>
      <c r="M601" s="17">
        <f t="shared" si="56"/>
        <v>42047.25</v>
      </c>
      <c r="N601">
        <v>1424412000</v>
      </c>
      <c r="O601" s="13">
        <f t="shared" si="57"/>
        <v>42055.25</v>
      </c>
      <c r="P601" t="b">
        <v>0</v>
      </c>
      <c r="Q601" t="b">
        <v>0</v>
      </c>
      <c r="R601" t="s">
        <v>42</v>
      </c>
      <c r="S601" s="13" t="str">
        <f t="shared" si="58"/>
        <v>film &amp; video</v>
      </c>
      <c r="T601" s="13" t="str">
        <f t="shared" si="59"/>
        <v>documentary</v>
      </c>
    </row>
    <row r="602" spans="1:20" x14ac:dyDescent="0.25">
      <c r="A602">
        <v>600</v>
      </c>
      <c r="B602" s="3" t="s">
        <v>1242</v>
      </c>
      <c r="C602" s="2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5">
        <f t="shared" si="55"/>
        <v>5</v>
      </c>
      <c r="J602" s="13" t="s">
        <v>40</v>
      </c>
      <c r="K602" t="s">
        <v>41</v>
      </c>
      <c r="L602">
        <v>1375160400</v>
      </c>
      <c r="M602" s="17">
        <f t="shared" si="56"/>
        <v>41485.208333333336</v>
      </c>
      <c r="N602">
        <v>1376197200</v>
      </c>
      <c r="O602" s="13">
        <f t="shared" si="57"/>
        <v>41497.208333333336</v>
      </c>
      <c r="P602" t="b">
        <v>0</v>
      </c>
      <c r="Q602" t="b">
        <v>0</v>
      </c>
      <c r="R602" t="s">
        <v>17</v>
      </c>
      <c r="S602" s="13" t="str">
        <f t="shared" si="58"/>
        <v>food</v>
      </c>
      <c r="T602" s="13" t="str">
        <f t="shared" si="59"/>
        <v>food trucks</v>
      </c>
    </row>
    <row r="603" spans="1:20" x14ac:dyDescent="0.25">
      <c r="A603">
        <v>601</v>
      </c>
      <c r="B603" s="3" t="s">
        <v>1244</v>
      </c>
      <c r="C603" s="2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5">
        <f t="shared" si="55"/>
        <v>67.103092783505161</v>
      </c>
      <c r="J603" s="13" t="s">
        <v>21</v>
      </c>
      <c r="K603" t="s">
        <v>22</v>
      </c>
      <c r="L603">
        <v>1401426000</v>
      </c>
      <c r="M603" s="17">
        <f t="shared" si="56"/>
        <v>41789.208333333336</v>
      </c>
      <c r="N603">
        <v>1402894800</v>
      </c>
      <c r="O603" s="13">
        <f t="shared" si="57"/>
        <v>41806.208333333336</v>
      </c>
      <c r="P603" t="b">
        <v>1</v>
      </c>
      <c r="Q603" t="b">
        <v>0</v>
      </c>
      <c r="R603" t="s">
        <v>65</v>
      </c>
      <c r="S603" s="13" t="str">
        <f t="shared" si="58"/>
        <v>technology</v>
      </c>
      <c r="T603" s="13" t="str">
        <f t="shared" si="59"/>
        <v>wearables</v>
      </c>
    </row>
    <row r="604" spans="1:20" x14ac:dyDescent="0.25">
      <c r="A604">
        <v>602</v>
      </c>
      <c r="B604" s="3" t="s">
        <v>1246</v>
      </c>
      <c r="C604" s="2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5">
        <f t="shared" si="55"/>
        <v>79.978947368421046</v>
      </c>
      <c r="J604" s="13" t="s">
        <v>21</v>
      </c>
      <c r="K604" t="s">
        <v>22</v>
      </c>
      <c r="L604">
        <v>1433480400</v>
      </c>
      <c r="M604" s="17">
        <f t="shared" si="56"/>
        <v>42160.208333333328</v>
      </c>
      <c r="N604">
        <v>1434430800</v>
      </c>
      <c r="O604" s="13">
        <f t="shared" si="57"/>
        <v>42171.208333333328</v>
      </c>
      <c r="P604" t="b">
        <v>0</v>
      </c>
      <c r="Q604" t="b">
        <v>0</v>
      </c>
      <c r="R604" t="s">
        <v>33</v>
      </c>
      <c r="S604" s="13" t="str">
        <f t="shared" si="58"/>
        <v>theater</v>
      </c>
      <c r="T604" s="13" t="str">
        <f t="shared" si="59"/>
        <v>plays</v>
      </c>
    </row>
    <row r="605" spans="1:20" x14ac:dyDescent="0.25">
      <c r="A605">
        <v>603</v>
      </c>
      <c r="B605" s="3" t="s">
        <v>1248</v>
      </c>
      <c r="C605" s="2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5">
        <f t="shared" si="55"/>
        <v>62.176470588235297</v>
      </c>
      <c r="J605" s="13" t="s">
        <v>21</v>
      </c>
      <c r="K605" t="s">
        <v>22</v>
      </c>
      <c r="L605">
        <v>1555563600</v>
      </c>
      <c r="M605" s="17">
        <f t="shared" si="56"/>
        <v>43573.208333333328</v>
      </c>
      <c r="N605">
        <v>1557896400</v>
      </c>
      <c r="O605" s="13">
        <f t="shared" si="57"/>
        <v>43600.208333333328</v>
      </c>
      <c r="P605" t="b">
        <v>0</v>
      </c>
      <c r="Q605" t="b">
        <v>0</v>
      </c>
      <c r="R605" t="s">
        <v>33</v>
      </c>
      <c r="S605" s="13" t="str">
        <f t="shared" si="58"/>
        <v>theater</v>
      </c>
      <c r="T605" s="13" t="str">
        <f t="shared" si="59"/>
        <v>plays</v>
      </c>
    </row>
    <row r="606" spans="1:20" x14ac:dyDescent="0.25">
      <c r="A606">
        <v>604</v>
      </c>
      <c r="B606" s="3" t="s">
        <v>1250</v>
      </c>
      <c r="C606" s="2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5">
        <f t="shared" si="55"/>
        <v>53.005950297514879</v>
      </c>
      <c r="J606" s="13" t="s">
        <v>21</v>
      </c>
      <c r="K606" t="s">
        <v>22</v>
      </c>
      <c r="L606">
        <v>1295676000</v>
      </c>
      <c r="M606" s="17">
        <f t="shared" si="56"/>
        <v>40565.25</v>
      </c>
      <c r="N606">
        <v>1297490400</v>
      </c>
      <c r="O606" s="13">
        <f t="shared" si="57"/>
        <v>40586.25</v>
      </c>
      <c r="P606" t="b">
        <v>0</v>
      </c>
      <c r="Q606" t="b">
        <v>0</v>
      </c>
      <c r="R606" t="s">
        <v>33</v>
      </c>
      <c r="S606" s="13" t="str">
        <f t="shared" si="58"/>
        <v>theater</v>
      </c>
      <c r="T606" s="13" t="str">
        <f t="shared" si="59"/>
        <v>plays</v>
      </c>
    </row>
    <row r="607" spans="1:20" x14ac:dyDescent="0.25">
      <c r="A607">
        <v>605</v>
      </c>
      <c r="B607" s="3" t="s">
        <v>1252</v>
      </c>
      <c r="C607" s="2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5">
        <f t="shared" si="55"/>
        <v>57.738317757009348</v>
      </c>
      <c r="J607" s="13" t="s">
        <v>21</v>
      </c>
      <c r="K607" t="s">
        <v>22</v>
      </c>
      <c r="L607">
        <v>1443848400</v>
      </c>
      <c r="M607" s="17">
        <f t="shared" si="56"/>
        <v>42280.208333333328</v>
      </c>
      <c r="N607">
        <v>1447394400</v>
      </c>
      <c r="O607" s="13">
        <f t="shared" si="57"/>
        <v>42321.25</v>
      </c>
      <c r="P607" t="b">
        <v>0</v>
      </c>
      <c r="Q607" t="b">
        <v>0</v>
      </c>
      <c r="R607" t="s">
        <v>68</v>
      </c>
      <c r="S607" s="13" t="str">
        <f t="shared" si="58"/>
        <v>publishing</v>
      </c>
      <c r="T607" s="13" t="str">
        <f t="shared" si="59"/>
        <v>nonfiction</v>
      </c>
    </row>
    <row r="608" spans="1:20" x14ac:dyDescent="0.25">
      <c r="A608">
        <v>606</v>
      </c>
      <c r="B608" s="3" t="s">
        <v>1254</v>
      </c>
      <c r="C608" s="2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5">
        <f t="shared" si="55"/>
        <v>40.03125</v>
      </c>
      <c r="J608" s="13" t="s">
        <v>40</v>
      </c>
      <c r="K608" t="s">
        <v>41</v>
      </c>
      <c r="L608">
        <v>1457330400</v>
      </c>
      <c r="M608" s="17">
        <f t="shared" si="56"/>
        <v>42436.25</v>
      </c>
      <c r="N608">
        <v>1458277200</v>
      </c>
      <c r="O608" s="13">
        <f t="shared" si="57"/>
        <v>42447.208333333328</v>
      </c>
      <c r="P608" t="b">
        <v>0</v>
      </c>
      <c r="Q608" t="b">
        <v>0</v>
      </c>
      <c r="R608" t="s">
        <v>23</v>
      </c>
      <c r="S608" s="13" t="str">
        <f t="shared" si="58"/>
        <v>music</v>
      </c>
      <c r="T608" s="13" t="str">
        <f t="shared" si="59"/>
        <v>rock</v>
      </c>
    </row>
    <row r="609" spans="1:20" x14ac:dyDescent="0.25">
      <c r="A609">
        <v>607</v>
      </c>
      <c r="B609" s="3" t="s">
        <v>1256</v>
      </c>
      <c r="C609" s="2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5">
        <f t="shared" si="55"/>
        <v>81.016591928251117</v>
      </c>
      <c r="J609" s="13" t="s">
        <v>21</v>
      </c>
      <c r="K609" t="s">
        <v>22</v>
      </c>
      <c r="L609">
        <v>1395550800</v>
      </c>
      <c r="M609" s="17">
        <f t="shared" si="56"/>
        <v>41721.208333333336</v>
      </c>
      <c r="N609">
        <v>1395723600</v>
      </c>
      <c r="O609" s="13">
        <f t="shared" si="57"/>
        <v>41723.208333333336</v>
      </c>
      <c r="P609" t="b">
        <v>0</v>
      </c>
      <c r="Q609" t="b">
        <v>0</v>
      </c>
      <c r="R609" t="s">
        <v>17</v>
      </c>
      <c r="S609" s="13" t="str">
        <f t="shared" si="58"/>
        <v>food</v>
      </c>
      <c r="T609" s="13" t="str">
        <f t="shared" si="59"/>
        <v>food trucks</v>
      </c>
    </row>
    <row r="610" spans="1:20" x14ac:dyDescent="0.25">
      <c r="A610">
        <v>608</v>
      </c>
      <c r="B610" s="3" t="s">
        <v>1258</v>
      </c>
      <c r="C610" s="2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5">
        <f t="shared" si="55"/>
        <v>35.047468354430379</v>
      </c>
      <c r="J610" s="13" t="s">
        <v>21</v>
      </c>
      <c r="K610" t="s">
        <v>22</v>
      </c>
      <c r="L610">
        <v>1551852000</v>
      </c>
      <c r="M610" s="17">
        <f t="shared" si="56"/>
        <v>43530.25</v>
      </c>
      <c r="N610">
        <v>1552197600</v>
      </c>
      <c r="O610" s="13">
        <f t="shared" si="57"/>
        <v>43534.25</v>
      </c>
      <c r="P610" t="b">
        <v>0</v>
      </c>
      <c r="Q610" t="b">
        <v>1</v>
      </c>
      <c r="R610" t="s">
        <v>159</v>
      </c>
      <c r="S610" s="13" t="str">
        <f t="shared" si="58"/>
        <v>music</v>
      </c>
      <c r="T610" s="13" t="str">
        <f t="shared" si="59"/>
        <v>jazz</v>
      </c>
    </row>
    <row r="611" spans="1:20" x14ac:dyDescent="0.25">
      <c r="A611">
        <v>609</v>
      </c>
      <c r="B611" s="3" t="s">
        <v>1260</v>
      </c>
      <c r="C611" s="2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5">
        <f t="shared" si="55"/>
        <v>102.92307692307692</v>
      </c>
      <c r="J611" s="13" t="s">
        <v>21</v>
      </c>
      <c r="K611" t="s">
        <v>22</v>
      </c>
      <c r="L611">
        <v>1547618400</v>
      </c>
      <c r="M611" s="17">
        <f t="shared" si="56"/>
        <v>43481.25</v>
      </c>
      <c r="N611">
        <v>1549087200</v>
      </c>
      <c r="O611" s="13">
        <f t="shared" si="57"/>
        <v>43498.25</v>
      </c>
      <c r="P611" t="b">
        <v>0</v>
      </c>
      <c r="Q611" t="b">
        <v>0</v>
      </c>
      <c r="R611" t="s">
        <v>474</v>
      </c>
      <c r="S611" s="13" t="str">
        <f t="shared" si="58"/>
        <v>film &amp; video</v>
      </c>
      <c r="T611" s="13" t="str">
        <f t="shared" si="59"/>
        <v>science fiction</v>
      </c>
    </row>
    <row r="612" spans="1:20" x14ac:dyDescent="0.25">
      <c r="A612">
        <v>610</v>
      </c>
      <c r="B612" s="3" t="s">
        <v>1262</v>
      </c>
      <c r="C612" s="2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5">
        <f t="shared" si="55"/>
        <v>27.998126756166094</v>
      </c>
      <c r="J612" s="13" t="s">
        <v>21</v>
      </c>
      <c r="K612" t="s">
        <v>22</v>
      </c>
      <c r="L612">
        <v>1355637600</v>
      </c>
      <c r="M612" s="17">
        <f t="shared" si="56"/>
        <v>41259.25</v>
      </c>
      <c r="N612">
        <v>1356847200</v>
      </c>
      <c r="O612" s="13">
        <f t="shared" si="57"/>
        <v>41273.25</v>
      </c>
      <c r="P612" t="b">
        <v>0</v>
      </c>
      <c r="Q612" t="b">
        <v>0</v>
      </c>
      <c r="R612" t="s">
        <v>33</v>
      </c>
      <c r="S612" s="13" t="str">
        <f t="shared" si="58"/>
        <v>theater</v>
      </c>
      <c r="T612" s="13" t="str">
        <f t="shared" si="59"/>
        <v>plays</v>
      </c>
    </row>
    <row r="613" spans="1:20" x14ac:dyDescent="0.25">
      <c r="A613">
        <v>611</v>
      </c>
      <c r="B613" s="3" t="s">
        <v>1264</v>
      </c>
      <c r="C613" s="2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5">
        <f t="shared" si="55"/>
        <v>75.733333333333334</v>
      </c>
      <c r="J613" s="13" t="s">
        <v>21</v>
      </c>
      <c r="K613" t="s">
        <v>22</v>
      </c>
      <c r="L613">
        <v>1374728400</v>
      </c>
      <c r="M613" s="17">
        <f t="shared" si="56"/>
        <v>41480.208333333336</v>
      </c>
      <c r="N613">
        <v>1375765200</v>
      </c>
      <c r="O613" s="13">
        <f t="shared" si="57"/>
        <v>41492.208333333336</v>
      </c>
      <c r="P613" t="b">
        <v>0</v>
      </c>
      <c r="Q613" t="b">
        <v>0</v>
      </c>
      <c r="R613" t="s">
        <v>33</v>
      </c>
      <c r="S613" s="13" t="str">
        <f t="shared" si="58"/>
        <v>theater</v>
      </c>
      <c r="T613" s="13" t="str">
        <f t="shared" si="59"/>
        <v>plays</v>
      </c>
    </row>
    <row r="614" spans="1:20" x14ac:dyDescent="0.25">
      <c r="A614">
        <v>612</v>
      </c>
      <c r="B614" s="3" t="s">
        <v>1266</v>
      </c>
      <c r="C614" s="2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5">
        <f t="shared" si="55"/>
        <v>45.026041666666664</v>
      </c>
      <c r="J614" s="13" t="s">
        <v>21</v>
      </c>
      <c r="K614" t="s">
        <v>22</v>
      </c>
      <c r="L614">
        <v>1287810000</v>
      </c>
      <c r="M614" s="17">
        <f t="shared" si="56"/>
        <v>40474.208333333336</v>
      </c>
      <c r="N614">
        <v>1289800800</v>
      </c>
      <c r="O614" s="13">
        <f t="shared" si="57"/>
        <v>40497.25</v>
      </c>
      <c r="P614" t="b">
        <v>0</v>
      </c>
      <c r="Q614" t="b">
        <v>0</v>
      </c>
      <c r="R614" t="s">
        <v>50</v>
      </c>
      <c r="S614" s="13" t="str">
        <f t="shared" si="58"/>
        <v>music</v>
      </c>
      <c r="T614" s="13" t="str">
        <f t="shared" si="59"/>
        <v>electric music</v>
      </c>
    </row>
    <row r="615" spans="1:20" x14ac:dyDescent="0.25">
      <c r="A615">
        <v>613</v>
      </c>
      <c r="B615" s="3" t="s">
        <v>1268</v>
      </c>
      <c r="C615" s="2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5">
        <f t="shared" si="55"/>
        <v>73.615384615384613</v>
      </c>
      <c r="J615" s="13" t="s">
        <v>15</v>
      </c>
      <c r="K615" t="s">
        <v>16</v>
      </c>
      <c r="L615">
        <v>1503723600</v>
      </c>
      <c r="M615" s="17">
        <f t="shared" si="56"/>
        <v>42973.208333333328</v>
      </c>
      <c r="N615">
        <v>1504501200</v>
      </c>
      <c r="O615" s="13">
        <f t="shared" si="57"/>
        <v>42982.208333333328</v>
      </c>
      <c r="P615" t="b">
        <v>0</v>
      </c>
      <c r="Q615" t="b">
        <v>0</v>
      </c>
      <c r="R615" t="s">
        <v>33</v>
      </c>
      <c r="S615" s="13" t="str">
        <f t="shared" si="58"/>
        <v>theater</v>
      </c>
      <c r="T615" s="13" t="str">
        <f t="shared" si="59"/>
        <v>plays</v>
      </c>
    </row>
    <row r="616" spans="1:20" x14ac:dyDescent="0.25">
      <c r="A616">
        <v>614</v>
      </c>
      <c r="B616" s="3" t="s">
        <v>1270</v>
      </c>
      <c r="C616" s="2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5">
        <f t="shared" si="55"/>
        <v>56.991701244813278</v>
      </c>
      <c r="J616" s="13" t="s">
        <v>21</v>
      </c>
      <c r="K616" t="s">
        <v>22</v>
      </c>
      <c r="L616">
        <v>1484114400</v>
      </c>
      <c r="M616" s="17">
        <f t="shared" si="56"/>
        <v>42746.25</v>
      </c>
      <c r="N616">
        <v>1485669600</v>
      </c>
      <c r="O616" s="13">
        <f t="shared" si="57"/>
        <v>42764.25</v>
      </c>
      <c r="P616" t="b">
        <v>0</v>
      </c>
      <c r="Q616" t="b">
        <v>0</v>
      </c>
      <c r="R616" t="s">
        <v>33</v>
      </c>
      <c r="S616" s="13" t="str">
        <f t="shared" si="58"/>
        <v>theater</v>
      </c>
      <c r="T616" s="13" t="str">
        <f t="shared" si="59"/>
        <v>plays</v>
      </c>
    </row>
    <row r="617" spans="1:20" x14ac:dyDescent="0.25">
      <c r="A617">
        <v>615</v>
      </c>
      <c r="B617" s="3" t="s">
        <v>1272</v>
      </c>
      <c r="C617" s="2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5">
        <f t="shared" si="55"/>
        <v>85.223529411764702</v>
      </c>
      <c r="J617" s="13" t="s">
        <v>107</v>
      </c>
      <c r="K617" t="s">
        <v>108</v>
      </c>
      <c r="L617">
        <v>1461906000</v>
      </c>
      <c r="M617" s="17">
        <f t="shared" si="56"/>
        <v>42489.208333333328</v>
      </c>
      <c r="N617">
        <v>1462770000</v>
      </c>
      <c r="O617" s="13">
        <f t="shared" si="57"/>
        <v>42499.208333333328</v>
      </c>
      <c r="P617" t="b">
        <v>0</v>
      </c>
      <c r="Q617" t="b">
        <v>0</v>
      </c>
      <c r="R617" t="s">
        <v>33</v>
      </c>
      <c r="S617" s="13" t="str">
        <f t="shared" si="58"/>
        <v>theater</v>
      </c>
      <c r="T617" s="13" t="str">
        <f t="shared" si="59"/>
        <v>plays</v>
      </c>
    </row>
    <row r="618" spans="1:20" x14ac:dyDescent="0.25">
      <c r="A618">
        <v>616</v>
      </c>
      <c r="B618" s="3" t="s">
        <v>1274</v>
      </c>
      <c r="C618" s="2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5">
        <f t="shared" si="55"/>
        <v>50.962184873949582</v>
      </c>
      <c r="J618" s="13" t="s">
        <v>40</v>
      </c>
      <c r="K618" t="s">
        <v>41</v>
      </c>
      <c r="L618">
        <v>1379653200</v>
      </c>
      <c r="M618" s="17">
        <f t="shared" si="56"/>
        <v>41537.208333333336</v>
      </c>
      <c r="N618">
        <v>1379739600</v>
      </c>
      <c r="O618" s="13">
        <f t="shared" si="57"/>
        <v>41538.208333333336</v>
      </c>
      <c r="P618" t="b">
        <v>0</v>
      </c>
      <c r="Q618" t="b">
        <v>1</v>
      </c>
      <c r="R618" t="s">
        <v>60</v>
      </c>
      <c r="S618" s="13" t="str">
        <f t="shared" si="58"/>
        <v>music</v>
      </c>
      <c r="T618" s="13" t="str">
        <f t="shared" si="59"/>
        <v>indie rock</v>
      </c>
    </row>
    <row r="619" spans="1:20" x14ac:dyDescent="0.25">
      <c r="A619">
        <v>617</v>
      </c>
      <c r="B619" s="3" t="s">
        <v>1276</v>
      </c>
      <c r="C619" s="2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5">
        <f t="shared" si="55"/>
        <v>63.563636363636363</v>
      </c>
      <c r="J619" s="13" t="s">
        <v>21</v>
      </c>
      <c r="K619" t="s">
        <v>22</v>
      </c>
      <c r="L619">
        <v>1401858000</v>
      </c>
      <c r="M619" s="17">
        <f t="shared" si="56"/>
        <v>41794.208333333336</v>
      </c>
      <c r="N619">
        <v>1402722000</v>
      </c>
      <c r="O619" s="13">
        <f t="shared" si="57"/>
        <v>41804.208333333336</v>
      </c>
      <c r="P619" t="b">
        <v>0</v>
      </c>
      <c r="Q619" t="b">
        <v>0</v>
      </c>
      <c r="R619" t="s">
        <v>33</v>
      </c>
      <c r="S619" s="13" t="str">
        <f t="shared" si="58"/>
        <v>theater</v>
      </c>
      <c r="T619" s="13" t="str">
        <f t="shared" si="59"/>
        <v>plays</v>
      </c>
    </row>
    <row r="620" spans="1:20" x14ac:dyDescent="0.25">
      <c r="A620">
        <v>618</v>
      </c>
      <c r="B620" s="3" t="s">
        <v>1278</v>
      </c>
      <c r="C620" s="2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5">
        <f t="shared" si="55"/>
        <v>80.999165275459092</v>
      </c>
      <c r="J620" s="13" t="s">
        <v>21</v>
      </c>
      <c r="K620" t="s">
        <v>22</v>
      </c>
      <c r="L620">
        <v>1367470800</v>
      </c>
      <c r="M620" s="17">
        <f t="shared" si="56"/>
        <v>41396.208333333336</v>
      </c>
      <c r="N620">
        <v>1369285200</v>
      </c>
      <c r="O620" s="13">
        <f t="shared" si="57"/>
        <v>41417.208333333336</v>
      </c>
      <c r="P620" t="b">
        <v>0</v>
      </c>
      <c r="Q620" t="b">
        <v>0</v>
      </c>
      <c r="R620" t="s">
        <v>68</v>
      </c>
      <c r="S620" s="13" t="str">
        <f t="shared" si="58"/>
        <v>publishing</v>
      </c>
      <c r="T620" s="13" t="str">
        <f t="shared" si="59"/>
        <v>nonfiction</v>
      </c>
    </row>
    <row r="621" spans="1:20" x14ac:dyDescent="0.25">
      <c r="A621">
        <v>619</v>
      </c>
      <c r="B621" s="3" t="s">
        <v>1280</v>
      </c>
      <c r="C621" s="2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5">
        <f t="shared" si="55"/>
        <v>86.044753086419746</v>
      </c>
      <c r="J621" s="13" t="s">
        <v>21</v>
      </c>
      <c r="K621" t="s">
        <v>22</v>
      </c>
      <c r="L621">
        <v>1304658000</v>
      </c>
      <c r="M621" s="17">
        <f t="shared" si="56"/>
        <v>40669.208333333336</v>
      </c>
      <c r="N621">
        <v>1304744400</v>
      </c>
      <c r="O621" s="13">
        <f t="shared" si="57"/>
        <v>40670.208333333336</v>
      </c>
      <c r="P621" t="b">
        <v>1</v>
      </c>
      <c r="Q621" t="b">
        <v>1</v>
      </c>
      <c r="R621" t="s">
        <v>33</v>
      </c>
      <c r="S621" s="13" t="str">
        <f t="shared" si="58"/>
        <v>theater</v>
      </c>
      <c r="T621" s="13" t="str">
        <f t="shared" si="59"/>
        <v>plays</v>
      </c>
    </row>
    <row r="622" spans="1:20" x14ac:dyDescent="0.25">
      <c r="A622">
        <v>620</v>
      </c>
      <c r="B622" s="3" t="s">
        <v>1282</v>
      </c>
      <c r="C622" s="2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5">
        <f t="shared" si="55"/>
        <v>90.0390625</v>
      </c>
      <c r="J622" s="13" t="s">
        <v>26</v>
      </c>
      <c r="K622" t="s">
        <v>27</v>
      </c>
      <c r="L622">
        <v>1467954000</v>
      </c>
      <c r="M622" s="17">
        <f t="shared" si="56"/>
        <v>42559.208333333328</v>
      </c>
      <c r="N622">
        <v>1468299600</v>
      </c>
      <c r="O622" s="13">
        <f t="shared" si="57"/>
        <v>42563.208333333328</v>
      </c>
      <c r="P622" t="b">
        <v>0</v>
      </c>
      <c r="Q622" t="b">
        <v>0</v>
      </c>
      <c r="R622" t="s">
        <v>122</v>
      </c>
      <c r="S622" s="13" t="str">
        <f t="shared" si="58"/>
        <v>photography</v>
      </c>
      <c r="T622" s="13" t="str">
        <f t="shared" si="59"/>
        <v>photography books</v>
      </c>
    </row>
    <row r="623" spans="1:20" x14ac:dyDescent="0.25">
      <c r="A623">
        <v>621</v>
      </c>
      <c r="B623" s="3" t="s">
        <v>1284</v>
      </c>
      <c r="C623" s="2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5">
        <f t="shared" si="55"/>
        <v>74.006063432835816</v>
      </c>
      <c r="J623" s="13" t="s">
        <v>21</v>
      </c>
      <c r="K623" t="s">
        <v>22</v>
      </c>
      <c r="L623">
        <v>1473742800</v>
      </c>
      <c r="M623" s="17">
        <f t="shared" si="56"/>
        <v>42626.208333333328</v>
      </c>
      <c r="N623">
        <v>1474174800</v>
      </c>
      <c r="O623" s="13">
        <f t="shared" si="57"/>
        <v>42631.208333333328</v>
      </c>
      <c r="P623" t="b">
        <v>0</v>
      </c>
      <c r="Q623" t="b">
        <v>0</v>
      </c>
      <c r="R623" t="s">
        <v>33</v>
      </c>
      <c r="S623" s="13" t="str">
        <f t="shared" si="58"/>
        <v>theater</v>
      </c>
      <c r="T623" s="13" t="str">
        <f t="shared" si="59"/>
        <v>plays</v>
      </c>
    </row>
    <row r="624" spans="1:20" x14ac:dyDescent="0.25">
      <c r="A624">
        <v>622</v>
      </c>
      <c r="B624" s="3" t="s">
        <v>1286</v>
      </c>
      <c r="C624" s="2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5">
        <f t="shared" si="55"/>
        <v>92.4375</v>
      </c>
      <c r="J624" s="13" t="s">
        <v>21</v>
      </c>
      <c r="K624" t="s">
        <v>22</v>
      </c>
      <c r="L624">
        <v>1523768400</v>
      </c>
      <c r="M624" s="17">
        <f t="shared" si="56"/>
        <v>43205.208333333328</v>
      </c>
      <c r="N624">
        <v>1526014800</v>
      </c>
      <c r="O624" s="13">
        <f t="shared" si="57"/>
        <v>43231.208333333328</v>
      </c>
      <c r="P624" t="b">
        <v>0</v>
      </c>
      <c r="Q624" t="b">
        <v>0</v>
      </c>
      <c r="R624" t="s">
        <v>60</v>
      </c>
      <c r="S624" s="13" t="str">
        <f t="shared" si="58"/>
        <v>music</v>
      </c>
      <c r="T624" s="13" t="str">
        <f t="shared" si="59"/>
        <v>indie rock</v>
      </c>
    </row>
    <row r="625" spans="1:20" x14ac:dyDescent="0.25">
      <c r="A625">
        <v>623</v>
      </c>
      <c r="B625" s="3" t="s">
        <v>1288</v>
      </c>
      <c r="C625" s="2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5">
        <f t="shared" si="55"/>
        <v>55.999257333828446</v>
      </c>
      <c r="J625" s="13" t="s">
        <v>40</v>
      </c>
      <c r="K625" t="s">
        <v>41</v>
      </c>
      <c r="L625">
        <v>1437022800</v>
      </c>
      <c r="M625" s="17">
        <f t="shared" si="56"/>
        <v>42201.208333333328</v>
      </c>
      <c r="N625">
        <v>1437454800</v>
      </c>
      <c r="O625" s="13">
        <f t="shared" si="57"/>
        <v>42206.208333333328</v>
      </c>
      <c r="P625" t="b">
        <v>0</v>
      </c>
      <c r="Q625" t="b">
        <v>0</v>
      </c>
      <c r="R625" t="s">
        <v>33</v>
      </c>
      <c r="S625" s="13" t="str">
        <f t="shared" si="58"/>
        <v>theater</v>
      </c>
      <c r="T625" s="13" t="str">
        <f t="shared" si="59"/>
        <v>plays</v>
      </c>
    </row>
    <row r="626" spans="1:20" x14ac:dyDescent="0.25">
      <c r="A626">
        <v>624</v>
      </c>
      <c r="B626" s="3" t="s">
        <v>1290</v>
      </c>
      <c r="C626" s="2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5">
        <f t="shared" si="55"/>
        <v>32.983796296296298</v>
      </c>
      <c r="J626" s="13" t="s">
        <v>21</v>
      </c>
      <c r="K626" t="s">
        <v>22</v>
      </c>
      <c r="L626">
        <v>1422165600</v>
      </c>
      <c r="M626" s="17">
        <f t="shared" si="56"/>
        <v>42029.25</v>
      </c>
      <c r="N626">
        <v>1422684000</v>
      </c>
      <c r="O626" s="13">
        <f t="shared" si="57"/>
        <v>42035.25</v>
      </c>
      <c r="P626" t="b">
        <v>0</v>
      </c>
      <c r="Q626" t="b">
        <v>0</v>
      </c>
      <c r="R626" t="s">
        <v>122</v>
      </c>
      <c r="S626" s="13" t="str">
        <f t="shared" si="58"/>
        <v>photography</v>
      </c>
      <c r="T626" s="13" t="str">
        <f t="shared" si="59"/>
        <v>photography books</v>
      </c>
    </row>
    <row r="627" spans="1:20" x14ac:dyDescent="0.25">
      <c r="A627">
        <v>625</v>
      </c>
      <c r="B627" s="3" t="s">
        <v>1292</v>
      </c>
      <c r="C627" s="2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5">
        <f t="shared" si="55"/>
        <v>93.596774193548384</v>
      </c>
      <c r="J627" s="13" t="s">
        <v>21</v>
      </c>
      <c r="K627" t="s">
        <v>22</v>
      </c>
      <c r="L627">
        <v>1580104800</v>
      </c>
      <c r="M627" s="17">
        <f t="shared" si="56"/>
        <v>43857.25</v>
      </c>
      <c r="N627">
        <v>1581314400</v>
      </c>
      <c r="O627" s="13">
        <f t="shared" si="57"/>
        <v>43871.25</v>
      </c>
      <c r="P627" t="b">
        <v>0</v>
      </c>
      <c r="Q627" t="b">
        <v>0</v>
      </c>
      <c r="R627" t="s">
        <v>33</v>
      </c>
      <c r="S627" s="13" t="str">
        <f t="shared" si="58"/>
        <v>theater</v>
      </c>
      <c r="T627" s="13" t="str">
        <f t="shared" si="59"/>
        <v>plays</v>
      </c>
    </row>
    <row r="628" spans="1:20" x14ac:dyDescent="0.25">
      <c r="A628">
        <v>626</v>
      </c>
      <c r="B628" s="3" t="s">
        <v>1294</v>
      </c>
      <c r="C628" s="2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5">
        <f t="shared" si="55"/>
        <v>69.867724867724874</v>
      </c>
      <c r="J628" s="13" t="s">
        <v>21</v>
      </c>
      <c r="K628" t="s">
        <v>22</v>
      </c>
      <c r="L628">
        <v>1285650000</v>
      </c>
      <c r="M628" s="17">
        <f t="shared" si="56"/>
        <v>40449.208333333336</v>
      </c>
      <c r="N628">
        <v>1286427600</v>
      </c>
      <c r="O628" s="13">
        <f t="shared" si="57"/>
        <v>40458.208333333336</v>
      </c>
      <c r="P628" t="b">
        <v>0</v>
      </c>
      <c r="Q628" t="b">
        <v>1</v>
      </c>
      <c r="R628" t="s">
        <v>33</v>
      </c>
      <c r="S628" s="13" t="str">
        <f t="shared" si="58"/>
        <v>theater</v>
      </c>
      <c r="T628" s="13" t="str">
        <f t="shared" si="59"/>
        <v>plays</v>
      </c>
    </row>
    <row r="629" spans="1:20" x14ac:dyDescent="0.25">
      <c r="A629">
        <v>627</v>
      </c>
      <c r="B629" s="3" t="s">
        <v>1296</v>
      </c>
      <c r="C629" s="2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5">
        <f t="shared" si="55"/>
        <v>72.129870129870127</v>
      </c>
      <c r="J629" s="13" t="s">
        <v>40</v>
      </c>
      <c r="K629" t="s">
        <v>41</v>
      </c>
      <c r="L629">
        <v>1276664400</v>
      </c>
      <c r="M629" s="17">
        <f t="shared" si="56"/>
        <v>40345.208333333336</v>
      </c>
      <c r="N629">
        <v>1278738000</v>
      </c>
      <c r="O629" s="13">
        <f t="shared" si="57"/>
        <v>40369.208333333336</v>
      </c>
      <c r="P629" t="b">
        <v>1</v>
      </c>
      <c r="Q629" t="b">
        <v>0</v>
      </c>
      <c r="R629" t="s">
        <v>17</v>
      </c>
      <c r="S629" s="13" t="str">
        <f t="shared" si="58"/>
        <v>food</v>
      </c>
      <c r="T629" s="13" t="str">
        <f t="shared" si="59"/>
        <v>food trucks</v>
      </c>
    </row>
    <row r="630" spans="1:20" x14ac:dyDescent="0.25">
      <c r="A630">
        <v>628</v>
      </c>
      <c r="B630" s="3" t="s">
        <v>1298</v>
      </c>
      <c r="C630" s="2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5">
        <f t="shared" si="55"/>
        <v>30.041666666666668</v>
      </c>
      <c r="J630" s="13" t="s">
        <v>21</v>
      </c>
      <c r="K630" t="s">
        <v>22</v>
      </c>
      <c r="L630">
        <v>1286168400</v>
      </c>
      <c r="M630" s="17">
        <f t="shared" si="56"/>
        <v>40455.208333333336</v>
      </c>
      <c r="N630">
        <v>1286427600</v>
      </c>
      <c r="O630" s="13">
        <f t="shared" si="57"/>
        <v>40458.208333333336</v>
      </c>
      <c r="P630" t="b">
        <v>0</v>
      </c>
      <c r="Q630" t="b">
        <v>0</v>
      </c>
      <c r="R630" t="s">
        <v>60</v>
      </c>
      <c r="S630" s="13" t="str">
        <f t="shared" si="58"/>
        <v>music</v>
      </c>
      <c r="T630" s="13" t="str">
        <f t="shared" si="59"/>
        <v>indie rock</v>
      </c>
    </row>
    <row r="631" spans="1:20" x14ac:dyDescent="0.25">
      <c r="A631">
        <v>629</v>
      </c>
      <c r="B631" s="3" t="s">
        <v>1300</v>
      </c>
      <c r="C631" s="2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5">
        <f t="shared" si="55"/>
        <v>73.968000000000004</v>
      </c>
      <c r="J631" s="13" t="s">
        <v>21</v>
      </c>
      <c r="K631" t="s">
        <v>22</v>
      </c>
      <c r="L631">
        <v>1467781200</v>
      </c>
      <c r="M631" s="17">
        <f t="shared" si="56"/>
        <v>42557.208333333328</v>
      </c>
      <c r="N631">
        <v>1467954000</v>
      </c>
      <c r="O631" s="13">
        <f t="shared" si="57"/>
        <v>42559.208333333328</v>
      </c>
      <c r="P631" t="b">
        <v>0</v>
      </c>
      <c r="Q631" t="b">
        <v>1</v>
      </c>
      <c r="R631" t="s">
        <v>33</v>
      </c>
      <c r="S631" s="13" t="str">
        <f t="shared" si="58"/>
        <v>theater</v>
      </c>
      <c r="T631" s="13" t="str">
        <f t="shared" si="59"/>
        <v>plays</v>
      </c>
    </row>
    <row r="632" spans="1:20" x14ac:dyDescent="0.25">
      <c r="A632">
        <v>630</v>
      </c>
      <c r="B632" s="3" t="s">
        <v>1302</v>
      </c>
      <c r="C632" s="2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5">
        <f t="shared" si="55"/>
        <v>68.65517241379311</v>
      </c>
      <c r="J632" s="13" t="s">
        <v>21</v>
      </c>
      <c r="K632" t="s">
        <v>22</v>
      </c>
      <c r="L632">
        <v>1556686800</v>
      </c>
      <c r="M632" s="17">
        <f t="shared" si="56"/>
        <v>43586.208333333328</v>
      </c>
      <c r="N632">
        <v>1557637200</v>
      </c>
      <c r="O632" s="13">
        <f t="shared" si="57"/>
        <v>43597.208333333328</v>
      </c>
      <c r="P632" t="b">
        <v>0</v>
      </c>
      <c r="Q632" t="b">
        <v>1</v>
      </c>
      <c r="R632" t="s">
        <v>33</v>
      </c>
      <c r="S632" s="13" t="str">
        <f t="shared" si="58"/>
        <v>theater</v>
      </c>
      <c r="T632" s="13" t="str">
        <f t="shared" si="59"/>
        <v>plays</v>
      </c>
    </row>
    <row r="633" spans="1:20" x14ac:dyDescent="0.25">
      <c r="A633">
        <v>631</v>
      </c>
      <c r="B633" s="3" t="s">
        <v>1304</v>
      </c>
      <c r="C633" s="2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5">
        <f t="shared" si="55"/>
        <v>59.992164544564154</v>
      </c>
      <c r="J633" s="13" t="s">
        <v>21</v>
      </c>
      <c r="K633" t="s">
        <v>22</v>
      </c>
      <c r="L633">
        <v>1553576400</v>
      </c>
      <c r="M633" s="17">
        <f t="shared" si="56"/>
        <v>43550.208333333328</v>
      </c>
      <c r="N633">
        <v>1553922000</v>
      </c>
      <c r="O633" s="13">
        <f t="shared" si="57"/>
        <v>43554.208333333328</v>
      </c>
      <c r="P633" t="b">
        <v>0</v>
      </c>
      <c r="Q633" t="b">
        <v>0</v>
      </c>
      <c r="R633" t="s">
        <v>33</v>
      </c>
      <c r="S633" s="13" t="str">
        <f t="shared" si="58"/>
        <v>theater</v>
      </c>
      <c r="T633" s="13" t="str">
        <f t="shared" si="59"/>
        <v>plays</v>
      </c>
    </row>
    <row r="634" spans="1:20" x14ac:dyDescent="0.25">
      <c r="A634">
        <v>632</v>
      </c>
      <c r="B634" s="3" t="s">
        <v>1306</v>
      </c>
      <c r="C634" s="2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5">
        <f t="shared" si="55"/>
        <v>111.15827338129496</v>
      </c>
      <c r="J634" s="13" t="s">
        <v>21</v>
      </c>
      <c r="K634" t="s">
        <v>22</v>
      </c>
      <c r="L634">
        <v>1414904400</v>
      </c>
      <c r="M634" s="17">
        <f t="shared" si="56"/>
        <v>41945.208333333336</v>
      </c>
      <c r="N634">
        <v>1416463200</v>
      </c>
      <c r="O634" s="13">
        <f t="shared" si="57"/>
        <v>41963.25</v>
      </c>
      <c r="P634" t="b">
        <v>0</v>
      </c>
      <c r="Q634" t="b">
        <v>0</v>
      </c>
      <c r="R634" t="s">
        <v>33</v>
      </c>
      <c r="S634" s="13" t="str">
        <f t="shared" si="58"/>
        <v>theater</v>
      </c>
      <c r="T634" s="13" t="str">
        <f t="shared" si="59"/>
        <v>plays</v>
      </c>
    </row>
    <row r="635" spans="1:20" x14ac:dyDescent="0.25">
      <c r="A635">
        <v>633</v>
      </c>
      <c r="B635" s="3" t="s">
        <v>1308</v>
      </c>
      <c r="C635" s="2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5">
        <f t="shared" si="55"/>
        <v>53.038095238095238</v>
      </c>
      <c r="J635" s="13" t="s">
        <v>21</v>
      </c>
      <c r="K635" t="s">
        <v>22</v>
      </c>
      <c r="L635">
        <v>1446876000</v>
      </c>
      <c r="M635" s="17">
        <f t="shared" si="56"/>
        <v>42315.25</v>
      </c>
      <c r="N635">
        <v>1447221600</v>
      </c>
      <c r="O635" s="13">
        <f t="shared" si="57"/>
        <v>42319.25</v>
      </c>
      <c r="P635" t="b">
        <v>0</v>
      </c>
      <c r="Q635" t="b">
        <v>0</v>
      </c>
      <c r="R635" t="s">
        <v>71</v>
      </c>
      <c r="S635" s="13" t="str">
        <f t="shared" si="58"/>
        <v>film &amp; video</v>
      </c>
      <c r="T635" s="13" t="str">
        <f t="shared" si="59"/>
        <v>animation</v>
      </c>
    </row>
    <row r="636" spans="1:20" x14ac:dyDescent="0.25">
      <c r="A636">
        <v>634</v>
      </c>
      <c r="B636" s="3" t="s">
        <v>1310</v>
      </c>
      <c r="C636" s="2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5">
        <f t="shared" si="55"/>
        <v>55.985524728588658</v>
      </c>
      <c r="J636" s="13" t="s">
        <v>21</v>
      </c>
      <c r="K636" t="s">
        <v>22</v>
      </c>
      <c r="L636">
        <v>1490418000</v>
      </c>
      <c r="M636" s="17">
        <f t="shared" si="56"/>
        <v>42819.208333333328</v>
      </c>
      <c r="N636">
        <v>1491627600</v>
      </c>
      <c r="O636" s="13">
        <f t="shared" si="57"/>
        <v>42833.208333333328</v>
      </c>
      <c r="P636" t="b">
        <v>0</v>
      </c>
      <c r="Q636" t="b">
        <v>0</v>
      </c>
      <c r="R636" t="s">
        <v>269</v>
      </c>
      <c r="S636" s="13" t="str">
        <f t="shared" si="58"/>
        <v>film &amp; video</v>
      </c>
      <c r="T636" s="13" t="str">
        <f t="shared" si="59"/>
        <v>television</v>
      </c>
    </row>
    <row r="637" spans="1:20" x14ac:dyDescent="0.25">
      <c r="A637">
        <v>635</v>
      </c>
      <c r="B637" s="3" t="s">
        <v>1312</v>
      </c>
      <c r="C637" s="2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5">
        <f t="shared" si="55"/>
        <v>69.986760812003524</v>
      </c>
      <c r="J637" s="13" t="s">
        <v>21</v>
      </c>
      <c r="K637" t="s">
        <v>22</v>
      </c>
      <c r="L637">
        <v>1360389600</v>
      </c>
      <c r="M637" s="17">
        <f t="shared" si="56"/>
        <v>41314.25</v>
      </c>
      <c r="N637">
        <v>1363150800</v>
      </c>
      <c r="O637" s="13">
        <f t="shared" si="57"/>
        <v>41346.208333333336</v>
      </c>
      <c r="P637" t="b">
        <v>0</v>
      </c>
      <c r="Q637" t="b">
        <v>0</v>
      </c>
      <c r="R637" t="s">
        <v>269</v>
      </c>
      <c r="S637" s="13" t="str">
        <f t="shared" si="58"/>
        <v>film &amp; video</v>
      </c>
      <c r="T637" s="13" t="str">
        <f t="shared" si="59"/>
        <v>television</v>
      </c>
    </row>
    <row r="638" spans="1:20" x14ac:dyDescent="0.25">
      <c r="A638">
        <v>636</v>
      </c>
      <c r="B638" s="3" t="s">
        <v>1314</v>
      </c>
      <c r="C638" s="2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5">
        <f t="shared" si="55"/>
        <v>48.998079877112133</v>
      </c>
      <c r="J638" s="13" t="s">
        <v>36</v>
      </c>
      <c r="K638" t="s">
        <v>37</v>
      </c>
      <c r="L638">
        <v>1326866400</v>
      </c>
      <c r="M638" s="17">
        <f t="shared" si="56"/>
        <v>40926.25</v>
      </c>
      <c r="N638">
        <v>1330754400</v>
      </c>
      <c r="O638" s="13">
        <f t="shared" si="57"/>
        <v>40971.25</v>
      </c>
      <c r="P638" t="b">
        <v>0</v>
      </c>
      <c r="Q638" t="b">
        <v>1</v>
      </c>
      <c r="R638" t="s">
        <v>71</v>
      </c>
      <c r="S638" s="13" t="str">
        <f t="shared" si="58"/>
        <v>film &amp; video</v>
      </c>
      <c r="T638" s="13" t="str">
        <f t="shared" si="59"/>
        <v>animation</v>
      </c>
    </row>
    <row r="639" spans="1:20" x14ac:dyDescent="0.25">
      <c r="A639">
        <v>637</v>
      </c>
      <c r="B639" s="3" t="s">
        <v>1316</v>
      </c>
      <c r="C639" s="2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5">
        <f t="shared" si="55"/>
        <v>103.84615384615384</v>
      </c>
      <c r="J639" s="13" t="s">
        <v>21</v>
      </c>
      <c r="K639" t="s">
        <v>22</v>
      </c>
      <c r="L639">
        <v>1479103200</v>
      </c>
      <c r="M639" s="17">
        <f t="shared" si="56"/>
        <v>42688.25</v>
      </c>
      <c r="N639">
        <v>1479794400</v>
      </c>
      <c r="O639" s="13">
        <f t="shared" si="57"/>
        <v>42696.25</v>
      </c>
      <c r="P639" t="b">
        <v>0</v>
      </c>
      <c r="Q639" t="b">
        <v>0</v>
      </c>
      <c r="R639" t="s">
        <v>33</v>
      </c>
      <c r="S639" s="13" t="str">
        <f t="shared" si="58"/>
        <v>theater</v>
      </c>
      <c r="T639" s="13" t="str">
        <f t="shared" si="59"/>
        <v>plays</v>
      </c>
    </row>
    <row r="640" spans="1:20" x14ac:dyDescent="0.25">
      <c r="A640">
        <v>638</v>
      </c>
      <c r="B640" s="3" t="s">
        <v>1318</v>
      </c>
      <c r="C640" s="2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5">
        <f t="shared" si="55"/>
        <v>99.127659574468083</v>
      </c>
      <c r="J640" s="13" t="s">
        <v>21</v>
      </c>
      <c r="K640" t="s">
        <v>22</v>
      </c>
      <c r="L640">
        <v>1280206800</v>
      </c>
      <c r="M640" s="17">
        <f t="shared" si="56"/>
        <v>40386.208333333336</v>
      </c>
      <c r="N640">
        <v>1281243600</v>
      </c>
      <c r="O640" s="13">
        <f t="shared" si="57"/>
        <v>40398.208333333336</v>
      </c>
      <c r="P640" t="b">
        <v>0</v>
      </c>
      <c r="Q640" t="b">
        <v>1</v>
      </c>
      <c r="R640" t="s">
        <v>33</v>
      </c>
      <c r="S640" s="13" t="str">
        <f t="shared" si="58"/>
        <v>theater</v>
      </c>
      <c r="T640" s="13" t="str">
        <f t="shared" si="59"/>
        <v>plays</v>
      </c>
    </row>
    <row r="641" spans="1:20" x14ac:dyDescent="0.25">
      <c r="A641">
        <v>639</v>
      </c>
      <c r="B641" s="3" t="s">
        <v>1320</v>
      </c>
      <c r="C641" s="2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5">
        <f t="shared" si="55"/>
        <v>107.37777777777778</v>
      </c>
      <c r="J641" s="13" t="s">
        <v>21</v>
      </c>
      <c r="K641" t="s">
        <v>22</v>
      </c>
      <c r="L641">
        <v>1532754000</v>
      </c>
      <c r="M641" s="17">
        <f t="shared" si="56"/>
        <v>43309.208333333328</v>
      </c>
      <c r="N641">
        <v>1532754000</v>
      </c>
      <c r="O641" s="13">
        <f t="shared" si="57"/>
        <v>43309.208333333328</v>
      </c>
      <c r="P641" t="b">
        <v>0</v>
      </c>
      <c r="Q641" t="b">
        <v>1</v>
      </c>
      <c r="R641" t="s">
        <v>53</v>
      </c>
      <c r="S641" s="13" t="str">
        <f t="shared" si="58"/>
        <v>film &amp; video</v>
      </c>
      <c r="T641" s="13" t="str">
        <f t="shared" si="59"/>
        <v>drama</v>
      </c>
    </row>
    <row r="642" spans="1:20" x14ac:dyDescent="0.25">
      <c r="A642">
        <v>640</v>
      </c>
      <c r="B642" s="3" t="s">
        <v>1322</v>
      </c>
      <c r="C642" s="2" t="s">
        <v>1323</v>
      </c>
      <c r="D642">
        <v>119800</v>
      </c>
      <c r="E642">
        <v>19769</v>
      </c>
      <c r="F642" s="4">
        <f t="shared" ref="F642:F705" si="60">E642/D642</f>
        <v>0.16501669449081802</v>
      </c>
      <c r="G642" t="s">
        <v>14</v>
      </c>
      <c r="H642">
        <v>257</v>
      </c>
      <c r="I642" s="5">
        <f t="shared" ref="I642:I705" si="61">E642/H642</f>
        <v>76.922178988326849</v>
      </c>
      <c r="J642" s="13" t="s">
        <v>21</v>
      </c>
      <c r="K642" t="s">
        <v>22</v>
      </c>
      <c r="L642">
        <v>1453096800</v>
      </c>
      <c r="M642" s="17">
        <f t="shared" si="56"/>
        <v>42387.25</v>
      </c>
      <c r="N642">
        <v>1453356000</v>
      </c>
      <c r="O642" s="13">
        <f t="shared" si="57"/>
        <v>42390.25</v>
      </c>
      <c r="P642" t="b">
        <v>0</v>
      </c>
      <c r="Q642" t="b">
        <v>0</v>
      </c>
      <c r="R642" t="s">
        <v>33</v>
      </c>
      <c r="S642" s="13" t="str">
        <f t="shared" si="58"/>
        <v>theater</v>
      </c>
      <c r="T642" s="13" t="str">
        <f t="shared" si="59"/>
        <v>plays</v>
      </c>
    </row>
    <row r="643" spans="1:20" x14ac:dyDescent="0.25">
      <c r="A643">
        <v>641</v>
      </c>
      <c r="B643" s="3" t="s">
        <v>1324</v>
      </c>
      <c r="C643" s="2" t="s">
        <v>1325</v>
      </c>
      <c r="D643">
        <v>9400</v>
      </c>
      <c r="E643">
        <v>11277</v>
      </c>
      <c r="F643" s="4">
        <f t="shared" si="60"/>
        <v>1.1996808510638297</v>
      </c>
      <c r="G643" t="s">
        <v>20</v>
      </c>
      <c r="H643">
        <v>194</v>
      </c>
      <c r="I643" s="5">
        <f t="shared" si="61"/>
        <v>58.128865979381445</v>
      </c>
      <c r="J643" s="13" t="s">
        <v>98</v>
      </c>
      <c r="K643" t="s">
        <v>99</v>
      </c>
      <c r="L643">
        <v>1487570400</v>
      </c>
      <c r="M643" s="17">
        <f t="shared" ref="M643:M706" si="62">(((L643/60)/60)/24)+DATE(1970,1,1)</f>
        <v>42786.25</v>
      </c>
      <c r="N643">
        <v>1489986000</v>
      </c>
      <c r="O643" s="13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13" t="str">
        <f t="shared" ref="S643:S706" si="64">LEFT(R643,FIND("/",R643)-1)</f>
        <v>theater</v>
      </c>
      <c r="T643" s="13" t="str">
        <f t="shared" ref="T643:T706" si="65">RIGHT(R643,LEN(R643)-FIND("/",R643))</f>
        <v>plays</v>
      </c>
    </row>
    <row r="644" spans="1:20" x14ac:dyDescent="0.25">
      <c r="A644">
        <v>642</v>
      </c>
      <c r="B644" s="3" t="s">
        <v>1326</v>
      </c>
      <c r="C644" s="2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5">
        <f t="shared" si="61"/>
        <v>103.73643410852713</v>
      </c>
      <c r="J644" s="13" t="s">
        <v>15</v>
      </c>
      <c r="K644" t="s">
        <v>16</v>
      </c>
      <c r="L644">
        <v>1545026400</v>
      </c>
      <c r="M644" s="17">
        <f t="shared" si="62"/>
        <v>43451.25</v>
      </c>
      <c r="N644">
        <v>1545804000</v>
      </c>
      <c r="O644" s="13">
        <f t="shared" si="63"/>
        <v>43460.25</v>
      </c>
      <c r="P644" t="b">
        <v>0</v>
      </c>
      <c r="Q644" t="b">
        <v>0</v>
      </c>
      <c r="R644" t="s">
        <v>65</v>
      </c>
      <c r="S644" s="13" t="str">
        <f t="shared" si="64"/>
        <v>technology</v>
      </c>
      <c r="T644" s="13" t="str">
        <f t="shared" si="65"/>
        <v>wearables</v>
      </c>
    </row>
    <row r="645" spans="1:20" x14ac:dyDescent="0.25">
      <c r="A645">
        <v>643</v>
      </c>
      <c r="B645" s="3" t="s">
        <v>1328</v>
      </c>
      <c r="C645" s="2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5">
        <f t="shared" si="61"/>
        <v>87.962666666666664</v>
      </c>
      <c r="J645" s="13" t="s">
        <v>21</v>
      </c>
      <c r="K645" t="s">
        <v>22</v>
      </c>
      <c r="L645">
        <v>1488348000</v>
      </c>
      <c r="M645" s="17">
        <f t="shared" si="62"/>
        <v>42795.25</v>
      </c>
      <c r="N645">
        <v>1489899600</v>
      </c>
      <c r="O645" s="13">
        <f t="shared" si="63"/>
        <v>42813.208333333328</v>
      </c>
      <c r="P645" t="b">
        <v>0</v>
      </c>
      <c r="Q645" t="b">
        <v>0</v>
      </c>
      <c r="R645" t="s">
        <v>33</v>
      </c>
      <c r="S645" s="13" t="str">
        <f t="shared" si="64"/>
        <v>theater</v>
      </c>
      <c r="T645" s="13" t="str">
        <f t="shared" si="65"/>
        <v>plays</v>
      </c>
    </row>
    <row r="646" spans="1:20" x14ac:dyDescent="0.25">
      <c r="A646">
        <v>644</v>
      </c>
      <c r="B646" s="3" t="s">
        <v>1330</v>
      </c>
      <c r="C646" s="2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5">
        <f t="shared" si="61"/>
        <v>28</v>
      </c>
      <c r="J646" s="13" t="s">
        <v>15</v>
      </c>
      <c r="K646" t="s">
        <v>16</v>
      </c>
      <c r="L646">
        <v>1545112800</v>
      </c>
      <c r="M646" s="17">
        <f t="shared" si="62"/>
        <v>43452.25</v>
      </c>
      <c r="N646">
        <v>1546495200</v>
      </c>
      <c r="O646" s="13">
        <f t="shared" si="63"/>
        <v>43468.25</v>
      </c>
      <c r="P646" t="b">
        <v>0</v>
      </c>
      <c r="Q646" t="b">
        <v>0</v>
      </c>
      <c r="R646" t="s">
        <v>33</v>
      </c>
      <c r="S646" s="13" t="str">
        <f t="shared" si="64"/>
        <v>theater</v>
      </c>
      <c r="T646" s="13" t="str">
        <f t="shared" si="65"/>
        <v>plays</v>
      </c>
    </row>
    <row r="647" spans="1:20" x14ac:dyDescent="0.25">
      <c r="A647">
        <v>645</v>
      </c>
      <c r="B647" s="3" t="s">
        <v>1332</v>
      </c>
      <c r="C647" s="2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5">
        <f t="shared" si="61"/>
        <v>37.999361294443261</v>
      </c>
      <c r="J647" s="13" t="s">
        <v>21</v>
      </c>
      <c r="K647" t="s">
        <v>22</v>
      </c>
      <c r="L647">
        <v>1537938000</v>
      </c>
      <c r="M647" s="17">
        <f t="shared" si="62"/>
        <v>43369.208333333328</v>
      </c>
      <c r="N647">
        <v>1539752400</v>
      </c>
      <c r="O647" s="13">
        <f t="shared" si="63"/>
        <v>43390.208333333328</v>
      </c>
      <c r="P647" t="b">
        <v>0</v>
      </c>
      <c r="Q647" t="b">
        <v>1</v>
      </c>
      <c r="R647" t="s">
        <v>23</v>
      </c>
      <c r="S647" s="13" t="str">
        <f t="shared" si="64"/>
        <v>music</v>
      </c>
      <c r="T647" s="13" t="str">
        <f t="shared" si="65"/>
        <v>rock</v>
      </c>
    </row>
    <row r="648" spans="1:20" x14ac:dyDescent="0.25">
      <c r="A648">
        <v>646</v>
      </c>
      <c r="B648" s="3" t="s">
        <v>1334</v>
      </c>
      <c r="C648" s="2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5">
        <f t="shared" si="61"/>
        <v>29.999313893653515</v>
      </c>
      <c r="J648" s="13" t="s">
        <v>21</v>
      </c>
      <c r="K648" t="s">
        <v>22</v>
      </c>
      <c r="L648">
        <v>1363150800</v>
      </c>
      <c r="M648" s="17">
        <f t="shared" si="62"/>
        <v>41346.208333333336</v>
      </c>
      <c r="N648">
        <v>1364101200</v>
      </c>
      <c r="O648" s="13">
        <f t="shared" si="63"/>
        <v>41357.208333333336</v>
      </c>
      <c r="P648" t="b">
        <v>0</v>
      </c>
      <c r="Q648" t="b">
        <v>0</v>
      </c>
      <c r="R648" t="s">
        <v>89</v>
      </c>
      <c r="S648" s="13" t="str">
        <f t="shared" si="64"/>
        <v>games</v>
      </c>
      <c r="T648" s="13" t="str">
        <f t="shared" si="65"/>
        <v>video games</v>
      </c>
    </row>
    <row r="649" spans="1:20" x14ac:dyDescent="0.25">
      <c r="A649">
        <v>647</v>
      </c>
      <c r="B649" s="3" t="s">
        <v>1336</v>
      </c>
      <c r="C649" s="2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5">
        <f t="shared" si="61"/>
        <v>103.5</v>
      </c>
      <c r="J649" s="13" t="s">
        <v>21</v>
      </c>
      <c r="K649" t="s">
        <v>22</v>
      </c>
      <c r="L649">
        <v>1523250000</v>
      </c>
      <c r="M649" s="17">
        <f t="shared" si="62"/>
        <v>43199.208333333328</v>
      </c>
      <c r="N649">
        <v>1525323600</v>
      </c>
      <c r="O649" s="13">
        <f t="shared" si="63"/>
        <v>43223.208333333328</v>
      </c>
      <c r="P649" t="b">
        <v>0</v>
      </c>
      <c r="Q649" t="b">
        <v>0</v>
      </c>
      <c r="R649" t="s">
        <v>206</v>
      </c>
      <c r="S649" s="13" t="str">
        <f t="shared" si="64"/>
        <v>publishing</v>
      </c>
      <c r="T649" s="13" t="str">
        <f t="shared" si="65"/>
        <v>translations</v>
      </c>
    </row>
    <row r="650" spans="1:20" x14ac:dyDescent="0.25">
      <c r="A650">
        <v>648</v>
      </c>
      <c r="B650" s="3" t="s">
        <v>1338</v>
      </c>
      <c r="C650" s="2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5">
        <f t="shared" si="61"/>
        <v>85.994467496542185</v>
      </c>
      <c r="J650" s="13" t="s">
        <v>21</v>
      </c>
      <c r="K650" t="s">
        <v>22</v>
      </c>
      <c r="L650">
        <v>1499317200</v>
      </c>
      <c r="M650" s="17">
        <f t="shared" si="62"/>
        <v>42922.208333333328</v>
      </c>
      <c r="N650">
        <v>1500872400</v>
      </c>
      <c r="O650" s="13">
        <f t="shared" si="63"/>
        <v>42940.208333333328</v>
      </c>
      <c r="P650" t="b">
        <v>1</v>
      </c>
      <c r="Q650" t="b">
        <v>0</v>
      </c>
      <c r="R650" t="s">
        <v>17</v>
      </c>
      <c r="S650" s="13" t="str">
        <f t="shared" si="64"/>
        <v>food</v>
      </c>
      <c r="T650" s="13" t="str">
        <f t="shared" si="65"/>
        <v>food trucks</v>
      </c>
    </row>
    <row r="651" spans="1:20" x14ac:dyDescent="0.25">
      <c r="A651">
        <v>649</v>
      </c>
      <c r="B651" s="3" t="s">
        <v>1340</v>
      </c>
      <c r="C651" s="2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5">
        <f t="shared" si="61"/>
        <v>98.011627906976742</v>
      </c>
      <c r="J651" s="13" t="s">
        <v>98</v>
      </c>
      <c r="K651" t="s">
        <v>99</v>
      </c>
      <c r="L651">
        <v>1287550800</v>
      </c>
      <c r="M651" s="17">
        <f t="shared" si="62"/>
        <v>40471.208333333336</v>
      </c>
      <c r="N651">
        <v>1288501200</v>
      </c>
      <c r="O651" s="13">
        <f t="shared" si="63"/>
        <v>40482.208333333336</v>
      </c>
      <c r="P651" t="b">
        <v>1</v>
      </c>
      <c r="Q651" t="b">
        <v>1</v>
      </c>
      <c r="R651" t="s">
        <v>33</v>
      </c>
      <c r="S651" s="13" t="str">
        <f t="shared" si="64"/>
        <v>theater</v>
      </c>
      <c r="T651" s="13" t="str">
        <f t="shared" si="65"/>
        <v>plays</v>
      </c>
    </row>
    <row r="652" spans="1:20" x14ac:dyDescent="0.25">
      <c r="A652">
        <v>650</v>
      </c>
      <c r="B652" s="3" t="s">
        <v>1342</v>
      </c>
      <c r="C652" s="2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5">
        <f t="shared" si="61"/>
        <v>2</v>
      </c>
      <c r="J652" s="13" t="s">
        <v>21</v>
      </c>
      <c r="K652" t="s">
        <v>22</v>
      </c>
      <c r="L652">
        <v>1404795600</v>
      </c>
      <c r="M652" s="17">
        <f t="shared" si="62"/>
        <v>41828.208333333336</v>
      </c>
      <c r="N652">
        <v>1407128400</v>
      </c>
      <c r="O652" s="13">
        <f t="shared" si="63"/>
        <v>41855.208333333336</v>
      </c>
      <c r="P652" t="b">
        <v>0</v>
      </c>
      <c r="Q652" t="b">
        <v>0</v>
      </c>
      <c r="R652" t="s">
        <v>159</v>
      </c>
      <c r="S652" s="13" t="str">
        <f t="shared" si="64"/>
        <v>music</v>
      </c>
      <c r="T652" s="13" t="str">
        <f t="shared" si="65"/>
        <v>jazz</v>
      </c>
    </row>
    <row r="653" spans="1:20" x14ac:dyDescent="0.25">
      <c r="A653">
        <v>651</v>
      </c>
      <c r="B653" s="3" t="s">
        <v>1344</v>
      </c>
      <c r="C653" s="2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5">
        <f t="shared" si="61"/>
        <v>44.994570837642193</v>
      </c>
      <c r="J653" s="13" t="s">
        <v>107</v>
      </c>
      <c r="K653" t="s">
        <v>108</v>
      </c>
      <c r="L653">
        <v>1393048800</v>
      </c>
      <c r="M653" s="17">
        <f t="shared" si="62"/>
        <v>41692.25</v>
      </c>
      <c r="N653">
        <v>1394344800</v>
      </c>
      <c r="O653" s="13">
        <f t="shared" si="63"/>
        <v>41707.25</v>
      </c>
      <c r="P653" t="b">
        <v>0</v>
      </c>
      <c r="Q653" t="b">
        <v>0</v>
      </c>
      <c r="R653" t="s">
        <v>100</v>
      </c>
      <c r="S653" s="13" t="str">
        <f t="shared" si="64"/>
        <v>film &amp; video</v>
      </c>
      <c r="T653" s="13" t="str">
        <f t="shared" si="65"/>
        <v>shorts</v>
      </c>
    </row>
    <row r="654" spans="1:20" x14ac:dyDescent="0.25">
      <c r="A654">
        <v>652</v>
      </c>
      <c r="B654" s="3" t="s">
        <v>1346</v>
      </c>
      <c r="C654" s="2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5">
        <f t="shared" si="61"/>
        <v>31.012224938875306</v>
      </c>
      <c r="J654" s="13" t="s">
        <v>21</v>
      </c>
      <c r="K654" t="s">
        <v>22</v>
      </c>
      <c r="L654">
        <v>1470373200</v>
      </c>
      <c r="M654" s="17">
        <f t="shared" si="62"/>
        <v>42587.208333333328</v>
      </c>
      <c r="N654">
        <v>1474088400</v>
      </c>
      <c r="O654" s="13">
        <f t="shared" si="63"/>
        <v>42630.208333333328</v>
      </c>
      <c r="P654" t="b">
        <v>0</v>
      </c>
      <c r="Q654" t="b">
        <v>0</v>
      </c>
      <c r="R654" t="s">
        <v>28</v>
      </c>
      <c r="S654" s="13" t="str">
        <f t="shared" si="64"/>
        <v>technology</v>
      </c>
      <c r="T654" s="13" t="str">
        <f t="shared" si="65"/>
        <v>web</v>
      </c>
    </row>
    <row r="655" spans="1:20" x14ac:dyDescent="0.25">
      <c r="A655">
        <v>653</v>
      </c>
      <c r="B655" s="3" t="s">
        <v>1348</v>
      </c>
      <c r="C655" s="2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5">
        <f t="shared" si="61"/>
        <v>59.970085470085472</v>
      </c>
      <c r="J655" s="13" t="s">
        <v>21</v>
      </c>
      <c r="K655" t="s">
        <v>22</v>
      </c>
      <c r="L655">
        <v>1460091600</v>
      </c>
      <c r="M655" s="17">
        <f t="shared" si="62"/>
        <v>42468.208333333328</v>
      </c>
      <c r="N655">
        <v>1460264400</v>
      </c>
      <c r="O655" s="13">
        <f t="shared" si="63"/>
        <v>42470.208333333328</v>
      </c>
      <c r="P655" t="b">
        <v>0</v>
      </c>
      <c r="Q655" t="b">
        <v>0</v>
      </c>
      <c r="R655" t="s">
        <v>28</v>
      </c>
      <c r="S655" s="13" t="str">
        <f t="shared" si="64"/>
        <v>technology</v>
      </c>
      <c r="T655" s="13" t="str">
        <f t="shared" si="65"/>
        <v>web</v>
      </c>
    </row>
    <row r="656" spans="1:20" x14ac:dyDescent="0.25">
      <c r="A656">
        <v>654</v>
      </c>
      <c r="B656" s="3" t="s">
        <v>1350</v>
      </c>
      <c r="C656" s="2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5">
        <f t="shared" si="61"/>
        <v>58.9973474801061</v>
      </c>
      <c r="J656" s="13" t="s">
        <v>21</v>
      </c>
      <c r="K656" t="s">
        <v>22</v>
      </c>
      <c r="L656">
        <v>1440392400</v>
      </c>
      <c r="M656" s="17">
        <f t="shared" si="62"/>
        <v>42240.208333333328</v>
      </c>
      <c r="N656">
        <v>1440824400</v>
      </c>
      <c r="O656" s="13">
        <f t="shared" si="63"/>
        <v>42245.208333333328</v>
      </c>
      <c r="P656" t="b">
        <v>0</v>
      </c>
      <c r="Q656" t="b">
        <v>0</v>
      </c>
      <c r="R656" t="s">
        <v>148</v>
      </c>
      <c r="S656" s="13" t="str">
        <f t="shared" si="64"/>
        <v>music</v>
      </c>
      <c r="T656" s="13" t="str">
        <f t="shared" si="65"/>
        <v>metal</v>
      </c>
    </row>
    <row r="657" spans="1:20" x14ac:dyDescent="0.25">
      <c r="A657">
        <v>655</v>
      </c>
      <c r="B657" s="3" t="s">
        <v>1352</v>
      </c>
      <c r="C657" s="2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5">
        <f t="shared" si="61"/>
        <v>50.045454545454547</v>
      </c>
      <c r="J657" s="13" t="s">
        <v>21</v>
      </c>
      <c r="K657" t="s">
        <v>22</v>
      </c>
      <c r="L657">
        <v>1488434400</v>
      </c>
      <c r="M657" s="17">
        <f t="shared" si="62"/>
        <v>42796.25</v>
      </c>
      <c r="N657">
        <v>1489554000</v>
      </c>
      <c r="O657" s="13">
        <f t="shared" si="63"/>
        <v>42809.208333333328</v>
      </c>
      <c r="P657" t="b">
        <v>1</v>
      </c>
      <c r="Q657" t="b">
        <v>0</v>
      </c>
      <c r="R657" t="s">
        <v>122</v>
      </c>
      <c r="S657" s="13" t="str">
        <f t="shared" si="64"/>
        <v>photography</v>
      </c>
      <c r="T657" s="13" t="str">
        <f t="shared" si="65"/>
        <v>photography books</v>
      </c>
    </row>
    <row r="658" spans="1:20" x14ac:dyDescent="0.25">
      <c r="A658">
        <v>656</v>
      </c>
      <c r="B658" s="3" t="s">
        <v>1354</v>
      </c>
      <c r="C658" s="2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5">
        <f t="shared" si="61"/>
        <v>98.966269841269835</v>
      </c>
      <c r="J658" s="13" t="s">
        <v>26</v>
      </c>
      <c r="K658" t="s">
        <v>27</v>
      </c>
      <c r="L658">
        <v>1514440800</v>
      </c>
      <c r="M658" s="17">
        <f t="shared" si="62"/>
        <v>43097.25</v>
      </c>
      <c r="N658">
        <v>1514872800</v>
      </c>
      <c r="O658" s="13">
        <f t="shared" si="63"/>
        <v>43102.25</v>
      </c>
      <c r="P658" t="b">
        <v>0</v>
      </c>
      <c r="Q658" t="b">
        <v>0</v>
      </c>
      <c r="R658" t="s">
        <v>17</v>
      </c>
      <c r="S658" s="13" t="str">
        <f t="shared" si="64"/>
        <v>food</v>
      </c>
      <c r="T658" s="13" t="str">
        <f t="shared" si="65"/>
        <v>food trucks</v>
      </c>
    </row>
    <row r="659" spans="1:20" x14ac:dyDescent="0.25">
      <c r="A659">
        <v>657</v>
      </c>
      <c r="B659" s="3" t="s">
        <v>1356</v>
      </c>
      <c r="C659" s="2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5">
        <f t="shared" si="61"/>
        <v>58.857142857142854</v>
      </c>
      <c r="J659" s="13" t="s">
        <v>21</v>
      </c>
      <c r="K659" t="s">
        <v>22</v>
      </c>
      <c r="L659">
        <v>1514354400</v>
      </c>
      <c r="M659" s="17">
        <f t="shared" si="62"/>
        <v>43096.25</v>
      </c>
      <c r="N659">
        <v>1515736800</v>
      </c>
      <c r="O659" s="13">
        <f t="shared" si="63"/>
        <v>43112.25</v>
      </c>
      <c r="P659" t="b">
        <v>0</v>
      </c>
      <c r="Q659" t="b">
        <v>0</v>
      </c>
      <c r="R659" t="s">
        <v>474</v>
      </c>
      <c r="S659" s="13" t="str">
        <f t="shared" si="64"/>
        <v>film &amp; video</v>
      </c>
      <c r="T659" s="13" t="str">
        <f t="shared" si="65"/>
        <v>science fiction</v>
      </c>
    </row>
    <row r="660" spans="1:20" x14ac:dyDescent="0.25">
      <c r="A660">
        <v>658</v>
      </c>
      <c r="B660" s="3" t="s">
        <v>1358</v>
      </c>
      <c r="C660" s="2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5">
        <f t="shared" si="61"/>
        <v>81.010256410256417</v>
      </c>
      <c r="J660" s="13" t="s">
        <v>21</v>
      </c>
      <c r="K660" t="s">
        <v>22</v>
      </c>
      <c r="L660">
        <v>1440910800</v>
      </c>
      <c r="M660" s="17">
        <f t="shared" si="62"/>
        <v>42246.208333333328</v>
      </c>
      <c r="N660">
        <v>1442898000</v>
      </c>
      <c r="O660" s="13">
        <f t="shared" si="63"/>
        <v>42269.208333333328</v>
      </c>
      <c r="P660" t="b">
        <v>0</v>
      </c>
      <c r="Q660" t="b">
        <v>0</v>
      </c>
      <c r="R660" t="s">
        <v>23</v>
      </c>
      <c r="S660" s="13" t="str">
        <f t="shared" si="64"/>
        <v>music</v>
      </c>
      <c r="T660" s="13" t="str">
        <f t="shared" si="65"/>
        <v>rock</v>
      </c>
    </row>
    <row r="661" spans="1:20" x14ac:dyDescent="0.25">
      <c r="A661">
        <v>659</v>
      </c>
      <c r="B661" s="3" t="s">
        <v>1360</v>
      </c>
      <c r="C661" s="2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5">
        <f t="shared" si="61"/>
        <v>76.013333333333335</v>
      </c>
      <c r="J661" s="13" t="s">
        <v>40</v>
      </c>
      <c r="K661" t="s">
        <v>41</v>
      </c>
      <c r="L661">
        <v>1296108000</v>
      </c>
      <c r="M661" s="17">
        <f t="shared" si="62"/>
        <v>40570.25</v>
      </c>
      <c r="N661">
        <v>1296194400</v>
      </c>
      <c r="O661" s="13">
        <f t="shared" si="63"/>
        <v>40571.25</v>
      </c>
      <c r="P661" t="b">
        <v>0</v>
      </c>
      <c r="Q661" t="b">
        <v>0</v>
      </c>
      <c r="R661" t="s">
        <v>42</v>
      </c>
      <c r="S661" s="13" t="str">
        <f t="shared" si="64"/>
        <v>film &amp; video</v>
      </c>
      <c r="T661" s="13" t="str">
        <f t="shared" si="65"/>
        <v>documentary</v>
      </c>
    </row>
    <row r="662" spans="1:20" x14ac:dyDescent="0.25">
      <c r="A662">
        <v>660</v>
      </c>
      <c r="B662" s="3" t="s">
        <v>1362</v>
      </c>
      <c r="C662" s="2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5">
        <f t="shared" si="61"/>
        <v>96.597402597402592</v>
      </c>
      <c r="J662" s="13" t="s">
        <v>21</v>
      </c>
      <c r="K662" t="s">
        <v>22</v>
      </c>
      <c r="L662">
        <v>1440133200</v>
      </c>
      <c r="M662" s="17">
        <f t="shared" si="62"/>
        <v>42237.208333333328</v>
      </c>
      <c r="N662">
        <v>1440910800</v>
      </c>
      <c r="O662" s="13">
        <f t="shared" si="63"/>
        <v>42246.208333333328</v>
      </c>
      <c r="P662" t="b">
        <v>1</v>
      </c>
      <c r="Q662" t="b">
        <v>0</v>
      </c>
      <c r="R662" t="s">
        <v>33</v>
      </c>
      <c r="S662" s="13" t="str">
        <f t="shared" si="64"/>
        <v>theater</v>
      </c>
      <c r="T662" s="13" t="str">
        <f t="shared" si="65"/>
        <v>plays</v>
      </c>
    </row>
    <row r="663" spans="1:20" x14ac:dyDescent="0.25">
      <c r="A663">
        <v>661</v>
      </c>
      <c r="B663" s="3" t="s">
        <v>1364</v>
      </c>
      <c r="C663" s="2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5">
        <f t="shared" si="61"/>
        <v>76.957446808510639</v>
      </c>
      <c r="J663" s="13" t="s">
        <v>36</v>
      </c>
      <c r="K663" t="s">
        <v>37</v>
      </c>
      <c r="L663">
        <v>1332910800</v>
      </c>
      <c r="M663" s="17">
        <f t="shared" si="62"/>
        <v>40996.208333333336</v>
      </c>
      <c r="N663">
        <v>1335502800</v>
      </c>
      <c r="O663" s="13">
        <f t="shared" si="63"/>
        <v>41026.208333333336</v>
      </c>
      <c r="P663" t="b">
        <v>0</v>
      </c>
      <c r="Q663" t="b">
        <v>0</v>
      </c>
      <c r="R663" t="s">
        <v>159</v>
      </c>
      <c r="S663" s="13" t="str">
        <f t="shared" si="64"/>
        <v>music</v>
      </c>
      <c r="T663" s="13" t="str">
        <f t="shared" si="65"/>
        <v>jazz</v>
      </c>
    </row>
    <row r="664" spans="1:20" x14ac:dyDescent="0.25">
      <c r="A664">
        <v>662</v>
      </c>
      <c r="B664" s="3" t="s">
        <v>1366</v>
      </c>
      <c r="C664" s="2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5">
        <f t="shared" si="61"/>
        <v>67.984732824427482</v>
      </c>
      <c r="J664" s="13" t="s">
        <v>21</v>
      </c>
      <c r="K664" t="s">
        <v>22</v>
      </c>
      <c r="L664">
        <v>1544335200</v>
      </c>
      <c r="M664" s="17">
        <f t="shared" si="62"/>
        <v>43443.25</v>
      </c>
      <c r="N664">
        <v>1544680800</v>
      </c>
      <c r="O664" s="13">
        <f t="shared" si="63"/>
        <v>43447.25</v>
      </c>
      <c r="P664" t="b">
        <v>0</v>
      </c>
      <c r="Q664" t="b">
        <v>0</v>
      </c>
      <c r="R664" t="s">
        <v>33</v>
      </c>
      <c r="S664" s="13" t="str">
        <f t="shared" si="64"/>
        <v>theater</v>
      </c>
      <c r="T664" s="13" t="str">
        <f t="shared" si="65"/>
        <v>plays</v>
      </c>
    </row>
    <row r="665" spans="1:20" x14ac:dyDescent="0.25">
      <c r="A665">
        <v>663</v>
      </c>
      <c r="B665" s="3" t="s">
        <v>1368</v>
      </c>
      <c r="C665" s="2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5">
        <f t="shared" si="61"/>
        <v>88.781609195402297</v>
      </c>
      <c r="J665" s="13" t="s">
        <v>21</v>
      </c>
      <c r="K665" t="s">
        <v>22</v>
      </c>
      <c r="L665">
        <v>1286427600</v>
      </c>
      <c r="M665" s="17">
        <f t="shared" si="62"/>
        <v>40458.208333333336</v>
      </c>
      <c r="N665">
        <v>1288414800</v>
      </c>
      <c r="O665" s="13">
        <f t="shared" si="63"/>
        <v>40481.208333333336</v>
      </c>
      <c r="P665" t="b">
        <v>0</v>
      </c>
      <c r="Q665" t="b">
        <v>0</v>
      </c>
      <c r="R665" t="s">
        <v>33</v>
      </c>
      <c r="S665" s="13" t="str">
        <f t="shared" si="64"/>
        <v>theater</v>
      </c>
      <c r="T665" s="13" t="str">
        <f t="shared" si="65"/>
        <v>plays</v>
      </c>
    </row>
    <row r="666" spans="1:20" x14ac:dyDescent="0.25">
      <c r="A666">
        <v>664</v>
      </c>
      <c r="B666" s="3" t="s">
        <v>708</v>
      </c>
      <c r="C666" s="2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5">
        <f t="shared" si="61"/>
        <v>24.99623706491063</v>
      </c>
      <c r="J666" s="13" t="s">
        <v>21</v>
      </c>
      <c r="K666" t="s">
        <v>22</v>
      </c>
      <c r="L666">
        <v>1329717600</v>
      </c>
      <c r="M666" s="17">
        <f t="shared" si="62"/>
        <v>40959.25</v>
      </c>
      <c r="N666">
        <v>1330581600</v>
      </c>
      <c r="O666" s="13">
        <f t="shared" si="63"/>
        <v>40969.25</v>
      </c>
      <c r="P666" t="b">
        <v>0</v>
      </c>
      <c r="Q666" t="b">
        <v>0</v>
      </c>
      <c r="R666" t="s">
        <v>159</v>
      </c>
      <c r="S666" s="13" t="str">
        <f t="shared" si="64"/>
        <v>music</v>
      </c>
      <c r="T666" s="13" t="str">
        <f t="shared" si="65"/>
        <v>jazz</v>
      </c>
    </row>
    <row r="667" spans="1:20" x14ac:dyDescent="0.25">
      <c r="A667">
        <v>665</v>
      </c>
      <c r="B667" s="3" t="s">
        <v>1371</v>
      </c>
      <c r="C667" s="2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5">
        <f t="shared" si="61"/>
        <v>44.922794117647058</v>
      </c>
      <c r="J667" s="13" t="s">
        <v>21</v>
      </c>
      <c r="K667" t="s">
        <v>22</v>
      </c>
      <c r="L667">
        <v>1310187600</v>
      </c>
      <c r="M667" s="17">
        <f t="shared" si="62"/>
        <v>40733.208333333336</v>
      </c>
      <c r="N667">
        <v>1311397200</v>
      </c>
      <c r="O667" s="13">
        <f t="shared" si="63"/>
        <v>40747.208333333336</v>
      </c>
      <c r="P667" t="b">
        <v>0</v>
      </c>
      <c r="Q667" t="b">
        <v>1</v>
      </c>
      <c r="R667" t="s">
        <v>42</v>
      </c>
      <c r="S667" s="13" t="str">
        <f t="shared" si="64"/>
        <v>film &amp; video</v>
      </c>
      <c r="T667" s="13" t="str">
        <f t="shared" si="65"/>
        <v>documentary</v>
      </c>
    </row>
    <row r="668" spans="1:20" x14ac:dyDescent="0.25">
      <c r="A668">
        <v>666</v>
      </c>
      <c r="B668" s="3" t="s">
        <v>1373</v>
      </c>
      <c r="C668" s="2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5">
        <f t="shared" si="61"/>
        <v>79.400000000000006</v>
      </c>
      <c r="J668" s="13" t="s">
        <v>21</v>
      </c>
      <c r="K668" t="s">
        <v>22</v>
      </c>
      <c r="L668">
        <v>1377838800</v>
      </c>
      <c r="M668" s="17">
        <f t="shared" si="62"/>
        <v>41516.208333333336</v>
      </c>
      <c r="N668">
        <v>1378357200</v>
      </c>
      <c r="O668" s="13">
        <f t="shared" si="63"/>
        <v>41522.208333333336</v>
      </c>
      <c r="P668" t="b">
        <v>0</v>
      </c>
      <c r="Q668" t="b">
        <v>1</v>
      </c>
      <c r="R668" t="s">
        <v>33</v>
      </c>
      <c r="S668" s="13" t="str">
        <f t="shared" si="64"/>
        <v>theater</v>
      </c>
      <c r="T668" s="13" t="str">
        <f t="shared" si="65"/>
        <v>plays</v>
      </c>
    </row>
    <row r="669" spans="1:20" x14ac:dyDescent="0.25">
      <c r="A669">
        <v>667</v>
      </c>
      <c r="B669" s="3" t="s">
        <v>1375</v>
      </c>
      <c r="C669" s="2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5">
        <f t="shared" si="61"/>
        <v>29.009546539379475</v>
      </c>
      <c r="J669" s="13" t="s">
        <v>21</v>
      </c>
      <c r="K669" t="s">
        <v>22</v>
      </c>
      <c r="L669">
        <v>1410325200</v>
      </c>
      <c r="M669" s="17">
        <f t="shared" si="62"/>
        <v>41892.208333333336</v>
      </c>
      <c r="N669">
        <v>1411102800</v>
      </c>
      <c r="O669" s="13">
        <f t="shared" si="63"/>
        <v>41901.208333333336</v>
      </c>
      <c r="P669" t="b">
        <v>0</v>
      </c>
      <c r="Q669" t="b">
        <v>0</v>
      </c>
      <c r="R669" t="s">
        <v>1029</v>
      </c>
      <c r="S669" s="13" t="str">
        <f t="shared" si="64"/>
        <v>journalism</v>
      </c>
      <c r="T669" s="13" t="str">
        <f t="shared" si="65"/>
        <v>audio</v>
      </c>
    </row>
    <row r="670" spans="1:20" x14ac:dyDescent="0.25">
      <c r="A670">
        <v>668</v>
      </c>
      <c r="B670" s="3" t="s">
        <v>1377</v>
      </c>
      <c r="C670" s="2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5">
        <f t="shared" si="61"/>
        <v>73.59210526315789</v>
      </c>
      <c r="J670" s="13" t="s">
        <v>21</v>
      </c>
      <c r="K670" t="s">
        <v>22</v>
      </c>
      <c r="L670">
        <v>1343797200</v>
      </c>
      <c r="M670" s="17">
        <f t="shared" si="62"/>
        <v>41122.208333333336</v>
      </c>
      <c r="N670">
        <v>1344834000</v>
      </c>
      <c r="O670" s="13">
        <f t="shared" si="63"/>
        <v>41134.208333333336</v>
      </c>
      <c r="P670" t="b">
        <v>0</v>
      </c>
      <c r="Q670" t="b">
        <v>0</v>
      </c>
      <c r="R670" t="s">
        <v>33</v>
      </c>
      <c r="S670" s="13" t="str">
        <f t="shared" si="64"/>
        <v>theater</v>
      </c>
      <c r="T670" s="13" t="str">
        <f t="shared" si="65"/>
        <v>plays</v>
      </c>
    </row>
    <row r="671" spans="1:20" x14ac:dyDescent="0.25">
      <c r="A671">
        <v>669</v>
      </c>
      <c r="B671" s="3" t="s">
        <v>1379</v>
      </c>
      <c r="C671" s="2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5">
        <f t="shared" si="61"/>
        <v>107.97038864898211</v>
      </c>
      <c r="J671" s="13" t="s">
        <v>107</v>
      </c>
      <c r="K671" t="s">
        <v>108</v>
      </c>
      <c r="L671">
        <v>1498453200</v>
      </c>
      <c r="M671" s="17">
        <f t="shared" si="62"/>
        <v>42912.208333333328</v>
      </c>
      <c r="N671">
        <v>1499230800</v>
      </c>
      <c r="O671" s="13">
        <f t="shared" si="63"/>
        <v>42921.208333333328</v>
      </c>
      <c r="P671" t="b">
        <v>0</v>
      </c>
      <c r="Q671" t="b">
        <v>0</v>
      </c>
      <c r="R671" t="s">
        <v>33</v>
      </c>
      <c r="S671" s="13" t="str">
        <f t="shared" si="64"/>
        <v>theater</v>
      </c>
      <c r="T671" s="13" t="str">
        <f t="shared" si="65"/>
        <v>plays</v>
      </c>
    </row>
    <row r="672" spans="1:20" x14ac:dyDescent="0.25">
      <c r="A672">
        <v>670</v>
      </c>
      <c r="B672" s="3" t="s">
        <v>1334</v>
      </c>
      <c r="C672" s="2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5">
        <f t="shared" si="61"/>
        <v>68.987284287011803</v>
      </c>
      <c r="J672" s="13" t="s">
        <v>21</v>
      </c>
      <c r="K672" t="s">
        <v>22</v>
      </c>
      <c r="L672">
        <v>1456380000</v>
      </c>
      <c r="M672" s="17">
        <f t="shared" si="62"/>
        <v>42425.25</v>
      </c>
      <c r="N672">
        <v>1457416800</v>
      </c>
      <c r="O672" s="13">
        <f t="shared" si="63"/>
        <v>42437.25</v>
      </c>
      <c r="P672" t="b">
        <v>0</v>
      </c>
      <c r="Q672" t="b">
        <v>0</v>
      </c>
      <c r="R672" t="s">
        <v>60</v>
      </c>
      <c r="S672" s="13" t="str">
        <f t="shared" si="64"/>
        <v>music</v>
      </c>
      <c r="T672" s="13" t="str">
        <f t="shared" si="65"/>
        <v>indie rock</v>
      </c>
    </row>
    <row r="673" spans="1:20" x14ac:dyDescent="0.25">
      <c r="A673">
        <v>671</v>
      </c>
      <c r="B673" s="3" t="s">
        <v>1382</v>
      </c>
      <c r="C673" s="2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5">
        <f t="shared" si="61"/>
        <v>111.02236719478098</v>
      </c>
      <c r="J673" s="13" t="s">
        <v>21</v>
      </c>
      <c r="K673" t="s">
        <v>22</v>
      </c>
      <c r="L673">
        <v>1280552400</v>
      </c>
      <c r="M673" s="17">
        <f t="shared" si="62"/>
        <v>40390.208333333336</v>
      </c>
      <c r="N673">
        <v>1280898000</v>
      </c>
      <c r="O673" s="13">
        <f t="shared" si="63"/>
        <v>40394.208333333336</v>
      </c>
      <c r="P673" t="b">
        <v>0</v>
      </c>
      <c r="Q673" t="b">
        <v>1</v>
      </c>
      <c r="R673" t="s">
        <v>33</v>
      </c>
      <c r="S673" s="13" t="str">
        <f t="shared" si="64"/>
        <v>theater</v>
      </c>
      <c r="T673" s="13" t="str">
        <f t="shared" si="65"/>
        <v>plays</v>
      </c>
    </row>
    <row r="674" spans="1:20" x14ac:dyDescent="0.25">
      <c r="A674">
        <v>672</v>
      </c>
      <c r="B674" s="3" t="s">
        <v>1384</v>
      </c>
      <c r="C674" s="2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5">
        <f t="shared" si="61"/>
        <v>24.997515808491418</v>
      </c>
      <c r="J674" s="13" t="s">
        <v>26</v>
      </c>
      <c r="K674" t="s">
        <v>27</v>
      </c>
      <c r="L674">
        <v>1521608400</v>
      </c>
      <c r="M674" s="17">
        <f t="shared" si="62"/>
        <v>43180.208333333328</v>
      </c>
      <c r="N674">
        <v>1522472400</v>
      </c>
      <c r="O674" s="13">
        <f t="shared" si="63"/>
        <v>43190.208333333328</v>
      </c>
      <c r="P674" t="b">
        <v>0</v>
      </c>
      <c r="Q674" t="b">
        <v>0</v>
      </c>
      <c r="R674" t="s">
        <v>33</v>
      </c>
      <c r="S674" s="13" t="str">
        <f t="shared" si="64"/>
        <v>theater</v>
      </c>
      <c r="T674" s="13" t="str">
        <f t="shared" si="65"/>
        <v>plays</v>
      </c>
    </row>
    <row r="675" spans="1:20" x14ac:dyDescent="0.25">
      <c r="A675">
        <v>673</v>
      </c>
      <c r="B675" s="3" t="s">
        <v>1386</v>
      </c>
      <c r="C675" s="2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5">
        <f t="shared" si="61"/>
        <v>42.155172413793103</v>
      </c>
      <c r="J675" s="13" t="s">
        <v>107</v>
      </c>
      <c r="K675" t="s">
        <v>108</v>
      </c>
      <c r="L675">
        <v>1460696400</v>
      </c>
      <c r="M675" s="17">
        <f t="shared" si="62"/>
        <v>42475.208333333328</v>
      </c>
      <c r="N675">
        <v>1462510800</v>
      </c>
      <c r="O675" s="13">
        <f t="shared" si="63"/>
        <v>42496.208333333328</v>
      </c>
      <c r="P675" t="b">
        <v>0</v>
      </c>
      <c r="Q675" t="b">
        <v>0</v>
      </c>
      <c r="R675" t="s">
        <v>60</v>
      </c>
      <c r="S675" s="13" t="str">
        <f t="shared" si="64"/>
        <v>music</v>
      </c>
      <c r="T675" s="13" t="str">
        <f t="shared" si="65"/>
        <v>indie rock</v>
      </c>
    </row>
    <row r="676" spans="1:20" x14ac:dyDescent="0.25">
      <c r="A676">
        <v>674</v>
      </c>
      <c r="B676" s="3" t="s">
        <v>1388</v>
      </c>
      <c r="C676" s="2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5">
        <f t="shared" si="61"/>
        <v>47.003284072249592</v>
      </c>
      <c r="J676" s="13" t="s">
        <v>21</v>
      </c>
      <c r="K676" t="s">
        <v>22</v>
      </c>
      <c r="L676">
        <v>1313730000</v>
      </c>
      <c r="M676" s="17">
        <f t="shared" si="62"/>
        <v>40774.208333333336</v>
      </c>
      <c r="N676">
        <v>1317790800</v>
      </c>
      <c r="O676" s="13">
        <f t="shared" si="63"/>
        <v>40821.208333333336</v>
      </c>
      <c r="P676" t="b">
        <v>0</v>
      </c>
      <c r="Q676" t="b">
        <v>0</v>
      </c>
      <c r="R676" t="s">
        <v>122</v>
      </c>
      <c r="S676" s="13" t="str">
        <f t="shared" si="64"/>
        <v>photography</v>
      </c>
      <c r="T676" s="13" t="str">
        <f t="shared" si="65"/>
        <v>photography books</v>
      </c>
    </row>
    <row r="677" spans="1:20" x14ac:dyDescent="0.25">
      <c r="A677">
        <v>675</v>
      </c>
      <c r="B677" s="3" t="s">
        <v>1390</v>
      </c>
      <c r="C677" s="2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5">
        <f t="shared" si="61"/>
        <v>36.0392749244713</v>
      </c>
      <c r="J677" s="13" t="s">
        <v>21</v>
      </c>
      <c r="K677" t="s">
        <v>22</v>
      </c>
      <c r="L677">
        <v>1568178000</v>
      </c>
      <c r="M677" s="17">
        <f t="shared" si="62"/>
        <v>43719.208333333328</v>
      </c>
      <c r="N677">
        <v>1568782800</v>
      </c>
      <c r="O677" s="13">
        <f t="shared" si="63"/>
        <v>43726.208333333328</v>
      </c>
      <c r="P677" t="b">
        <v>0</v>
      </c>
      <c r="Q677" t="b">
        <v>0</v>
      </c>
      <c r="R677" t="s">
        <v>1029</v>
      </c>
      <c r="S677" s="13" t="str">
        <f t="shared" si="64"/>
        <v>journalism</v>
      </c>
      <c r="T677" s="13" t="str">
        <f t="shared" si="65"/>
        <v>audio</v>
      </c>
    </row>
    <row r="678" spans="1:20" x14ac:dyDescent="0.25">
      <c r="A678">
        <v>676</v>
      </c>
      <c r="B678" s="3" t="s">
        <v>1392</v>
      </c>
      <c r="C678" s="2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5">
        <f t="shared" si="61"/>
        <v>101.03760683760684</v>
      </c>
      <c r="J678" s="13" t="s">
        <v>21</v>
      </c>
      <c r="K678" t="s">
        <v>22</v>
      </c>
      <c r="L678">
        <v>1348635600</v>
      </c>
      <c r="M678" s="17">
        <f t="shared" si="62"/>
        <v>41178.208333333336</v>
      </c>
      <c r="N678">
        <v>1349413200</v>
      </c>
      <c r="O678" s="13">
        <f t="shared" si="63"/>
        <v>41187.208333333336</v>
      </c>
      <c r="P678" t="b">
        <v>0</v>
      </c>
      <c r="Q678" t="b">
        <v>0</v>
      </c>
      <c r="R678" t="s">
        <v>122</v>
      </c>
      <c r="S678" s="13" t="str">
        <f t="shared" si="64"/>
        <v>photography</v>
      </c>
      <c r="T678" s="13" t="str">
        <f t="shared" si="65"/>
        <v>photography books</v>
      </c>
    </row>
    <row r="679" spans="1:20" x14ac:dyDescent="0.25">
      <c r="A679">
        <v>677</v>
      </c>
      <c r="B679" s="3" t="s">
        <v>1394</v>
      </c>
      <c r="C679" s="2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5">
        <f t="shared" si="61"/>
        <v>39.927927927927925</v>
      </c>
      <c r="J679" s="13" t="s">
        <v>21</v>
      </c>
      <c r="K679" t="s">
        <v>22</v>
      </c>
      <c r="L679">
        <v>1468126800</v>
      </c>
      <c r="M679" s="17">
        <f t="shared" si="62"/>
        <v>42561.208333333328</v>
      </c>
      <c r="N679">
        <v>1472446800</v>
      </c>
      <c r="O679" s="13">
        <f t="shared" si="63"/>
        <v>42611.208333333328</v>
      </c>
      <c r="P679" t="b">
        <v>0</v>
      </c>
      <c r="Q679" t="b">
        <v>0</v>
      </c>
      <c r="R679" t="s">
        <v>119</v>
      </c>
      <c r="S679" s="13" t="str">
        <f t="shared" si="64"/>
        <v>publishing</v>
      </c>
      <c r="T679" s="13" t="str">
        <f t="shared" si="65"/>
        <v>fiction</v>
      </c>
    </row>
    <row r="680" spans="1:20" x14ac:dyDescent="0.25">
      <c r="A680">
        <v>678</v>
      </c>
      <c r="B680" s="3" t="s">
        <v>1396</v>
      </c>
      <c r="C680" s="2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5">
        <f t="shared" si="61"/>
        <v>83.158139534883716</v>
      </c>
      <c r="J680" s="13" t="s">
        <v>21</v>
      </c>
      <c r="K680" t="s">
        <v>22</v>
      </c>
      <c r="L680">
        <v>1547877600</v>
      </c>
      <c r="M680" s="17">
        <f t="shared" si="62"/>
        <v>43484.25</v>
      </c>
      <c r="N680">
        <v>1548050400</v>
      </c>
      <c r="O680" s="13">
        <f t="shared" si="63"/>
        <v>43486.25</v>
      </c>
      <c r="P680" t="b">
        <v>0</v>
      </c>
      <c r="Q680" t="b">
        <v>0</v>
      </c>
      <c r="R680" t="s">
        <v>53</v>
      </c>
      <c r="S680" s="13" t="str">
        <f t="shared" si="64"/>
        <v>film &amp; video</v>
      </c>
      <c r="T680" s="13" t="str">
        <f t="shared" si="65"/>
        <v>drama</v>
      </c>
    </row>
    <row r="681" spans="1:20" x14ac:dyDescent="0.25">
      <c r="A681">
        <v>679</v>
      </c>
      <c r="B681" s="3" t="s">
        <v>668</v>
      </c>
      <c r="C681" s="2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5">
        <f t="shared" si="61"/>
        <v>39.97520661157025</v>
      </c>
      <c r="J681" s="13" t="s">
        <v>21</v>
      </c>
      <c r="K681" t="s">
        <v>22</v>
      </c>
      <c r="L681">
        <v>1571374800</v>
      </c>
      <c r="M681" s="17">
        <f t="shared" si="62"/>
        <v>43756.208333333328</v>
      </c>
      <c r="N681">
        <v>1571806800</v>
      </c>
      <c r="O681" s="13">
        <f t="shared" si="63"/>
        <v>43761.208333333328</v>
      </c>
      <c r="P681" t="b">
        <v>0</v>
      </c>
      <c r="Q681" t="b">
        <v>1</v>
      </c>
      <c r="R681" t="s">
        <v>17</v>
      </c>
      <c r="S681" s="13" t="str">
        <f t="shared" si="64"/>
        <v>food</v>
      </c>
      <c r="T681" s="13" t="str">
        <f t="shared" si="65"/>
        <v>food trucks</v>
      </c>
    </row>
    <row r="682" spans="1:20" x14ac:dyDescent="0.25">
      <c r="A682">
        <v>680</v>
      </c>
      <c r="B682" s="3" t="s">
        <v>1399</v>
      </c>
      <c r="C682" s="2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5">
        <f t="shared" si="61"/>
        <v>47.993908629441627</v>
      </c>
      <c r="J682" s="13" t="s">
        <v>21</v>
      </c>
      <c r="K682" t="s">
        <v>22</v>
      </c>
      <c r="L682">
        <v>1576303200</v>
      </c>
      <c r="M682" s="17">
        <f t="shared" si="62"/>
        <v>43813.25</v>
      </c>
      <c r="N682">
        <v>1576476000</v>
      </c>
      <c r="O682" s="13">
        <f t="shared" si="63"/>
        <v>43815.25</v>
      </c>
      <c r="P682" t="b">
        <v>0</v>
      </c>
      <c r="Q682" t="b">
        <v>1</v>
      </c>
      <c r="R682" t="s">
        <v>292</v>
      </c>
      <c r="S682" s="13" t="str">
        <f t="shared" si="64"/>
        <v>games</v>
      </c>
      <c r="T682" s="13" t="str">
        <f t="shared" si="65"/>
        <v>mobile games</v>
      </c>
    </row>
    <row r="683" spans="1:20" x14ac:dyDescent="0.25">
      <c r="A683">
        <v>681</v>
      </c>
      <c r="B683" s="3" t="s">
        <v>1401</v>
      </c>
      <c r="C683" s="2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5">
        <f t="shared" si="61"/>
        <v>95.978877489438744</v>
      </c>
      <c r="J683" s="13" t="s">
        <v>21</v>
      </c>
      <c r="K683" t="s">
        <v>22</v>
      </c>
      <c r="L683">
        <v>1324447200</v>
      </c>
      <c r="M683" s="17">
        <f t="shared" si="62"/>
        <v>40898.25</v>
      </c>
      <c r="N683">
        <v>1324965600</v>
      </c>
      <c r="O683" s="13">
        <f t="shared" si="63"/>
        <v>40904.25</v>
      </c>
      <c r="P683" t="b">
        <v>0</v>
      </c>
      <c r="Q683" t="b">
        <v>0</v>
      </c>
      <c r="R683" t="s">
        <v>33</v>
      </c>
      <c r="S683" s="13" t="str">
        <f t="shared" si="64"/>
        <v>theater</v>
      </c>
      <c r="T683" s="13" t="str">
        <f t="shared" si="65"/>
        <v>plays</v>
      </c>
    </row>
    <row r="684" spans="1:20" x14ac:dyDescent="0.25">
      <c r="A684">
        <v>682</v>
      </c>
      <c r="B684" s="3" t="s">
        <v>1403</v>
      </c>
      <c r="C684" s="2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5">
        <f t="shared" si="61"/>
        <v>78.728155339805824</v>
      </c>
      <c r="J684" s="13" t="s">
        <v>21</v>
      </c>
      <c r="K684" t="s">
        <v>22</v>
      </c>
      <c r="L684">
        <v>1386741600</v>
      </c>
      <c r="M684" s="17">
        <f t="shared" si="62"/>
        <v>41619.25</v>
      </c>
      <c r="N684">
        <v>1387519200</v>
      </c>
      <c r="O684" s="13">
        <f t="shared" si="63"/>
        <v>41628.25</v>
      </c>
      <c r="P684" t="b">
        <v>0</v>
      </c>
      <c r="Q684" t="b">
        <v>0</v>
      </c>
      <c r="R684" t="s">
        <v>33</v>
      </c>
      <c r="S684" s="13" t="str">
        <f t="shared" si="64"/>
        <v>theater</v>
      </c>
      <c r="T684" s="13" t="str">
        <f t="shared" si="65"/>
        <v>plays</v>
      </c>
    </row>
    <row r="685" spans="1:20" x14ac:dyDescent="0.25">
      <c r="A685">
        <v>683</v>
      </c>
      <c r="B685" s="3" t="s">
        <v>1405</v>
      </c>
      <c r="C685" s="2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5">
        <f t="shared" si="61"/>
        <v>56.081632653061227</v>
      </c>
      <c r="J685" s="13" t="s">
        <v>21</v>
      </c>
      <c r="K685" t="s">
        <v>22</v>
      </c>
      <c r="L685">
        <v>1537074000</v>
      </c>
      <c r="M685" s="17">
        <f t="shared" si="62"/>
        <v>43359.208333333328</v>
      </c>
      <c r="N685">
        <v>1537246800</v>
      </c>
      <c r="O685" s="13">
        <f t="shared" si="63"/>
        <v>43361.208333333328</v>
      </c>
      <c r="P685" t="b">
        <v>0</v>
      </c>
      <c r="Q685" t="b">
        <v>0</v>
      </c>
      <c r="R685" t="s">
        <v>33</v>
      </c>
      <c r="S685" s="13" t="str">
        <f t="shared" si="64"/>
        <v>theater</v>
      </c>
      <c r="T685" s="13" t="str">
        <f t="shared" si="65"/>
        <v>plays</v>
      </c>
    </row>
    <row r="686" spans="1:20" x14ac:dyDescent="0.25">
      <c r="A686">
        <v>684</v>
      </c>
      <c r="B686" s="3" t="s">
        <v>1407</v>
      </c>
      <c r="C686" s="2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5">
        <f t="shared" si="61"/>
        <v>69.090909090909093</v>
      </c>
      <c r="J686" s="13" t="s">
        <v>15</v>
      </c>
      <c r="K686" t="s">
        <v>16</v>
      </c>
      <c r="L686">
        <v>1277787600</v>
      </c>
      <c r="M686" s="17">
        <f t="shared" si="62"/>
        <v>40358.208333333336</v>
      </c>
      <c r="N686">
        <v>1279515600</v>
      </c>
      <c r="O686" s="13">
        <f t="shared" si="63"/>
        <v>40378.208333333336</v>
      </c>
      <c r="P686" t="b">
        <v>0</v>
      </c>
      <c r="Q686" t="b">
        <v>0</v>
      </c>
      <c r="R686" t="s">
        <v>68</v>
      </c>
      <c r="S686" s="13" t="str">
        <f t="shared" si="64"/>
        <v>publishing</v>
      </c>
      <c r="T686" s="13" t="str">
        <f t="shared" si="65"/>
        <v>nonfiction</v>
      </c>
    </row>
    <row r="687" spans="1:20" x14ac:dyDescent="0.25">
      <c r="A687">
        <v>685</v>
      </c>
      <c r="B687" s="3" t="s">
        <v>1409</v>
      </c>
      <c r="C687" s="2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5">
        <f t="shared" si="61"/>
        <v>102.05291576673866</v>
      </c>
      <c r="J687" s="13" t="s">
        <v>15</v>
      </c>
      <c r="K687" t="s">
        <v>16</v>
      </c>
      <c r="L687">
        <v>1440306000</v>
      </c>
      <c r="M687" s="17">
        <f t="shared" si="62"/>
        <v>42239.208333333328</v>
      </c>
      <c r="N687">
        <v>1442379600</v>
      </c>
      <c r="O687" s="13">
        <f t="shared" si="63"/>
        <v>42263.208333333328</v>
      </c>
      <c r="P687" t="b">
        <v>0</v>
      </c>
      <c r="Q687" t="b">
        <v>0</v>
      </c>
      <c r="R687" t="s">
        <v>33</v>
      </c>
      <c r="S687" s="13" t="str">
        <f t="shared" si="64"/>
        <v>theater</v>
      </c>
      <c r="T687" s="13" t="str">
        <f t="shared" si="65"/>
        <v>plays</v>
      </c>
    </row>
    <row r="688" spans="1:20" x14ac:dyDescent="0.25">
      <c r="A688">
        <v>686</v>
      </c>
      <c r="B688" s="3" t="s">
        <v>1411</v>
      </c>
      <c r="C688" s="2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5">
        <f t="shared" si="61"/>
        <v>107.32089552238806</v>
      </c>
      <c r="J688" s="13" t="s">
        <v>21</v>
      </c>
      <c r="K688" t="s">
        <v>22</v>
      </c>
      <c r="L688">
        <v>1522126800</v>
      </c>
      <c r="M688" s="17">
        <f t="shared" si="62"/>
        <v>43186.208333333328</v>
      </c>
      <c r="N688">
        <v>1523077200</v>
      </c>
      <c r="O688" s="13">
        <f t="shared" si="63"/>
        <v>43197.208333333328</v>
      </c>
      <c r="P688" t="b">
        <v>0</v>
      </c>
      <c r="Q688" t="b">
        <v>0</v>
      </c>
      <c r="R688" t="s">
        <v>65</v>
      </c>
      <c r="S688" s="13" t="str">
        <f t="shared" si="64"/>
        <v>technology</v>
      </c>
      <c r="T688" s="13" t="str">
        <f t="shared" si="65"/>
        <v>wearables</v>
      </c>
    </row>
    <row r="689" spans="1:20" x14ac:dyDescent="0.25">
      <c r="A689">
        <v>687</v>
      </c>
      <c r="B689" s="3" t="s">
        <v>1413</v>
      </c>
      <c r="C689" s="2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5">
        <f t="shared" si="61"/>
        <v>51.970260223048328</v>
      </c>
      <c r="J689" s="13" t="s">
        <v>21</v>
      </c>
      <c r="K689" t="s">
        <v>22</v>
      </c>
      <c r="L689">
        <v>1489298400</v>
      </c>
      <c r="M689" s="17">
        <f t="shared" si="62"/>
        <v>42806.25</v>
      </c>
      <c r="N689">
        <v>1489554000</v>
      </c>
      <c r="O689" s="13">
        <f t="shared" si="63"/>
        <v>42809.208333333328</v>
      </c>
      <c r="P689" t="b">
        <v>0</v>
      </c>
      <c r="Q689" t="b">
        <v>0</v>
      </c>
      <c r="R689" t="s">
        <v>33</v>
      </c>
      <c r="S689" s="13" t="str">
        <f t="shared" si="64"/>
        <v>theater</v>
      </c>
      <c r="T689" s="13" t="str">
        <f t="shared" si="65"/>
        <v>plays</v>
      </c>
    </row>
    <row r="690" spans="1:20" x14ac:dyDescent="0.25">
      <c r="A690">
        <v>688</v>
      </c>
      <c r="B690" s="3" t="s">
        <v>1415</v>
      </c>
      <c r="C690" s="2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5">
        <f t="shared" si="61"/>
        <v>71.137142857142862</v>
      </c>
      <c r="J690" s="13" t="s">
        <v>21</v>
      </c>
      <c r="K690" t="s">
        <v>22</v>
      </c>
      <c r="L690">
        <v>1547100000</v>
      </c>
      <c r="M690" s="17">
        <f t="shared" si="62"/>
        <v>43475.25</v>
      </c>
      <c r="N690">
        <v>1548482400</v>
      </c>
      <c r="O690" s="13">
        <f t="shared" si="63"/>
        <v>43491.25</v>
      </c>
      <c r="P690" t="b">
        <v>0</v>
      </c>
      <c r="Q690" t="b">
        <v>1</v>
      </c>
      <c r="R690" t="s">
        <v>269</v>
      </c>
      <c r="S690" s="13" t="str">
        <f t="shared" si="64"/>
        <v>film &amp; video</v>
      </c>
      <c r="T690" s="13" t="str">
        <f t="shared" si="65"/>
        <v>television</v>
      </c>
    </row>
    <row r="691" spans="1:20" x14ac:dyDescent="0.25">
      <c r="A691">
        <v>689</v>
      </c>
      <c r="B691" s="3" t="s">
        <v>1417</v>
      </c>
      <c r="C691" s="2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5">
        <f t="shared" si="61"/>
        <v>106.49275362318841</v>
      </c>
      <c r="J691" s="13" t="s">
        <v>21</v>
      </c>
      <c r="K691" t="s">
        <v>22</v>
      </c>
      <c r="L691">
        <v>1383022800</v>
      </c>
      <c r="M691" s="17">
        <f t="shared" si="62"/>
        <v>41576.208333333336</v>
      </c>
      <c r="N691">
        <v>1384063200</v>
      </c>
      <c r="O691" s="13">
        <f t="shared" si="63"/>
        <v>41588.25</v>
      </c>
      <c r="P691" t="b">
        <v>0</v>
      </c>
      <c r="Q691" t="b">
        <v>0</v>
      </c>
      <c r="R691" t="s">
        <v>28</v>
      </c>
      <c r="S691" s="13" t="str">
        <f t="shared" si="64"/>
        <v>technology</v>
      </c>
      <c r="T691" s="13" t="str">
        <f t="shared" si="65"/>
        <v>web</v>
      </c>
    </row>
    <row r="692" spans="1:20" x14ac:dyDescent="0.25">
      <c r="A692">
        <v>690</v>
      </c>
      <c r="B692" s="3" t="s">
        <v>1419</v>
      </c>
      <c r="C692" s="2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5">
        <f t="shared" si="61"/>
        <v>42.93684210526316</v>
      </c>
      <c r="J692" s="13" t="s">
        <v>21</v>
      </c>
      <c r="K692" t="s">
        <v>22</v>
      </c>
      <c r="L692">
        <v>1322373600</v>
      </c>
      <c r="M692" s="17">
        <f t="shared" si="62"/>
        <v>40874.25</v>
      </c>
      <c r="N692">
        <v>1322892000</v>
      </c>
      <c r="O692" s="13">
        <f t="shared" si="63"/>
        <v>40880.25</v>
      </c>
      <c r="P692" t="b">
        <v>0</v>
      </c>
      <c r="Q692" t="b">
        <v>1</v>
      </c>
      <c r="R692" t="s">
        <v>42</v>
      </c>
      <c r="S692" s="13" t="str">
        <f t="shared" si="64"/>
        <v>film &amp; video</v>
      </c>
      <c r="T692" s="13" t="str">
        <f t="shared" si="65"/>
        <v>documentary</v>
      </c>
    </row>
    <row r="693" spans="1:20" x14ac:dyDescent="0.25">
      <c r="A693">
        <v>691</v>
      </c>
      <c r="B693" s="3" t="s">
        <v>1421</v>
      </c>
      <c r="C693" s="2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5">
        <f t="shared" si="61"/>
        <v>30.037974683544302</v>
      </c>
      <c r="J693" s="13" t="s">
        <v>21</v>
      </c>
      <c r="K693" t="s">
        <v>22</v>
      </c>
      <c r="L693">
        <v>1349240400</v>
      </c>
      <c r="M693" s="17">
        <f t="shared" si="62"/>
        <v>41185.208333333336</v>
      </c>
      <c r="N693">
        <v>1350709200</v>
      </c>
      <c r="O693" s="13">
        <f t="shared" si="63"/>
        <v>41202.208333333336</v>
      </c>
      <c r="P693" t="b">
        <v>1</v>
      </c>
      <c r="Q693" t="b">
        <v>1</v>
      </c>
      <c r="R693" t="s">
        <v>42</v>
      </c>
      <c r="S693" s="13" t="str">
        <f t="shared" si="64"/>
        <v>film &amp; video</v>
      </c>
      <c r="T693" s="13" t="str">
        <f t="shared" si="65"/>
        <v>documentary</v>
      </c>
    </row>
    <row r="694" spans="1:20" x14ac:dyDescent="0.25">
      <c r="A694">
        <v>692</v>
      </c>
      <c r="B694" s="3" t="s">
        <v>1423</v>
      </c>
      <c r="C694" s="2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5">
        <f t="shared" si="61"/>
        <v>70.623376623376629</v>
      </c>
      <c r="J694" s="13" t="s">
        <v>40</v>
      </c>
      <c r="K694" t="s">
        <v>41</v>
      </c>
      <c r="L694">
        <v>1562648400</v>
      </c>
      <c r="M694" s="17">
        <f t="shared" si="62"/>
        <v>43655.208333333328</v>
      </c>
      <c r="N694">
        <v>1564203600</v>
      </c>
      <c r="O694" s="13">
        <f t="shared" si="63"/>
        <v>43673.208333333328</v>
      </c>
      <c r="P694" t="b">
        <v>0</v>
      </c>
      <c r="Q694" t="b">
        <v>0</v>
      </c>
      <c r="R694" t="s">
        <v>23</v>
      </c>
      <c r="S694" s="13" t="str">
        <f t="shared" si="64"/>
        <v>music</v>
      </c>
      <c r="T694" s="13" t="str">
        <f t="shared" si="65"/>
        <v>rock</v>
      </c>
    </row>
    <row r="695" spans="1:20" x14ac:dyDescent="0.25">
      <c r="A695">
        <v>693</v>
      </c>
      <c r="B695" s="3" t="s">
        <v>1425</v>
      </c>
      <c r="C695" s="2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5">
        <f t="shared" si="61"/>
        <v>66.016018306636155</v>
      </c>
      <c r="J695" s="13" t="s">
        <v>21</v>
      </c>
      <c r="K695" t="s">
        <v>22</v>
      </c>
      <c r="L695">
        <v>1508216400</v>
      </c>
      <c r="M695" s="17">
        <f t="shared" si="62"/>
        <v>43025.208333333328</v>
      </c>
      <c r="N695">
        <v>1509685200</v>
      </c>
      <c r="O695" s="13">
        <f t="shared" si="63"/>
        <v>43042.208333333328</v>
      </c>
      <c r="P695" t="b">
        <v>0</v>
      </c>
      <c r="Q695" t="b">
        <v>0</v>
      </c>
      <c r="R695" t="s">
        <v>33</v>
      </c>
      <c r="S695" s="13" t="str">
        <f t="shared" si="64"/>
        <v>theater</v>
      </c>
      <c r="T695" s="13" t="str">
        <f t="shared" si="65"/>
        <v>plays</v>
      </c>
    </row>
    <row r="696" spans="1:20" x14ac:dyDescent="0.25">
      <c r="A696">
        <v>694</v>
      </c>
      <c r="B696" s="3" t="s">
        <v>1427</v>
      </c>
      <c r="C696" s="2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5">
        <f t="shared" si="61"/>
        <v>96.911392405063296</v>
      </c>
      <c r="J696" s="13" t="s">
        <v>21</v>
      </c>
      <c r="K696" t="s">
        <v>22</v>
      </c>
      <c r="L696">
        <v>1511762400</v>
      </c>
      <c r="M696" s="17">
        <f t="shared" si="62"/>
        <v>43066.25</v>
      </c>
      <c r="N696">
        <v>1514959200</v>
      </c>
      <c r="O696" s="13">
        <f t="shared" si="63"/>
        <v>43103.25</v>
      </c>
      <c r="P696" t="b">
        <v>0</v>
      </c>
      <c r="Q696" t="b">
        <v>0</v>
      </c>
      <c r="R696" t="s">
        <v>33</v>
      </c>
      <c r="S696" s="13" t="str">
        <f t="shared" si="64"/>
        <v>theater</v>
      </c>
      <c r="T696" s="13" t="str">
        <f t="shared" si="65"/>
        <v>plays</v>
      </c>
    </row>
    <row r="697" spans="1:20" x14ac:dyDescent="0.25">
      <c r="A697">
        <v>695</v>
      </c>
      <c r="B697" s="3" t="s">
        <v>1429</v>
      </c>
      <c r="C697" s="2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5">
        <f t="shared" si="61"/>
        <v>62.867346938775512</v>
      </c>
      <c r="J697" s="13" t="s">
        <v>107</v>
      </c>
      <c r="K697" t="s">
        <v>108</v>
      </c>
      <c r="L697">
        <v>1447480800</v>
      </c>
      <c r="M697" s="17">
        <f t="shared" si="62"/>
        <v>42322.25</v>
      </c>
      <c r="N697">
        <v>1448863200</v>
      </c>
      <c r="O697" s="13">
        <f t="shared" si="63"/>
        <v>42338.25</v>
      </c>
      <c r="P697" t="b">
        <v>1</v>
      </c>
      <c r="Q697" t="b">
        <v>0</v>
      </c>
      <c r="R697" t="s">
        <v>23</v>
      </c>
      <c r="S697" s="13" t="str">
        <f t="shared" si="64"/>
        <v>music</v>
      </c>
      <c r="T697" s="13" t="str">
        <f t="shared" si="65"/>
        <v>rock</v>
      </c>
    </row>
    <row r="698" spans="1:20" x14ac:dyDescent="0.25">
      <c r="A698">
        <v>696</v>
      </c>
      <c r="B698" s="3" t="s">
        <v>1431</v>
      </c>
      <c r="C698" s="2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5">
        <f t="shared" si="61"/>
        <v>108.98537682789652</v>
      </c>
      <c r="J698" s="13" t="s">
        <v>21</v>
      </c>
      <c r="K698" t="s">
        <v>22</v>
      </c>
      <c r="L698">
        <v>1429506000</v>
      </c>
      <c r="M698" s="17">
        <f t="shared" si="62"/>
        <v>42114.208333333328</v>
      </c>
      <c r="N698">
        <v>1429592400</v>
      </c>
      <c r="O698" s="13">
        <f t="shared" si="63"/>
        <v>42115.208333333328</v>
      </c>
      <c r="P698" t="b">
        <v>0</v>
      </c>
      <c r="Q698" t="b">
        <v>1</v>
      </c>
      <c r="R698" t="s">
        <v>33</v>
      </c>
      <c r="S698" s="13" t="str">
        <f t="shared" si="64"/>
        <v>theater</v>
      </c>
      <c r="T698" s="13" t="str">
        <f t="shared" si="65"/>
        <v>plays</v>
      </c>
    </row>
    <row r="699" spans="1:20" x14ac:dyDescent="0.25">
      <c r="A699">
        <v>697</v>
      </c>
      <c r="B699" s="3" t="s">
        <v>1433</v>
      </c>
      <c r="C699" s="2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5">
        <f t="shared" si="61"/>
        <v>26.999314599040439</v>
      </c>
      <c r="J699" s="13" t="s">
        <v>21</v>
      </c>
      <c r="K699" t="s">
        <v>22</v>
      </c>
      <c r="L699">
        <v>1522472400</v>
      </c>
      <c r="M699" s="17">
        <f t="shared" si="62"/>
        <v>43190.208333333328</v>
      </c>
      <c r="N699">
        <v>1522645200</v>
      </c>
      <c r="O699" s="13">
        <f t="shared" si="63"/>
        <v>43192.208333333328</v>
      </c>
      <c r="P699" t="b">
        <v>0</v>
      </c>
      <c r="Q699" t="b">
        <v>0</v>
      </c>
      <c r="R699" t="s">
        <v>50</v>
      </c>
      <c r="S699" s="13" t="str">
        <f t="shared" si="64"/>
        <v>music</v>
      </c>
      <c r="T699" s="13" t="str">
        <f t="shared" si="65"/>
        <v>electric music</v>
      </c>
    </row>
    <row r="700" spans="1:20" x14ac:dyDescent="0.25">
      <c r="A700">
        <v>698</v>
      </c>
      <c r="B700" s="3" t="s">
        <v>1435</v>
      </c>
      <c r="C700" s="2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5">
        <f t="shared" si="61"/>
        <v>65.004147943311438</v>
      </c>
      <c r="J700" s="13" t="s">
        <v>15</v>
      </c>
      <c r="K700" t="s">
        <v>16</v>
      </c>
      <c r="L700">
        <v>1322114400</v>
      </c>
      <c r="M700" s="17">
        <f t="shared" si="62"/>
        <v>40871.25</v>
      </c>
      <c r="N700">
        <v>1323324000</v>
      </c>
      <c r="O700" s="13">
        <f t="shared" si="63"/>
        <v>40885.25</v>
      </c>
      <c r="P700" t="b">
        <v>0</v>
      </c>
      <c r="Q700" t="b">
        <v>0</v>
      </c>
      <c r="R700" t="s">
        <v>65</v>
      </c>
      <c r="S700" s="13" t="str">
        <f t="shared" si="64"/>
        <v>technology</v>
      </c>
      <c r="T700" s="13" t="str">
        <f t="shared" si="65"/>
        <v>wearables</v>
      </c>
    </row>
    <row r="701" spans="1:20" x14ac:dyDescent="0.25">
      <c r="A701">
        <v>699</v>
      </c>
      <c r="B701" s="3" t="s">
        <v>444</v>
      </c>
      <c r="C701" s="2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5">
        <f t="shared" si="61"/>
        <v>111.51785714285714</v>
      </c>
      <c r="J701" s="13" t="s">
        <v>21</v>
      </c>
      <c r="K701" t="s">
        <v>22</v>
      </c>
      <c r="L701">
        <v>1561438800</v>
      </c>
      <c r="M701" s="17">
        <f t="shared" si="62"/>
        <v>43641.208333333328</v>
      </c>
      <c r="N701">
        <v>1561525200</v>
      </c>
      <c r="O701" s="13">
        <f t="shared" si="63"/>
        <v>43642.208333333328</v>
      </c>
      <c r="P701" t="b">
        <v>0</v>
      </c>
      <c r="Q701" t="b">
        <v>0</v>
      </c>
      <c r="R701" t="s">
        <v>53</v>
      </c>
      <c r="S701" s="13" t="str">
        <f t="shared" si="64"/>
        <v>film &amp; video</v>
      </c>
      <c r="T701" s="13" t="str">
        <f t="shared" si="65"/>
        <v>drama</v>
      </c>
    </row>
    <row r="702" spans="1:20" x14ac:dyDescent="0.25">
      <c r="A702">
        <v>700</v>
      </c>
      <c r="B702" s="3" t="s">
        <v>1438</v>
      </c>
      <c r="C702" s="2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5">
        <f t="shared" si="61"/>
        <v>3</v>
      </c>
      <c r="J702" s="13" t="s">
        <v>21</v>
      </c>
      <c r="K702" t="s">
        <v>22</v>
      </c>
      <c r="L702">
        <v>1264399200</v>
      </c>
      <c r="M702" s="17">
        <f t="shared" si="62"/>
        <v>40203.25</v>
      </c>
      <c r="N702">
        <v>1265695200</v>
      </c>
      <c r="O702" s="13">
        <f t="shared" si="63"/>
        <v>40218.25</v>
      </c>
      <c r="P702" t="b">
        <v>0</v>
      </c>
      <c r="Q702" t="b">
        <v>0</v>
      </c>
      <c r="R702" t="s">
        <v>65</v>
      </c>
      <c r="S702" s="13" t="str">
        <f t="shared" si="64"/>
        <v>technology</v>
      </c>
      <c r="T702" s="13" t="str">
        <f t="shared" si="65"/>
        <v>wearables</v>
      </c>
    </row>
    <row r="703" spans="1:20" x14ac:dyDescent="0.25">
      <c r="A703">
        <v>701</v>
      </c>
      <c r="B703" s="3" t="s">
        <v>1440</v>
      </c>
      <c r="C703" s="2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5">
        <f t="shared" si="61"/>
        <v>110.99268292682927</v>
      </c>
      <c r="J703" s="13" t="s">
        <v>21</v>
      </c>
      <c r="K703" t="s">
        <v>22</v>
      </c>
      <c r="L703">
        <v>1301202000</v>
      </c>
      <c r="M703" s="17">
        <f t="shared" si="62"/>
        <v>40629.208333333336</v>
      </c>
      <c r="N703">
        <v>1301806800</v>
      </c>
      <c r="O703" s="13">
        <f t="shared" si="63"/>
        <v>40636.208333333336</v>
      </c>
      <c r="P703" t="b">
        <v>1</v>
      </c>
      <c r="Q703" t="b">
        <v>0</v>
      </c>
      <c r="R703" t="s">
        <v>33</v>
      </c>
      <c r="S703" s="13" t="str">
        <f t="shared" si="64"/>
        <v>theater</v>
      </c>
      <c r="T703" s="13" t="str">
        <f t="shared" si="65"/>
        <v>plays</v>
      </c>
    </row>
    <row r="704" spans="1:20" x14ac:dyDescent="0.25">
      <c r="A704">
        <v>702</v>
      </c>
      <c r="B704" s="3" t="s">
        <v>1442</v>
      </c>
      <c r="C704" s="2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5">
        <f t="shared" si="61"/>
        <v>56.746987951807228</v>
      </c>
      <c r="J704" s="13" t="s">
        <v>21</v>
      </c>
      <c r="K704" t="s">
        <v>22</v>
      </c>
      <c r="L704">
        <v>1374469200</v>
      </c>
      <c r="M704" s="17">
        <f t="shared" si="62"/>
        <v>41477.208333333336</v>
      </c>
      <c r="N704">
        <v>1374901200</v>
      </c>
      <c r="O704" s="13">
        <f t="shared" si="63"/>
        <v>41482.208333333336</v>
      </c>
      <c r="P704" t="b">
        <v>0</v>
      </c>
      <c r="Q704" t="b">
        <v>0</v>
      </c>
      <c r="R704" t="s">
        <v>65</v>
      </c>
      <c r="S704" s="13" t="str">
        <f t="shared" si="64"/>
        <v>technology</v>
      </c>
      <c r="T704" s="13" t="str">
        <f t="shared" si="65"/>
        <v>wearables</v>
      </c>
    </row>
    <row r="705" spans="1:20" x14ac:dyDescent="0.25">
      <c r="A705">
        <v>703</v>
      </c>
      <c r="B705" s="3" t="s">
        <v>1444</v>
      </c>
      <c r="C705" s="2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5">
        <f t="shared" si="61"/>
        <v>97.020608439646708</v>
      </c>
      <c r="J705" s="13" t="s">
        <v>21</v>
      </c>
      <c r="K705" t="s">
        <v>22</v>
      </c>
      <c r="L705">
        <v>1334984400</v>
      </c>
      <c r="M705" s="17">
        <f t="shared" si="62"/>
        <v>41020.208333333336</v>
      </c>
      <c r="N705">
        <v>1336453200</v>
      </c>
      <c r="O705" s="13">
        <f t="shared" si="63"/>
        <v>41037.208333333336</v>
      </c>
      <c r="P705" t="b">
        <v>1</v>
      </c>
      <c r="Q705" t="b">
        <v>1</v>
      </c>
      <c r="R705" t="s">
        <v>206</v>
      </c>
      <c r="S705" s="13" t="str">
        <f t="shared" si="64"/>
        <v>publishing</v>
      </c>
      <c r="T705" s="13" t="str">
        <f t="shared" si="65"/>
        <v>translations</v>
      </c>
    </row>
    <row r="706" spans="1:20" x14ac:dyDescent="0.25">
      <c r="A706">
        <v>704</v>
      </c>
      <c r="B706" s="3" t="s">
        <v>1446</v>
      </c>
      <c r="C706" s="2" t="s">
        <v>1447</v>
      </c>
      <c r="D706">
        <v>8700</v>
      </c>
      <c r="E706">
        <v>10682</v>
      </c>
      <c r="F706" s="4">
        <f t="shared" ref="F706:F769" si="66">E706/D706</f>
        <v>1.2278160919540231</v>
      </c>
      <c r="G706" t="s">
        <v>20</v>
      </c>
      <c r="H706">
        <v>116</v>
      </c>
      <c r="I706" s="5">
        <f t="shared" ref="I706:I769" si="67">E706/H706</f>
        <v>92.08620689655173</v>
      </c>
      <c r="J706" s="13" t="s">
        <v>21</v>
      </c>
      <c r="K706" t="s">
        <v>22</v>
      </c>
      <c r="L706">
        <v>1467608400</v>
      </c>
      <c r="M706" s="17">
        <f t="shared" si="62"/>
        <v>42555.208333333328</v>
      </c>
      <c r="N706">
        <v>1468904400</v>
      </c>
      <c r="O706" s="13">
        <f t="shared" si="63"/>
        <v>42570.208333333328</v>
      </c>
      <c r="P706" t="b">
        <v>0</v>
      </c>
      <c r="Q706" t="b">
        <v>0</v>
      </c>
      <c r="R706" t="s">
        <v>71</v>
      </c>
      <c r="S706" s="13" t="str">
        <f t="shared" si="64"/>
        <v>film &amp; video</v>
      </c>
      <c r="T706" s="13" t="str">
        <f t="shared" si="65"/>
        <v>animation</v>
      </c>
    </row>
    <row r="707" spans="1:20" x14ac:dyDescent="0.25">
      <c r="A707">
        <v>705</v>
      </c>
      <c r="B707" s="3" t="s">
        <v>1448</v>
      </c>
      <c r="C707" s="2" t="s">
        <v>1449</v>
      </c>
      <c r="D707">
        <v>169700</v>
      </c>
      <c r="E707">
        <v>168048</v>
      </c>
      <c r="F707" s="4">
        <f t="shared" si="66"/>
        <v>0.99026517383618151</v>
      </c>
      <c r="G707" t="s">
        <v>14</v>
      </c>
      <c r="H707">
        <v>2025</v>
      </c>
      <c r="I707" s="5">
        <f t="shared" si="67"/>
        <v>82.986666666666665</v>
      </c>
      <c r="J707" s="13" t="s">
        <v>40</v>
      </c>
      <c r="K707" t="s">
        <v>41</v>
      </c>
      <c r="L707">
        <v>1386741600</v>
      </c>
      <c r="M707" s="17">
        <f t="shared" ref="M707:M770" si="68">(((L707/60)/60)/24)+DATE(1970,1,1)</f>
        <v>41619.25</v>
      </c>
      <c r="N707">
        <v>1387087200</v>
      </c>
      <c r="O707" s="13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13" t="str">
        <f t="shared" ref="S707:S770" si="70">LEFT(R707,FIND("/",R707)-1)</f>
        <v>publishing</v>
      </c>
      <c r="T707" s="13" t="str">
        <f t="shared" ref="T707:T770" si="71">RIGHT(R707,LEN(R707)-FIND("/",R707))</f>
        <v>nonfiction</v>
      </c>
    </row>
    <row r="708" spans="1:20" x14ac:dyDescent="0.25">
      <c r="A708">
        <v>706</v>
      </c>
      <c r="B708" s="3" t="s">
        <v>1450</v>
      </c>
      <c r="C708" s="2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5">
        <f t="shared" si="67"/>
        <v>103.03791821561339</v>
      </c>
      <c r="J708" s="13" t="s">
        <v>26</v>
      </c>
      <c r="K708" t="s">
        <v>27</v>
      </c>
      <c r="L708">
        <v>1546754400</v>
      </c>
      <c r="M708" s="17">
        <f t="shared" si="68"/>
        <v>43471.25</v>
      </c>
      <c r="N708">
        <v>1547445600</v>
      </c>
      <c r="O708" s="13">
        <f t="shared" si="69"/>
        <v>43479.25</v>
      </c>
      <c r="P708" t="b">
        <v>0</v>
      </c>
      <c r="Q708" t="b">
        <v>1</v>
      </c>
      <c r="R708" t="s">
        <v>28</v>
      </c>
      <c r="S708" s="13" t="str">
        <f t="shared" si="70"/>
        <v>technology</v>
      </c>
      <c r="T708" s="13" t="str">
        <f t="shared" si="71"/>
        <v>web</v>
      </c>
    </row>
    <row r="709" spans="1:20" x14ac:dyDescent="0.25">
      <c r="A709">
        <v>707</v>
      </c>
      <c r="B709" s="3" t="s">
        <v>1452</v>
      </c>
      <c r="C709" s="2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5">
        <f t="shared" si="67"/>
        <v>68.922619047619051</v>
      </c>
      <c r="J709" s="13" t="s">
        <v>21</v>
      </c>
      <c r="K709" t="s">
        <v>22</v>
      </c>
      <c r="L709">
        <v>1544248800</v>
      </c>
      <c r="M709" s="17">
        <f t="shared" si="68"/>
        <v>43442.25</v>
      </c>
      <c r="N709">
        <v>1547359200</v>
      </c>
      <c r="O709" s="13">
        <f t="shared" si="69"/>
        <v>43478.25</v>
      </c>
      <c r="P709" t="b">
        <v>0</v>
      </c>
      <c r="Q709" t="b">
        <v>0</v>
      </c>
      <c r="R709" t="s">
        <v>53</v>
      </c>
      <c r="S709" s="13" t="str">
        <f t="shared" si="70"/>
        <v>film &amp; video</v>
      </c>
      <c r="T709" s="13" t="str">
        <f t="shared" si="71"/>
        <v>drama</v>
      </c>
    </row>
    <row r="710" spans="1:20" x14ac:dyDescent="0.25">
      <c r="A710">
        <v>708</v>
      </c>
      <c r="B710" s="3" t="s">
        <v>1454</v>
      </c>
      <c r="C710" s="2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5">
        <f t="shared" si="67"/>
        <v>87.737226277372258</v>
      </c>
      <c r="J710" s="13" t="s">
        <v>98</v>
      </c>
      <c r="K710" t="s">
        <v>99</v>
      </c>
      <c r="L710">
        <v>1495429200</v>
      </c>
      <c r="M710" s="17">
        <f t="shared" si="68"/>
        <v>42877.208333333328</v>
      </c>
      <c r="N710">
        <v>1496293200</v>
      </c>
      <c r="O710" s="13">
        <f t="shared" si="69"/>
        <v>42887.208333333328</v>
      </c>
      <c r="P710" t="b">
        <v>0</v>
      </c>
      <c r="Q710" t="b">
        <v>0</v>
      </c>
      <c r="R710" t="s">
        <v>33</v>
      </c>
      <c r="S710" s="13" t="str">
        <f t="shared" si="70"/>
        <v>theater</v>
      </c>
      <c r="T710" s="13" t="str">
        <f t="shared" si="71"/>
        <v>plays</v>
      </c>
    </row>
    <row r="711" spans="1:20" x14ac:dyDescent="0.25">
      <c r="A711">
        <v>709</v>
      </c>
      <c r="B711" s="3" t="s">
        <v>1456</v>
      </c>
      <c r="C711" s="2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5">
        <f t="shared" si="67"/>
        <v>75.021505376344081</v>
      </c>
      <c r="J711" s="13" t="s">
        <v>107</v>
      </c>
      <c r="K711" t="s">
        <v>108</v>
      </c>
      <c r="L711">
        <v>1334811600</v>
      </c>
      <c r="M711" s="17">
        <f t="shared" si="68"/>
        <v>41018.208333333336</v>
      </c>
      <c r="N711">
        <v>1335416400</v>
      </c>
      <c r="O711" s="13">
        <f t="shared" si="69"/>
        <v>41025.208333333336</v>
      </c>
      <c r="P711" t="b">
        <v>0</v>
      </c>
      <c r="Q711" t="b">
        <v>0</v>
      </c>
      <c r="R711" t="s">
        <v>33</v>
      </c>
      <c r="S711" s="13" t="str">
        <f t="shared" si="70"/>
        <v>theater</v>
      </c>
      <c r="T711" s="13" t="str">
        <f t="shared" si="71"/>
        <v>plays</v>
      </c>
    </row>
    <row r="712" spans="1:20" x14ac:dyDescent="0.25">
      <c r="A712">
        <v>710</v>
      </c>
      <c r="B712" s="3" t="s">
        <v>1458</v>
      </c>
      <c r="C712" s="2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5">
        <f t="shared" si="67"/>
        <v>50.863999999999997</v>
      </c>
      <c r="J712" s="13" t="s">
        <v>21</v>
      </c>
      <c r="K712" t="s">
        <v>22</v>
      </c>
      <c r="L712">
        <v>1531544400</v>
      </c>
      <c r="M712" s="17">
        <f t="shared" si="68"/>
        <v>43295.208333333328</v>
      </c>
      <c r="N712">
        <v>1532149200</v>
      </c>
      <c r="O712" s="13">
        <f t="shared" si="69"/>
        <v>43302.208333333328</v>
      </c>
      <c r="P712" t="b">
        <v>0</v>
      </c>
      <c r="Q712" t="b">
        <v>1</v>
      </c>
      <c r="R712" t="s">
        <v>33</v>
      </c>
      <c r="S712" s="13" t="str">
        <f t="shared" si="70"/>
        <v>theater</v>
      </c>
      <c r="T712" s="13" t="str">
        <f t="shared" si="71"/>
        <v>plays</v>
      </c>
    </row>
    <row r="713" spans="1:20" x14ac:dyDescent="0.25">
      <c r="A713">
        <v>711</v>
      </c>
      <c r="B713" s="3" t="s">
        <v>1460</v>
      </c>
      <c r="C713" s="2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5">
        <f t="shared" si="67"/>
        <v>90</v>
      </c>
      <c r="J713" s="13" t="s">
        <v>107</v>
      </c>
      <c r="K713" t="s">
        <v>108</v>
      </c>
      <c r="L713">
        <v>1453615200</v>
      </c>
      <c r="M713" s="17">
        <f t="shared" si="68"/>
        <v>42393.25</v>
      </c>
      <c r="N713">
        <v>1453788000</v>
      </c>
      <c r="O713" s="13">
        <f t="shared" si="69"/>
        <v>42395.25</v>
      </c>
      <c r="P713" t="b">
        <v>1</v>
      </c>
      <c r="Q713" t="b">
        <v>1</v>
      </c>
      <c r="R713" t="s">
        <v>33</v>
      </c>
      <c r="S713" s="13" t="str">
        <f t="shared" si="70"/>
        <v>theater</v>
      </c>
      <c r="T713" s="13" t="str">
        <f t="shared" si="71"/>
        <v>plays</v>
      </c>
    </row>
    <row r="714" spans="1:20" x14ac:dyDescent="0.25">
      <c r="A714">
        <v>712</v>
      </c>
      <c r="B714" s="3" t="s">
        <v>1462</v>
      </c>
      <c r="C714" s="2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5">
        <f t="shared" si="67"/>
        <v>72.896039603960389</v>
      </c>
      <c r="J714" s="13" t="s">
        <v>21</v>
      </c>
      <c r="K714" t="s">
        <v>22</v>
      </c>
      <c r="L714">
        <v>1467954000</v>
      </c>
      <c r="M714" s="17">
        <f t="shared" si="68"/>
        <v>42559.208333333328</v>
      </c>
      <c r="N714">
        <v>1471496400</v>
      </c>
      <c r="O714" s="13">
        <f t="shared" si="69"/>
        <v>42600.208333333328</v>
      </c>
      <c r="P714" t="b">
        <v>0</v>
      </c>
      <c r="Q714" t="b">
        <v>0</v>
      </c>
      <c r="R714" t="s">
        <v>33</v>
      </c>
      <c r="S714" s="13" t="str">
        <f t="shared" si="70"/>
        <v>theater</v>
      </c>
      <c r="T714" s="13" t="str">
        <f t="shared" si="71"/>
        <v>plays</v>
      </c>
    </row>
    <row r="715" spans="1:20" x14ac:dyDescent="0.25">
      <c r="A715">
        <v>713</v>
      </c>
      <c r="B715" s="3" t="s">
        <v>1464</v>
      </c>
      <c r="C715" s="2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5">
        <f t="shared" si="67"/>
        <v>108.48543689320388</v>
      </c>
      <c r="J715" s="13" t="s">
        <v>21</v>
      </c>
      <c r="K715" t="s">
        <v>22</v>
      </c>
      <c r="L715">
        <v>1471842000</v>
      </c>
      <c r="M715" s="17">
        <f t="shared" si="68"/>
        <v>42604.208333333328</v>
      </c>
      <c r="N715">
        <v>1472878800</v>
      </c>
      <c r="O715" s="13">
        <f t="shared" si="69"/>
        <v>42616.208333333328</v>
      </c>
      <c r="P715" t="b">
        <v>0</v>
      </c>
      <c r="Q715" t="b">
        <v>0</v>
      </c>
      <c r="R715" t="s">
        <v>133</v>
      </c>
      <c r="S715" s="13" t="str">
        <f t="shared" si="70"/>
        <v>publishing</v>
      </c>
      <c r="T715" s="13" t="str">
        <f t="shared" si="71"/>
        <v>radio &amp; podcasts</v>
      </c>
    </row>
    <row r="716" spans="1:20" x14ac:dyDescent="0.25">
      <c r="A716">
        <v>714</v>
      </c>
      <c r="B716" s="3" t="s">
        <v>1466</v>
      </c>
      <c r="C716" s="2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5">
        <f t="shared" si="67"/>
        <v>101.98095238095237</v>
      </c>
      <c r="J716" s="13" t="s">
        <v>21</v>
      </c>
      <c r="K716" t="s">
        <v>22</v>
      </c>
      <c r="L716">
        <v>1408424400</v>
      </c>
      <c r="M716" s="17">
        <f t="shared" si="68"/>
        <v>41870.208333333336</v>
      </c>
      <c r="N716">
        <v>1408510800</v>
      </c>
      <c r="O716" s="13">
        <f t="shared" si="69"/>
        <v>41871.208333333336</v>
      </c>
      <c r="P716" t="b">
        <v>0</v>
      </c>
      <c r="Q716" t="b">
        <v>0</v>
      </c>
      <c r="R716" t="s">
        <v>23</v>
      </c>
      <c r="S716" s="13" t="str">
        <f t="shared" si="70"/>
        <v>music</v>
      </c>
      <c r="T716" s="13" t="str">
        <f t="shared" si="71"/>
        <v>rock</v>
      </c>
    </row>
    <row r="717" spans="1:20" x14ac:dyDescent="0.25">
      <c r="A717">
        <v>715</v>
      </c>
      <c r="B717" s="3" t="s">
        <v>1468</v>
      </c>
      <c r="C717" s="2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5">
        <f t="shared" si="67"/>
        <v>44.009146341463413</v>
      </c>
      <c r="J717" s="13" t="s">
        <v>21</v>
      </c>
      <c r="K717" t="s">
        <v>22</v>
      </c>
      <c r="L717">
        <v>1281157200</v>
      </c>
      <c r="M717" s="17">
        <f t="shared" si="68"/>
        <v>40397.208333333336</v>
      </c>
      <c r="N717">
        <v>1281589200</v>
      </c>
      <c r="O717" s="13">
        <f t="shared" si="69"/>
        <v>40402.208333333336</v>
      </c>
      <c r="P717" t="b">
        <v>0</v>
      </c>
      <c r="Q717" t="b">
        <v>0</v>
      </c>
      <c r="R717" t="s">
        <v>292</v>
      </c>
      <c r="S717" s="13" t="str">
        <f t="shared" si="70"/>
        <v>games</v>
      </c>
      <c r="T717" s="13" t="str">
        <f t="shared" si="71"/>
        <v>mobile games</v>
      </c>
    </row>
    <row r="718" spans="1:20" x14ac:dyDescent="0.25">
      <c r="A718">
        <v>716</v>
      </c>
      <c r="B718" s="3" t="s">
        <v>1470</v>
      </c>
      <c r="C718" s="2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5">
        <f t="shared" si="67"/>
        <v>65.942675159235662</v>
      </c>
      <c r="J718" s="13" t="s">
        <v>21</v>
      </c>
      <c r="K718" t="s">
        <v>22</v>
      </c>
      <c r="L718">
        <v>1373432400</v>
      </c>
      <c r="M718" s="17">
        <f t="shared" si="68"/>
        <v>41465.208333333336</v>
      </c>
      <c r="N718">
        <v>1375851600</v>
      </c>
      <c r="O718" s="13">
        <f t="shared" si="69"/>
        <v>41493.208333333336</v>
      </c>
      <c r="P718" t="b">
        <v>0</v>
      </c>
      <c r="Q718" t="b">
        <v>1</v>
      </c>
      <c r="R718" t="s">
        <v>33</v>
      </c>
      <c r="S718" s="13" t="str">
        <f t="shared" si="70"/>
        <v>theater</v>
      </c>
      <c r="T718" s="13" t="str">
        <f t="shared" si="71"/>
        <v>plays</v>
      </c>
    </row>
    <row r="719" spans="1:20" x14ac:dyDescent="0.25">
      <c r="A719">
        <v>717</v>
      </c>
      <c r="B719" s="3" t="s">
        <v>1472</v>
      </c>
      <c r="C719" s="2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5">
        <f t="shared" si="67"/>
        <v>24.987387387387386</v>
      </c>
      <c r="J719" s="13" t="s">
        <v>21</v>
      </c>
      <c r="K719" t="s">
        <v>22</v>
      </c>
      <c r="L719">
        <v>1313989200</v>
      </c>
      <c r="M719" s="17">
        <f t="shared" si="68"/>
        <v>40777.208333333336</v>
      </c>
      <c r="N719">
        <v>1315803600</v>
      </c>
      <c r="O719" s="13">
        <f t="shared" si="69"/>
        <v>40798.208333333336</v>
      </c>
      <c r="P719" t="b">
        <v>0</v>
      </c>
      <c r="Q719" t="b">
        <v>0</v>
      </c>
      <c r="R719" t="s">
        <v>42</v>
      </c>
      <c r="S719" s="13" t="str">
        <f t="shared" si="70"/>
        <v>film &amp; video</v>
      </c>
      <c r="T719" s="13" t="str">
        <f t="shared" si="71"/>
        <v>documentary</v>
      </c>
    </row>
    <row r="720" spans="1:20" x14ac:dyDescent="0.25">
      <c r="A720">
        <v>718</v>
      </c>
      <c r="B720" s="3" t="s">
        <v>1474</v>
      </c>
      <c r="C720" s="2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5">
        <f t="shared" si="67"/>
        <v>28.003367003367003</v>
      </c>
      <c r="J720" s="13" t="s">
        <v>21</v>
      </c>
      <c r="K720" t="s">
        <v>22</v>
      </c>
      <c r="L720">
        <v>1371445200</v>
      </c>
      <c r="M720" s="17">
        <f t="shared" si="68"/>
        <v>41442.208333333336</v>
      </c>
      <c r="N720">
        <v>1373691600</v>
      </c>
      <c r="O720" s="13">
        <f t="shared" si="69"/>
        <v>41468.208333333336</v>
      </c>
      <c r="P720" t="b">
        <v>0</v>
      </c>
      <c r="Q720" t="b">
        <v>0</v>
      </c>
      <c r="R720" t="s">
        <v>65</v>
      </c>
      <c r="S720" s="13" t="str">
        <f t="shared" si="70"/>
        <v>technology</v>
      </c>
      <c r="T720" s="13" t="str">
        <f t="shared" si="71"/>
        <v>wearables</v>
      </c>
    </row>
    <row r="721" spans="1:20" x14ac:dyDescent="0.25">
      <c r="A721">
        <v>719</v>
      </c>
      <c r="B721" s="3" t="s">
        <v>1476</v>
      </c>
      <c r="C721" s="2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5">
        <f t="shared" si="67"/>
        <v>85.829268292682926</v>
      </c>
      <c r="J721" s="13" t="s">
        <v>21</v>
      </c>
      <c r="K721" t="s">
        <v>22</v>
      </c>
      <c r="L721">
        <v>1338267600</v>
      </c>
      <c r="M721" s="17">
        <f t="shared" si="68"/>
        <v>41058.208333333336</v>
      </c>
      <c r="N721">
        <v>1339218000</v>
      </c>
      <c r="O721" s="13">
        <f t="shared" si="69"/>
        <v>41069.208333333336</v>
      </c>
      <c r="P721" t="b">
        <v>0</v>
      </c>
      <c r="Q721" t="b">
        <v>0</v>
      </c>
      <c r="R721" t="s">
        <v>119</v>
      </c>
      <c r="S721" s="13" t="str">
        <f t="shared" si="70"/>
        <v>publishing</v>
      </c>
      <c r="T721" s="13" t="str">
        <f t="shared" si="71"/>
        <v>fiction</v>
      </c>
    </row>
    <row r="722" spans="1:20" x14ac:dyDescent="0.25">
      <c r="A722">
        <v>720</v>
      </c>
      <c r="B722" s="3" t="s">
        <v>1478</v>
      </c>
      <c r="C722" s="2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5">
        <f t="shared" si="67"/>
        <v>84.921052631578945</v>
      </c>
      <c r="J722" s="13" t="s">
        <v>36</v>
      </c>
      <c r="K722" t="s">
        <v>37</v>
      </c>
      <c r="L722">
        <v>1519192800</v>
      </c>
      <c r="M722" s="17">
        <f t="shared" si="68"/>
        <v>43152.25</v>
      </c>
      <c r="N722">
        <v>1520402400</v>
      </c>
      <c r="O722" s="13">
        <f t="shared" si="69"/>
        <v>43166.25</v>
      </c>
      <c r="P722" t="b">
        <v>0</v>
      </c>
      <c r="Q722" t="b">
        <v>1</v>
      </c>
      <c r="R722" t="s">
        <v>33</v>
      </c>
      <c r="S722" s="13" t="str">
        <f t="shared" si="70"/>
        <v>theater</v>
      </c>
      <c r="T722" s="13" t="str">
        <f t="shared" si="71"/>
        <v>plays</v>
      </c>
    </row>
    <row r="723" spans="1:20" x14ac:dyDescent="0.25">
      <c r="A723">
        <v>721</v>
      </c>
      <c r="B723" s="3" t="s">
        <v>1480</v>
      </c>
      <c r="C723" s="2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5">
        <f t="shared" si="67"/>
        <v>90.483333333333334</v>
      </c>
      <c r="J723" s="13" t="s">
        <v>21</v>
      </c>
      <c r="K723" t="s">
        <v>22</v>
      </c>
      <c r="L723">
        <v>1522818000</v>
      </c>
      <c r="M723" s="17">
        <f t="shared" si="68"/>
        <v>43194.208333333328</v>
      </c>
      <c r="N723">
        <v>1523336400</v>
      </c>
      <c r="O723" s="13">
        <f t="shared" si="69"/>
        <v>43200.208333333328</v>
      </c>
      <c r="P723" t="b">
        <v>0</v>
      </c>
      <c r="Q723" t="b">
        <v>0</v>
      </c>
      <c r="R723" t="s">
        <v>23</v>
      </c>
      <c r="S723" s="13" t="str">
        <f t="shared" si="70"/>
        <v>music</v>
      </c>
      <c r="T723" s="13" t="str">
        <f t="shared" si="71"/>
        <v>rock</v>
      </c>
    </row>
    <row r="724" spans="1:20" x14ac:dyDescent="0.25">
      <c r="A724">
        <v>722</v>
      </c>
      <c r="B724" s="3" t="s">
        <v>1482</v>
      </c>
      <c r="C724" s="2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5">
        <f t="shared" si="67"/>
        <v>25.00197628458498</v>
      </c>
      <c r="J724" s="13" t="s">
        <v>21</v>
      </c>
      <c r="K724" t="s">
        <v>22</v>
      </c>
      <c r="L724">
        <v>1509948000</v>
      </c>
      <c r="M724" s="17">
        <f t="shared" si="68"/>
        <v>43045.25</v>
      </c>
      <c r="N724">
        <v>1512280800</v>
      </c>
      <c r="O724" s="13">
        <f t="shared" si="69"/>
        <v>43072.25</v>
      </c>
      <c r="P724" t="b">
        <v>0</v>
      </c>
      <c r="Q724" t="b">
        <v>0</v>
      </c>
      <c r="R724" t="s">
        <v>42</v>
      </c>
      <c r="S724" s="13" t="str">
        <f t="shared" si="70"/>
        <v>film &amp; video</v>
      </c>
      <c r="T724" s="13" t="str">
        <f t="shared" si="71"/>
        <v>documentary</v>
      </c>
    </row>
    <row r="725" spans="1:20" x14ac:dyDescent="0.25">
      <c r="A725">
        <v>723</v>
      </c>
      <c r="B725" s="3" t="s">
        <v>1484</v>
      </c>
      <c r="C725" s="2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5">
        <f t="shared" si="67"/>
        <v>92.013888888888886</v>
      </c>
      <c r="J725" s="13" t="s">
        <v>26</v>
      </c>
      <c r="K725" t="s">
        <v>27</v>
      </c>
      <c r="L725">
        <v>1456898400</v>
      </c>
      <c r="M725" s="17">
        <f t="shared" si="68"/>
        <v>42431.25</v>
      </c>
      <c r="N725">
        <v>1458709200</v>
      </c>
      <c r="O725" s="13">
        <f t="shared" si="69"/>
        <v>42452.208333333328</v>
      </c>
      <c r="P725" t="b">
        <v>0</v>
      </c>
      <c r="Q725" t="b">
        <v>0</v>
      </c>
      <c r="R725" t="s">
        <v>33</v>
      </c>
      <c r="S725" s="13" t="str">
        <f t="shared" si="70"/>
        <v>theater</v>
      </c>
      <c r="T725" s="13" t="str">
        <f t="shared" si="71"/>
        <v>plays</v>
      </c>
    </row>
    <row r="726" spans="1:20" x14ac:dyDescent="0.25">
      <c r="A726">
        <v>724</v>
      </c>
      <c r="B726" s="3" t="s">
        <v>1486</v>
      </c>
      <c r="C726" s="2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5">
        <f t="shared" si="67"/>
        <v>93.066115702479337</v>
      </c>
      <c r="J726" s="13" t="s">
        <v>40</v>
      </c>
      <c r="K726" t="s">
        <v>41</v>
      </c>
      <c r="L726">
        <v>1413954000</v>
      </c>
      <c r="M726" s="17">
        <f t="shared" si="68"/>
        <v>41934.208333333336</v>
      </c>
      <c r="N726">
        <v>1414126800</v>
      </c>
      <c r="O726" s="13">
        <f t="shared" si="69"/>
        <v>41936.208333333336</v>
      </c>
      <c r="P726" t="b">
        <v>0</v>
      </c>
      <c r="Q726" t="b">
        <v>1</v>
      </c>
      <c r="R726" t="s">
        <v>33</v>
      </c>
      <c r="S726" s="13" t="str">
        <f t="shared" si="70"/>
        <v>theater</v>
      </c>
      <c r="T726" s="13" t="str">
        <f t="shared" si="71"/>
        <v>plays</v>
      </c>
    </row>
    <row r="727" spans="1:20" x14ac:dyDescent="0.25">
      <c r="A727">
        <v>725</v>
      </c>
      <c r="B727" s="3" t="s">
        <v>1488</v>
      </c>
      <c r="C727" s="2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5">
        <f t="shared" si="67"/>
        <v>61.008145363408524</v>
      </c>
      <c r="J727" s="13" t="s">
        <v>21</v>
      </c>
      <c r="K727" t="s">
        <v>22</v>
      </c>
      <c r="L727">
        <v>1416031200</v>
      </c>
      <c r="M727" s="17">
        <f t="shared" si="68"/>
        <v>41958.25</v>
      </c>
      <c r="N727">
        <v>1416204000</v>
      </c>
      <c r="O727" s="13">
        <f t="shared" si="69"/>
        <v>41960.25</v>
      </c>
      <c r="P727" t="b">
        <v>0</v>
      </c>
      <c r="Q727" t="b">
        <v>0</v>
      </c>
      <c r="R727" t="s">
        <v>292</v>
      </c>
      <c r="S727" s="13" t="str">
        <f t="shared" si="70"/>
        <v>games</v>
      </c>
      <c r="T727" s="13" t="str">
        <f t="shared" si="71"/>
        <v>mobile games</v>
      </c>
    </row>
    <row r="728" spans="1:20" x14ac:dyDescent="0.25">
      <c r="A728">
        <v>726</v>
      </c>
      <c r="B728" s="3" t="s">
        <v>1490</v>
      </c>
      <c r="C728" s="2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5">
        <f t="shared" si="67"/>
        <v>92.036259541984734</v>
      </c>
      <c r="J728" s="13" t="s">
        <v>21</v>
      </c>
      <c r="K728" t="s">
        <v>22</v>
      </c>
      <c r="L728">
        <v>1287982800</v>
      </c>
      <c r="M728" s="17">
        <f t="shared" si="68"/>
        <v>40476.208333333336</v>
      </c>
      <c r="N728">
        <v>1288501200</v>
      </c>
      <c r="O728" s="13">
        <f t="shared" si="69"/>
        <v>40482.208333333336</v>
      </c>
      <c r="P728" t="b">
        <v>0</v>
      </c>
      <c r="Q728" t="b">
        <v>1</v>
      </c>
      <c r="R728" t="s">
        <v>33</v>
      </c>
      <c r="S728" s="13" t="str">
        <f t="shared" si="70"/>
        <v>theater</v>
      </c>
      <c r="T728" s="13" t="str">
        <f t="shared" si="71"/>
        <v>plays</v>
      </c>
    </row>
    <row r="729" spans="1:20" x14ac:dyDescent="0.25">
      <c r="A729">
        <v>727</v>
      </c>
      <c r="B729" s="3" t="s">
        <v>1492</v>
      </c>
      <c r="C729" s="2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5">
        <f t="shared" si="67"/>
        <v>81.132596685082873</v>
      </c>
      <c r="J729" s="13" t="s">
        <v>21</v>
      </c>
      <c r="K729" t="s">
        <v>22</v>
      </c>
      <c r="L729">
        <v>1547964000</v>
      </c>
      <c r="M729" s="17">
        <f t="shared" si="68"/>
        <v>43485.25</v>
      </c>
      <c r="N729">
        <v>1552971600</v>
      </c>
      <c r="O729" s="13">
        <f t="shared" si="69"/>
        <v>43543.208333333328</v>
      </c>
      <c r="P729" t="b">
        <v>0</v>
      </c>
      <c r="Q729" t="b">
        <v>0</v>
      </c>
      <c r="R729" t="s">
        <v>28</v>
      </c>
      <c r="S729" s="13" t="str">
        <f t="shared" si="70"/>
        <v>technology</v>
      </c>
      <c r="T729" s="13" t="str">
        <f t="shared" si="71"/>
        <v>web</v>
      </c>
    </row>
    <row r="730" spans="1:20" x14ac:dyDescent="0.25">
      <c r="A730">
        <v>728</v>
      </c>
      <c r="B730" s="3" t="s">
        <v>1494</v>
      </c>
      <c r="C730" s="2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5">
        <f t="shared" si="67"/>
        <v>73.5</v>
      </c>
      <c r="J730" s="13" t="s">
        <v>21</v>
      </c>
      <c r="K730" t="s">
        <v>22</v>
      </c>
      <c r="L730">
        <v>1464152400</v>
      </c>
      <c r="M730" s="17">
        <f t="shared" si="68"/>
        <v>42515.208333333328</v>
      </c>
      <c r="N730">
        <v>1465102800</v>
      </c>
      <c r="O730" s="13">
        <f t="shared" si="69"/>
        <v>42526.208333333328</v>
      </c>
      <c r="P730" t="b">
        <v>0</v>
      </c>
      <c r="Q730" t="b">
        <v>0</v>
      </c>
      <c r="R730" t="s">
        <v>33</v>
      </c>
      <c r="S730" s="13" t="str">
        <f t="shared" si="70"/>
        <v>theater</v>
      </c>
      <c r="T730" s="13" t="str">
        <f t="shared" si="71"/>
        <v>plays</v>
      </c>
    </row>
    <row r="731" spans="1:20" x14ac:dyDescent="0.25">
      <c r="A731">
        <v>729</v>
      </c>
      <c r="B731" s="3" t="s">
        <v>1496</v>
      </c>
      <c r="C731" s="2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5">
        <f t="shared" si="67"/>
        <v>85.221311475409834</v>
      </c>
      <c r="J731" s="13" t="s">
        <v>21</v>
      </c>
      <c r="K731" t="s">
        <v>22</v>
      </c>
      <c r="L731">
        <v>1359957600</v>
      </c>
      <c r="M731" s="17">
        <f t="shared" si="68"/>
        <v>41309.25</v>
      </c>
      <c r="N731">
        <v>1360130400</v>
      </c>
      <c r="O731" s="13">
        <f t="shared" si="69"/>
        <v>41311.25</v>
      </c>
      <c r="P731" t="b">
        <v>0</v>
      </c>
      <c r="Q731" t="b">
        <v>0</v>
      </c>
      <c r="R731" t="s">
        <v>53</v>
      </c>
      <c r="S731" s="13" t="str">
        <f t="shared" si="70"/>
        <v>film &amp; video</v>
      </c>
      <c r="T731" s="13" t="str">
        <f t="shared" si="71"/>
        <v>drama</v>
      </c>
    </row>
    <row r="732" spans="1:20" x14ac:dyDescent="0.25">
      <c r="A732">
        <v>730</v>
      </c>
      <c r="B732" s="3" t="s">
        <v>1498</v>
      </c>
      <c r="C732" s="2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5">
        <f t="shared" si="67"/>
        <v>110.96825396825396</v>
      </c>
      <c r="J732" s="13" t="s">
        <v>15</v>
      </c>
      <c r="K732" t="s">
        <v>16</v>
      </c>
      <c r="L732">
        <v>1432357200</v>
      </c>
      <c r="M732" s="17">
        <f t="shared" si="68"/>
        <v>42147.208333333328</v>
      </c>
      <c r="N732">
        <v>1432875600</v>
      </c>
      <c r="O732" s="13">
        <f t="shared" si="69"/>
        <v>42153.208333333328</v>
      </c>
      <c r="P732" t="b">
        <v>0</v>
      </c>
      <c r="Q732" t="b">
        <v>0</v>
      </c>
      <c r="R732" t="s">
        <v>65</v>
      </c>
      <c r="S732" s="13" t="str">
        <f t="shared" si="70"/>
        <v>technology</v>
      </c>
      <c r="T732" s="13" t="str">
        <f t="shared" si="71"/>
        <v>wearables</v>
      </c>
    </row>
    <row r="733" spans="1:20" x14ac:dyDescent="0.25">
      <c r="A733">
        <v>731</v>
      </c>
      <c r="B733" s="3" t="s">
        <v>1500</v>
      </c>
      <c r="C733" s="2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5">
        <f t="shared" si="67"/>
        <v>32.968036529680369</v>
      </c>
      <c r="J733" s="13" t="s">
        <v>21</v>
      </c>
      <c r="K733" t="s">
        <v>22</v>
      </c>
      <c r="L733">
        <v>1500786000</v>
      </c>
      <c r="M733" s="17">
        <f t="shared" si="68"/>
        <v>42939.208333333328</v>
      </c>
      <c r="N733">
        <v>1500872400</v>
      </c>
      <c r="O733" s="13">
        <f t="shared" si="69"/>
        <v>42940.208333333328</v>
      </c>
      <c r="P733" t="b">
        <v>0</v>
      </c>
      <c r="Q733" t="b">
        <v>0</v>
      </c>
      <c r="R733" t="s">
        <v>28</v>
      </c>
      <c r="S733" s="13" t="str">
        <f t="shared" si="70"/>
        <v>technology</v>
      </c>
      <c r="T733" s="13" t="str">
        <f t="shared" si="71"/>
        <v>web</v>
      </c>
    </row>
    <row r="734" spans="1:20" x14ac:dyDescent="0.25">
      <c r="A734">
        <v>732</v>
      </c>
      <c r="B734" s="3" t="s">
        <v>1502</v>
      </c>
      <c r="C734" s="2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5">
        <f t="shared" si="67"/>
        <v>96.005352363960753</v>
      </c>
      <c r="J734" s="13" t="s">
        <v>21</v>
      </c>
      <c r="K734" t="s">
        <v>22</v>
      </c>
      <c r="L734">
        <v>1490158800</v>
      </c>
      <c r="M734" s="17">
        <f t="shared" si="68"/>
        <v>42816.208333333328</v>
      </c>
      <c r="N734">
        <v>1492146000</v>
      </c>
      <c r="O734" s="13">
        <f t="shared" si="69"/>
        <v>42839.208333333328</v>
      </c>
      <c r="P734" t="b">
        <v>0</v>
      </c>
      <c r="Q734" t="b">
        <v>1</v>
      </c>
      <c r="R734" t="s">
        <v>23</v>
      </c>
      <c r="S734" s="13" t="str">
        <f t="shared" si="70"/>
        <v>music</v>
      </c>
      <c r="T734" s="13" t="str">
        <f t="shared" si="71"/>
        <v>rock</v>
      </c>
    </row>
    <row r="735" spans="1:20" x14ac:dyDescent="0.25">
      <c r="A735">
        <v>733</v>
      </c>
      <c r="B735" s="3" t="s">
        <v>1504</v>
      </c>
      <c r="C735" s="2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5">
        <f t="shared" si="67"/>
        <v>84.96632653061225</v>
      </c>
      <c r="J735" s="13" t="s">
        <v>21</v>
      </c>
      <c r="K735" t="s">
        <v>22</v>
      </c>
      <c r="L735">
        <v>1406178000</v>
      </c>
      <c r="M735" s="17">
        <f t="shared" si="68"/>
        <v>41844.208333333336</v>
      </c>
      <c r="N735">
        <v>1407301200</v>
      </c>
      <c r="O735" s="13">
        <f t="shared" si="69"/>
        <v>41857.208333333336</v>
      </c>
      <c r="P735" t="b">
        <v>0</v>
      </c>
      <c r="Q735" t="b">
        <v>0</v>
      </c>
      <c r="R735" t="s">
        <v>148</v>
      </c>
      <c r="S735" s="13" t="str">
        <f t="shared" si="70"/>
        <v>music</v>
      </c>
      <c r="T735" s="13" t="str">
        <f t="shared" si="71"/>
        <v>metal</v>
      </c>
    </row>
    <row r="736" spans="1:20" x14ac:dyDescent="0.25">
      <c r="A736">
        <v>734</v>
      </c>
      <c r="B736" s="3" t="s">
        <v>1506</v>
      </c>
      <c r="C736" s="2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5">
        <f t="shared" si="67"/>
        <v>25.007462686567163</v>
      </c>
      <c r="J736" s="13" t="s">
        <v>21</v>
      </c>
      <c r="K736" t="s">
        <v>22</v>
      </c>
      <c r="L736">
        <v>1485583200</v>
      </c>
      <c r="M736" s="17">
        <f t="shared" si="68"/>
        <v>42763.25</v>
      </c>
      <c r="N736">
        <v>1486620000</v>
      </c>
      <c r="O736" s="13">
        <f t="shared" si="69"/>
        <v>42775.25</v>
      </c>
      <c r="P736" t="b">
        <v>0</v>
      </c>
      <c r="Q736" t="b">
        <v>1</v>
      </c>
      <c r="R736" t="s">
        <v>33</v>
      </c>
      <c r="S736" s="13" t="str">
        <f t="shared" si="70"/>
        <v>theater</v>
      </c>
      <c r="T736" s="13" t="str">
        <f t="shared" si="71"/>
        <v>plays</v>
      </c>
    </row>
    <row r="737" spans="1:20" x14ac:dyDescent="0.25">
      <c r="A737">
        <v>735</v>
      </c>
      <c r="B737" s="3" t="s">
        <v>1508</v>
      </c>
      <c r="C737" s="2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5">
        <f t="shared" si="67"/>
        <v>65.998995479658461</v>
      </c>
      <c r="J737" s="13" t="s">
        <v>21</v>
      </c>
      <c r="K737" t="s">
        <v>22</v>
      </c>
      <c r="L737">
        <v>1459314000</v>
      </c>
      <c r="M737" s="17">
        <f t="shared" si="68"/>
        <v>42459.208333333328</v>
      </c>
      <c r="N737">
        <v>1459918800</v>
      </c>
      <c r="O737" s="13">
        <f t="shared" si="69"/>
        <v>42466.208333333328</v>
      </c>
      <c r="P737" t="b">
        <v>0</v>
      </c>
      <c r="Q737" t="b">
        <v>0</v>
      </c>
      <c r="R737" t="s">
        <v>122</v>
      </c>
      <c r="S737" s="13" t="str">
        <f t="shared" si="70"/>
        <v>photography</v>
      </c>
      <c r="T737" s="13" t="str">
        <f t="shared" si="71"/>
        <v>photography books</v>
      </c>
    </row>
    <row r="738" spans="1:20" x14ac:dyDescent="0.25">
      <c r="A738">
        <v>736</v>
      </c>
      <c r="B738" s="3" t="s">
        <v>1510</v>
      </c>
      <c r="C738" s="2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5">
        <f t="shared" si="67"/>
        <v>87.34482758620689</v>
      </c>
      <c r="J738" s="13" t="s">
        <v>21</v>
      </c>
      <c r="K738" t="s">
        <v>22</v>
      </c>
      <c r="L738">
        <v>1424412000</v>
      </c>
      <c r="M738" s="17">
        <f t="shared" si="68"/>
        <v>42055.25</v>
      </c>
      <c r="N738">
        <v>1424757600</v>
      </c>
      <c r="O738" s="13">
        <f t="shared" si="69"/>
        <v>42059.25</v>
      </c>
      <c r="P738" t="b">
        <v>0</v>
      </c>
      <c r="Q738" t="b">
        <v>0</v>
      </c>
      <c r="R738" t="s">
        <v>68</v>
      </c>
      <c r="S738" s="13" t="str">
        <f t="shared" si="70"/>
        <v>publishing</v>
      </c>
      <c r="T738" s="13" t="str">
        <f t="shared" si="71"/>
        <v>nonfiction</v>
      </c>
    </row>
    <row r="739" spans="1:20" x14ac:dyDescent="0.25">
      <c r="A739">
        <v>737</v>
      </c>
      <c r="B739" s="3" t="s">
        <v>1512</v>
      </c>
      <c r="C739" s="2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5">
        <f t="shared" si="67"/>
        <v>27.933333333333334</v>
      </c>
      <c r="J739" s="13" t="s">
        <v>21</v>
      </c>
      <c r="K739" t="s">
        <v>22</v>
      </c>
      <c r="L739">
        <v>1478844000</v>
      </c>
      <c r="M739" s="17">
        <f t="shared" si="68"/>
        <v>42685.25</v>
      </c>
      <c r="N739">
        <v>1479880800</v>
      </c>
      <c r="O739" s="13">
        <f t="shared" si="69"/>
        <v>42697.25</v>
      </c>
      <c r="P739" t="b">
        <v>0</v>
      </c>
      <c r="Q739" t="b">
        <v>0</v>
      </c>
      <c r="R739" t="s">
        <v>60</v>
      </c>
      <c r="S739" s="13" t="str">
        <f t="shared" si="70"/>
        <v>music</v>
      </c>
      <c r="T739" s="13" t="str">
        <f t="shared" si="71"/>
        <v>indie rock</v>
      </c>
    </row>
    <row r="740" spans="1:20" x14ac:dyDescent="0.25">
      <c r="A740">
        <v>738</v>
      </c>
      <c r="B740" s="3" t="s">
        <v>1032</v>
      </c>
      <c r="C740" s="2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5">
        <f t="shared" si="67"/>
        <v>103.8</v>
      </c>
      <c r="J740" s="13" t="s">
        <v>21</v>
      </c>
      <c r="K740" t="s">
        <v>22</v>
      </c>
      <c r="L740">
        <v>1416117600</v>
      </c>
      <c r="M740" s="17">
        <f t="shared" si="68"/>
        <v>41959.25</v>
      </c>
      <c r="N740">
        <v>1418018400</v>
      </c>
      <c r="O740" s="13">
        <f t="shared" si="69"/>
        <v>41981.25</v>
      </c>
      <c r="P740" t="b">
        <v>0</v>
      </c>
      <c r="Q740" t="b">
        <v>1</v>
      </c>
      <c r="R740" t="s">
        <v>33</v>
      </c>
      <c r="S740" s="13" t="str">
        <f t="shared" si="70"/>
        <v>theater</v>
      </c>
      <c r="T740" s="13" t="str">
        <f t="shared" si="71"/>
        <v>plays</v>
      </c>
    </row>
    <row r="741" spans="1:20" x14ac:dyDescent="0.25">
      <c r="A741">
        <v>739</v>
      </c>
      <c r="B741" s="3" t="s">
        <v>1515</v>
      </c>
      <c r="C741" s="2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5">
        <f t="shared" si="67"/>
        <v>31.937172774869111</v>
      </c>
      <c r="J741" s="13" t="s">
        <v>21</v>
      </c>
      <c r="K741" t="s">
        <v>22</v>
      </c>
      <c r="L741">
        <v>1340946000</v>
      </c>
      <c r="M741" s="17">
        <f t="shared" si="68"/>
        <v>41089.208333333336</v>
      </c>
      <c r="N741">
        <v>1341032400</v>
      </c>
      <c r="O741" s="13">
        <f t="shared" si="69"/>
        <v>41090.208333333336</v>
      </c>
      <c r="P741" t="b">
        <v>0</v>
      </c>
      <c r="Q741" t="b">
        <v>0</v>
      </c>
      <c r="R741" t="s">
        <v>60</v>
      </c>
      <c r="S741" s="13" t="str">
        <f t="shared" si="70"/>
        <v>music</v>
      </c>
      <c r="T741" s="13" t="str">
        <f t="shared" si="71"/>
        <v>indie rock</v>
      </c>
    </row>
    <row r="742" spans="1:20" x14ac:dyDescent="0.25">
      <c r="A742">
        <v>740</v>
      </c>
      <c r="B742" s="3" t="s">
        <v>1517</v>
      </c>
      <c r="C742" s="2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5">
        <f t="shared" si="67"/>
        <v>99.5</v>
      </c>
      <c r="J742" s="13" t="s">
        <v>21</v>
      </c>
      <c r="K742" t="s">
        <v>22</v>
      </c>
      <c r="L742">
        <v>1486101600</v>
      </c>
      <c r="M742" s="17">
        <f t="shared" si="68"/>
        <v>42769.25</v>
      </c>
      <c r="N742">
        <v>1486360800</v>
      </c>
      <c r="O742" s="13">
        <f t="shared" si="69"/>
        <v>42772.25</v>
      </c>
      <c r="P742" t="b">
        <v>0</v>
      </c>
      <c r="Q742" t="b">
        <v>0</v>
      </c>
      <c r="R742" t="s">
        <v>33</v>
      </c>
      <c r="S742" s="13" t="str">
        <f t="shared" si="70"/>
        <v>theater</v>
      </c>
      <c r="T742" s="13" t="str">
        <f t="shared" si="71"/>
        <v>plays</v>
      </c>
    </row>
    <row r="743" spans="1:20" x14ac:dyDescent="0.25">
      <c r="A743">
        <v>741</v>
      </c>
      <c r="B743" s="3" t="s">
        <v>628</v>
      </c>
      <c r="C743" s="2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5">
        <f t="shared" si="67"/>
        <v>108.84615384615384</v>
      </c>
      <c r="J743" s="13" t="s">
        <v>21</v>
      </c>
      <c r="K743" t="s">
        <v>22</v>
      </c>
      <c r="L743">
        <v>1274590800</v>
      </c>
      <c r="M743" s="17">
        <f t="shared" si="68"/>
        <v>40321.208333333336</v>
      </c>
      <c r="N743">
        <v>1274677200</v>
      </c>
      <c r="O743" s="13">
        <f t="shared" si="69"/>
        <v>40322.208333333336</v>
      </c>
      <c r="P743" t="b">
        <v>0</v>
      </c>
      <c r="Q743" t="b">
        <v>0</v>
      </c>
      <c r="R743" t="s">
        <v>33</v>
      </c>
      <c r="S743" s="13" t="str">
        <f t="shared" si="70"/>
        <v>theater</v>
      </c>
      <c r="T743" s="13" t="str">
        <f t="shared" si="71"/>
        <v>plays</v>
      </c>
    </row>
    <row r="744" spans="1:20" x14ac:dyDescent="0.25">
      <c r="A744">
        <v>742</v>
      </c>
      <c r="B744" s="3" t="s">
        <v>1520</v>
      </c>
      <c r="C744" s="2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5">
        <f t="shared" si="67"/>
        <v>110.76229508196721</v>
      </c>
      <c r="J744" s="13" t="s">
        <v>21</v>
      </c>
      <c r="K744" t="s">
        <v>22</v>
      </c>
      <c r="L744">
        <v>1263880800</v>
      </c>
      <c r="M744" s="17">
        <f t="shared" si="68"/>
        <v>40197.25</v>
      </c>
      <c r="N744">
        <v>1267509600</v>
      </c>
      <c r="O744" s="13">
        <f t="shared" si="69"/>
        <v>40239.25</v>
      </c>
      <c r="P744" t="b">
        <v>0</v>
      </c>
      <c r="Q744" t="b">
        <v>0</v>
      </c>
      <c r="R744" t="s">
        <v>50</v>
      </c>
      <c r="S744" s="13" t="str">
        <f t="shared" si="70"/>
        <v>music</v>
      </c>
      <c r="T744" s="13" t="str">
        <f t="shared" si="71"/>
        <v>electric music</v>
      </c>
    </row>
    <row r="745" spans="1:20" x14ac:dyDescent="0.25">
      <c r="A745">
        <v>743</v>
      </c>
      <c r="B745" s="3" t="s">
        <v>1522</v>
      </c>
      <c r="C745" s="2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5">
        <f t="shared" si="67"/>
        <v>29.647058823529413</v>
      </c>
      <c r="J745" s="13" t="s">
        <v>21</v>
      </c>
      <c r="K745" t="s">
        <v>22</v>
      </c>
      <c r="L745">
        <v>1445403600</v>
      </c>
      <c r="M745" s="17">
        <f t="shared" si="68"/>
        <v>42298.208333333328</v>
      </c>
      <c r="N745">
        <v>1445922000</v>
      </c>
      <c r="O745" s="13">
        <f t="shared" si="69"/>
        <v>42304.208333333328</v>
      </c>
      <c r="P745" t="b">
        <v>0</v>
      </c>
      <c r="Q745" t="b">
        <v>1</v>
      </c>
      <c r="R745" t="s">
        <v>33</v>
      </c>
      <c r="S745" s="13" t="str">
        <f t="shared" si="70"/>
        <v>theater</v>
      </c>
      <c r="T745" s="13" t="str">
        <f t="shared" si="71"/>
        <v>plays</v>
      </c>
    </row>
    <row r="746" spans="1:20" x14ac:dyDescent="0.25">
      <c r="A746">
        <v>744</v>
      </c>
      <c r="B746" s="3" t="s">
        <v>1524</v>
      </c>
      <c r="C746" s="2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5">
        <f t="shared" si="67"/>
        <v>101.71428571428571</v>
      </c>
      <c r="J746" s="13" t="s">
        <v>21</v>
      </c>
      <c r="K746" t="s">
        <v>22</v>
      </c>
      <c r="L746">
        <v>1533877200</v>
      </c>
      <c r="M746" s="17">
        <f t="shared" si="68"/>
        <v>43322.208333333328</v>
      </c>
      <c r="N746">
        <v>1534050000</v>
      </c>
      <c r="O746" s="13">
        <f t="shared" si="69"/>
        <v>43324.208333333328</v>
      </c>
      <c r="P746" t="b">
        <v>0</v>
      </c>
      <c r="Q746" t="b">
        <v>1</v>
      </c>
      <c r="R746" t="s">
        <v>33</v>
      </c>
      <c r="S746" s="13" t="str">
        <f t="shared" si="70"/>
        <v>theater</v>
      </c>
      <c r="T746" s="13" t="str">
        <f t="shared" si="71"/>
        <v>plays</v>
      </c>
    </row>
    <row r="747" spans="1:20" x14ac:dyDescent="0.25">
      <c r="A747">
        <v>745</v>
      </c>
      <c r="B747" s="3" t="s">
        <v>1526</v>
      </c>
      <c r="C747" s="2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5">
        <f t="shared" si="67"/>
        <v>61.5</v>
      </c>
      <c r="J747" s="13" t="s">
        <v>21</v>
      </c>
      <c r="K747" t="s">
        <v>22</v>
      </c>
      <c r="L747">
        <v>1275195600</v>
      </c>
      <c r="M747" s="17">
        <f t="shared" si="68"/>
        <v>40328.208333333336</v>
      </c>
      <c r="N747">
        <v>1277528400</v>
      </c>
      <c r="O747" s="13">
        <f t="shared" si="69"/>
        <v>40355.208333333336</v>
      </c>
      <c r="P747" t="b">
        <v>0</v>
      </c>
      <c r="Q747" t="b">
        <v>0</v>
      </c>
      <c r="R747" t="s">
        <v>65</v>
      </c>
      <c r="S747" s="13" t="str">
        <f t="shared" si="70"/>
        <v>technology</v>
      </c>
      <c r="T747" s="13" t="str">
        <f t="shared" si="71"/>
        <v>wearables</v>
      </c>
    </row>
    <row r="748" spans="1:20" x14ac:dyDescent="0.25">
      <c r="A748">
        <v>746</v>
      </c>
      <c r="B748" s="3" t="s">
        <v>1528</v>
      </c>
      <c r="C748" s="2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5">
        <f t="shared" si="67"/>
        <v>35</v>
      </c>
      <c r="J748" s="13" t="s">
        <v>21</v>
      </c>
      <c r="K748" t="s">
        <v>22</v>
      </c>
      <c r="L748">
        <v>1318136400</v>
      </c>
      <c r="M748" s="17">
        <f t="shared" si="68"/>
        <v>40825.208333333336</v>
      </c>
      <c r="N748">
        <v>1318568400</v>
      </c>
      <c r="O748" s="13">
        <f t="shared" si="69"/>
        <v>40830.208333333336</v>
      </c>
      <c r="P748" t="b">
        <v>0</v>
      </c>
      <c r="Q748" t="b">
        <v>0</v>
      </c>
      <c r="R748" t="s">
        <v>28</v>
      </c>
      <c r="S748" s="13" t="str">
        <f t="shared" si="70"/>
        <v>technology</v>
      </c>
      <c r="T748" s="13" t="str">
        <f t="shared" si="71"/>
        <v>web</v>
      </c>
    </row>
    <row r="749" spans="1:20" x14ac:dyDescent="0.25">
      <c r="A749">
        <v>747</v>
      </c>
      <c r="B749" s="3" t="s">
        <v>1530</v>
      </c>
      <c r="C749" s="2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5">
        <f t="shared" si="67"/>
        <v>40.049999999999997</v>
      </c>
      <c r="J749" s="13" t="s">
        <v>21</v>
      </c>
      <c r="K749" t="s">
        <v>22</v>
      </c>
      <c r="L749">
        <v>1283403600</v>
      </c>
      <c r="M749" s="17">
        <f t="shared" si="68"/>
        <v>40423.208333333336</v>
      </c>
      <c r="N749">
        <v>1284354000</v>
      </c>
      <c r="O749" s="13">
        <f t="shared" si="69"/>
        <v>40434.208333333336</v>
      </c>
      <c r="P749" t="b">
        <v>0</v>
      </c>
      <c r="Q749" t="b">
        <v>0</v>
      </c>
      <c r="R749" t="s">
        <v>33</v>
      </c>
      <c r="S749" s="13" t="str">
        <f t="shared" si="70"/>
        <v>theater</v>
      </c>
      <c r="T749" s="13" t="str">
        <f t="shared" si="71"/>
        <v>plays</v>
      </c>
    </row>
    <row r="750" spans="1:20" x14ac:dyDescent="0.25">
      <c r="A750">
        <v>748</v>
      </c>
      <c r="B750" s="3" t="s">
        <v>1532</v>
      </c>
      <c r="C750" s="2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5">
        <f t="shared" si="67"/>
        <v>110.97231270358306</v>
      </c>
      <c r="J750" s="13" t="s">
        <v>21</v>
      </c>
      <c r="K750" t="s">
        <v>22</v>
      </c>
      <c r="L750">
        <v>1267423200</v>
      </c>
      <c r="M750" s="17">
        <f t="shared" si="68"/>
        <v>40238.25</v>
      </c>
      <c r="N750">
        <v>1269579600</v>
      </c>
      <c r="O750" s="13">
        <f t="shared" si="69"/>
        <v>40263.208333333336</v>
      </c>
      <c r="P750" t="b">
        <v>0</v>
      </c>
      <c r="Q750" t="b">
        <v>1</v>
      </c>
      <c r="R750" t="s">
        <v>71</v>
      </c>
      <c r="S750" s="13" t="str">
        <f t="shared" si="70"/>
        <v>film &amp; video</v>
      </c>
      <c r="T750" s="13" t="str">
        <f t="shared" si="71"/>
        <v>animation</v>
      </c>
    </row>
    <row r="751" spans="1:20" x14ac:dyDescent="0.25">
      <c r="A751">
        <v>749</v>
      </c>
      <c r="B751" s="3" t="s">
        <v>1534</v>
      </c>
      <c r="C751" s="2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5">
        <f t="shared" si="67"/>
        <v>36.959016393442624</v>
      </c>
      <c r="J751" s="13" t="s">
        <v>107</v>
      </c>
      <c r="K751" t="s">
        <v>108</v>
      </c>
      <c r="L751">
        <v>1412744400</v>
      </c>
      <c r="M751" s="17">
        <f t="shared" si="68"/>
        <v>41920.208333333336</v>
      </c>
      <c r="N751">
        <v>1413781200</v>
      </c>
      <c r="O751" s="13">
        <f t="shared" si="69"/>
        <v>41932.208333333336</v>
      </c>
      <c r="P751" t="b">
        <v>0</v>
      </c>
      <c r="Q751" t="b">
        <v>1</v>
      </c>
      <c r="R751" t="s">
        <v>65</v>
      </c>
      <c r="S751" s="13" t="str">
        <f t="shared" si="70"/>
        <v>technology</v>
      </c>
      <c r="T751" s="13" t="str">
        <f t="shared" si="71"/>
        <v>wearables</v>
      </c>
    </row>
    <row r="752" spans="1:20" x14ac:dyDescent="0.25">
      <c r="A752">
        <v>750</v>
      </c>
      <c r="B752" s="3" t="s">
        <v>1536</v>
      </c>
      <c r="C752" s="2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5">
        <f t="shared" si="67"/>
        <v>1</v>
      </c>
      <c r="J752" s="13" t="s">
        <v>40</v>
      </c>
      <c r="K752" t="s">
        <v>41</v>
      </c>
      <c r="L752">
        <v>1277960400</v>
      </c>
      <c r="M752" s="17">
        <f t="shared" si="68"/>
        <v>40360.208333333336</v>
      </c>
      <c r="N752">
        <v>1280120400</v>
      </c>
      <c r="O752" s="13">
        <f t="shared" si="69"/>
        <v>40385.208333333336</v>
      </c>
      <c r="P752" t="b">
        <v>0</v>
      </c>
      <c r="Q752" t="b">
        <v>0</v>
      </c>
      <c r="R752" t="s">
        <v>50</v>
      </c>
      <c r="S752" s="13" t="str">
        <f t="shared" si="70"/>
        <v>music</v>
      </c>
      <c r="T752" s="13" t="str">
        <f t="shared" si="71"/>
        <v>electric music</v>
      </c>
    </row>
    <row r="753" spans="1:20" x14ac:dyDescent="0.25">
      <c r="A753">
        <v>751</v>
      </c>
      <c r="B753" s="3" t="s">
        <v>1538</v>
      </c>
      <c r="C753" s="2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5">
        <f t="shared" si="67"/>
        <v>30.974074074074075</v>
      </c>
      <c r="J753" s="13" t="s">
        <v>21</v>
      </c>
      <c r="K753" t="s">
        <v>22</v>
      </c>
      <c r="L753">
        <v>1458190800</v>
      </c>
      <c r="M753" s="17">
        <f t="shared" si="68"/>
        <v>42446.208333333328</v>
      </c>
      <c r="N753">
        <v>1459486800</v>
      </c>
      <c r="O753" s="13">
        <f t="shared" si="69"/>
        <v>42461.208333333328</v>
      </c>
      <c r="P753" t="b">
        <v>1</v>
      </c>
      <c r="Q753" t="b">
        <v>1</v>
      </c>
      <c r="R753" t="s">
        <v>68</v>
      </c>
      <c r="S753" s="13" t="str">
        <f t="shared" si="70"/>
        <v>publishing</v>
      </c>
      <c r="T753" s="13" t="str">
        <f t="shared" si="71"/>
        <v>nonfiction</v>
      </c>
    </row>
    <row r="754" spans="1:20" x14ac:dyDescent="0.25">
      <c r="A754">
        <v>752</v>
      </c>
      <c r="B754" s="3" t="s">
        <v>1540</v>
      </c>
      <c r="C754" s="2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5">
        <f t="shared" si="67"/>
        <v>47.035087719298247</v>
      </c>
      <c r="J754" s="13" t="s">
        <v>21</v>
      </c>
      <c r="K754" t="s">
        <v>22</v>
      </c>
      <c r="L754">
        <v>1280984400</v>
      </c>
      <c r="M754" s="17">
        <f t="shared" si="68"/>
        <v>40395.208333333336</v>
      </c>
      <c r="N754">
        <v>1282539600</v>
      </c>
      <c r="O754" s="13">
        <f t="shared" si="69"/>
        <v>40413.208333333336</v>
      </c>
      <c r="P754" t="b">
        <v>0</v>
      </c>
      <c r="Q754" t="b">
        <v>1</v>
      </c>
      <c r="R754" t="s">
        <v>33</v>
      </c>
      <c r="S754" s="13" t="str">
        <f t="shared" si="70"/>
        <v>theater</v>
      </c>
      <c r="T754" s="13" t="str">
        <f t="shared" si="71"/>
        <v>plays</v>
      </c>
    </row>
    <row r="755" spans="1:20" x14ac:dyDescent="0.25">
      <c r="A755">
        <v>753</v>
      </c>
      <c r="B755" s="3" t="s">
        <v>1542</v>
      </c>
      <c r="C755" s="2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5">
        <f t="shared" si="67"/>
        <v>88.065693430656935</v>
      </c>
      <c r="J755" s="13" t="s">
        <v>21</v>
      </c>
      <c r="K755" t="s">
        <v>22</v>
      </c>
      <c r="L755">
        <v>1274590800</v>
      </c>
      <c r="M755" s="17">
        <f t="shared" si="68"/>
        <v>40321.208333333336</v>
      </c>
      <c r="N755">
        <v>1275886800</v>
      </c>
      <c r="O755" s="13">
        <f t="shared" si="69"/>
        <v>40336.208333333336</v>
      </c>
      <c r="P755" t="b">
        <v>0</v>
      </c>
      <c r="Q755" t="b">
        <v>0</v>
      </c>
      <c r="R755" t="s">
        <v>122</v>
      </c>
      <c r="S755" s="13" t="str">
        <f t="shared" si="70"/>
        <v>photography</v>
      </c>
      <c r="T755" s="13" t="str">
        <f t="shared" si="71"/>
        <v>photography books</v>
      </c>
    </row>
    <row r="756" spans="1:20" x14ac:dyDescent="0.25">
      <c r="A756">
        <v>754</v>
      </c>
      <c r="B756" s="3" t="s">
        <v>1544</v>
      </c>
      <c r="C756" s="2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5">
        <f t="shared" si="67"/>
        <v>37.005616224648989</v>
      </c>
      <c r="J756" s="13" t="s">
        <v>21</v>
      </c>
      <c r="K756" t="s">
        <v>22</v>
      </c>
      <c r="L756">
        <v>1351400400</v>
      </c>
      <c r="M756" s="17">
        <f t="shared" si="68"/>
        <v>41210.208333333336</v>
      </c>
      <c r="N756">
        <v>1355983200</v>
      </c>
      <c r="O756" s="13">
        <f t="shared" si="69"/>
        <v>41263.25</v>
      </c>
      <c r="P756" t="b">
        <v>0</v>
      </c>
      <c r="Q756" t="b">
        <v>0</v>
      </c>
      <c r="R756" t="s">
        <v>33</v>
      </c>
      <c r="S756" s="13" t="str">
        <f t="shared" si="70"/>
        <v>theater</v>
      </c>
      <c r="T756" s="13" t="str">
        <f t="shared" si="71"/>
        <v>plays</v>
      </c>
    </row>
    <row r="757" spans="1:20" x14ac:dyDescent="0.25">
      <c r="A757">
        <v>755</v>
      </c>
      <c r="B757" s="3" t="s">
        <v>1546</v>
      </c>
      <c r="C757" s="2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5">
        <f t="shared" si="67"/>
        <v>26.027777777777779</v>
      </c>
      <c r="J757" s="13" t="s">
        <v>36</v>
      </c>
      <c r="K757" t="s">
        <v>37</v>
      </c>
      <c r="L757">
        <v>1514354400</v>
      </c>
      <c r="M757" s="17">
        <f t="shared" si="68"/>
        <v>43096.25</v>
      </c>
      <c r="N757">
        <v>1515391200</v>
      </c>
      <c r="O757" s="13">
        <f t="shared" si="69"/>
        <v>43108.25</v>
      </c>
      <c r="P757" t="b">
        <v>0</v>
      </c>
      <c r="Q757" t="b">
        <v>1</v>
      </c>
      <c r="R757" t="s">
        <v>33</v>
      </c>
      <c r="S757" s="13" t="str">
        <f t="shared" si="70"/>
        <v>theater</v>
      </c>
      <c r="T757" s="13" t="str">
        <f t="shared" si="71"/>
        <v>plays</v>
      </c>
    </row>
    <row r="758" spans="1:20" x14ac:dyDescent="0.25">
      <c r="A758">
        <v>756</v>
      </c>
      <c r="B758" s="3" t="s">
        <v>1548</v>
      </c>
      <c r="C758" s="2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5">
        <f t="shared" si="67"/>
        <v>67.817567567567565</v>
      </c>
      <c r="J758" s="13" t="s">
        <v>21</v>
      </c>
      <c r="K758" t="s">
        <v>22</v>
      </c>
      <c r="L758">
        <v>1421733600</v>
      </c>
      <c r="M758" s="17">
        <f t="shared" si="68"/>
        <v>42024.25</v>
      </c>
      <c r="N758">
        <v>1422252000</v>
      </c>
      <c r="O758" s="13">
        <f t="shared" si="69"/>
        <v>42030.25</v>
      </c>
      <c r="P758" t="b">
        <v>0</v>
      </c>
      <c r="Q758" t="b">
        <v>0</v>
      </c>
      <c r="R758" t="s">
        <v>33</v>
      </c>
      <c r="S758" s="13" t="str">
        <f t="shared" si="70"/>
        <v>theater</v>
      </c>
      <c r="T758" s="13" t="str">
        <f t="shared" si="71"/>
        <v>plays</v>
      </c>
    </row>
    <row r="759" spans="1:20" x14ac:dyDescent="0.25">
      <c r="A759">
        <v>757</v>
      </c>
      <c r="B759" s="3" t="s">
        <v>1550</v>
      </c>
      <c r="C759" s="2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5">
        <f t="shared" si="67"/>
        <v>49.964912280701753</v>
      </c>
      <c r="J759" s="13" t="s">
        <v>21</v>
      </c>
      <c r="K759" t="s">
        <v>22</v>
      </c>
      <c r="L759">
        <v>1305176400</v>
      </c>
      <c r="M759" s="17">
        <f t="shared" si="68"/>
        <v>40675.208333333336</v>
      </c>
      <c r="N759">
        <v>1305522000</v>
      </c>
      <c r="O759" s="13">
        <f t="shared" si="69"/>
        <v>40679.208333333336</v>
      </c>
      <c r="P759" t="b">
        <v>0</v>
      </c>
      <c r="Q759" t="b">
        <v>0</v>
      </c>
      <c r="R759" t="s">
        <v>53</v>
      </c>
      <c r="S759" s="13" t="str">
        <f t="shared" si="70"/>
        <v>film &amp; video</v>
      </c>
      <c r="T759" s="13" t="str">
        <f t="shared" si="71"/>
        <v>drama</v>
      </c>
    </row>
    <row r="760" spans="1:20" x14ac:dyDescent="0.25">
      <c r="A760">
        <v>758</v>
      </c>
      <c r="B760" s="3" t="s">
        <v>1552</v>
      </c>
      <c r="C760" s="2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5">
        <f t="shared" si="67"/>
        <v>110.01646903820817</v>
      </c>
      <c r="J760" s="13" t="s">
        <v>15</v>
      </c>
      <c r="K760" t="s">
        <v>16</v>
      </c>
      <c r="L760">
        <v>1414126800</v>
      </c>
      <c r="M760" s="17">
        <f t="shared" si="68"/>
        <v>41936.208333333336</v>
      </c>
      <c r="N760">
        <v>1414904400</v>
      </c>
      <c r="O760" s="13">
        <f t="shared" si="69"/>
        <v>41945.208333333336</v>
      </c>
      <c r="P760" t="b">
        <v>0</v>
      </c>
      <c r="Q760" t="b">
        <v>0</v>
      </c>
      <c r="R760" t="s">
        <v>23</v>
      </c>
      <c r="S760" s="13" t="str">
        <f t="shared" si="70"/>
        <v>music</v>
      </c>
      <c r="T760" s="13" t="str">
        <f t="shared" si="71"/>
        <v>rock</v>
      </c>
    </row>
    <row r="761" spans="1:20" x14ac:dyDescent="0.25">
      <c r="A761">
        <v>759</v>
      </c>
      <c r="B761" s="3" t="s">
        <v>1554</v>
      </c>
      <c r="C761" s="2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5">
        <f t="shared" si="67"/>
        <v>89.964678178963894</v>
      </c>
      <c r="J761" s="13" t="s">
        <v>21</v>
      </c>
      <c r="K761" t="s">
        <v>22</v>
      </c>
      <c r="L761">
        <v>1517810400</v>
      </c>
      <c r="M761" s="17">
        <f t="shared" si="68"/>
        <v>43136.25</v>
      </c>
      <c r="N761">
        <v>1520402400</v>
      </c>
      <c r="O761" s="13">
        <f t="shared" si="69"/>
        <v>43166.25</v>
      </c>
      <c r="P761" t="b">
        <v>0</v>
      </c>
      <c r="Q761" t="b">
        <v>0</v>
      </c>
      <c r="R761" t="s">
        <v>50</v>
      </c>
      <c r="S761" s="13" t="str">
        <f t="shared" si="70"/>
        <v>music</v>
      </c>
      <c r="T761" s="13" t="str">
        <f t="shared" si="71"/>
        <v>electric music</v>
      </c>
    </row>
    <row r="762" spans="1:20" x14ac:dyDescent="0.25">
      <c r="A762">
        <v>760</v>
      </c>
      <c r="B762" s="3" t="s">
        <v>1556</v>
      </c>
      <c r="C762" s="2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5">
        <f t="shared" si="67"/>
        <v>79.009523809523813</v>
      </c>
      <c r="J762" s="13" t="s">
        <v>107</v>
      </c>
      <c r="K762" t="s">
        <v>108</v>
      </c>
      <c r="L762">
        <v>1564635600</v>
      </c>
      <c r="M762" s="17">
        <f t="shared" si="68"/>
        <v>43678.208333333328</v>
      </c>
      <c r="N762">
        <v>1567141200</v>
      </c>
      <c r="O762" s="13">
        <f t="shared" si="69"/>
        <v>43707.208333333328</v>
      </c>
      <c r="P762" t="b">
        <v>0</v>
      </c>
      <c r="Q762" t="b">
        <v>1</v>
      </c>
      <c r="R762" t="s">
        <v>89</v>
      </c>
      <c r="S762" s="13" t="str">
        <f t="shared" si="70"/>
        <v>games</v>
      </c>
      <c r="T762" s="13" t="str">
        <f t="shared" si="71"/>
        <v>video games</v>
      </c>
    </row>
    <row r="763" spans="1:20" x14ac:dyDescent="0.25">
      <c r="A763">
        <v>761</v>
      </c>
      <c r="B763" s="3" t="s">
        <v>1558</v>
      </c>
      <c r="C763" s="2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5">
        <f t="shared" si="67"/>
        <v>86.867469879518069</v>
      </c>
      <c r="J763" s="13" t="s">
        <v>21</v>
      </c>
      <c r="K763" t="s">
        <v>22</v>
      </c>
      <c r="L763">
        <v>1500699600</v>
      </c>
      <c r="M763" s="17">
        <f t="shared" si="68"/>
        <v>42938.208333333328</v>
      </c>
      <c r="N763">
        <v>1501131600</v>
      </c>
      <c r="O763" s="13">
        <f t="shared" si="69"/>
        <v>42943.208333333328</v>
      </c>
      <c r="P763" t="b">
        <v>0</v>
      </c>
      <c r="Q763" t="b">
        <v>0</v>
      </c>
      <c r="R763" t="s">
        <v>23</v>
      </c>
      <c r="S763" s="13" t="str">
        <f t="shared" si="70"/>
        <v>music</v>
      </c>
      <c r="T763" s="13" t="str">
        <f t="shared" si="71"/>
        <v>rock</v>
      </c>
    </row>
    <row r="764" spans="1:20" x14ac:dyDescent="0.25">
      <c r="A764">
        <v>762</v>
      </c>
      <c r="B764" s="3" t="s">
        <v>668</v>
      </c>
      <c r="C764" s="2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5">
        <f t="shared" si="67"/>
        <v>62.04</v>
      </c>
      <c r="J764" s="13" t="s">
        <v>26</v>
      </c>
      <c r="K764" t="s">
        <v>27</v>
      </c>
      <c r="L764">
        <v>1354082400</v>
      </c>
      <c r="M764" s="17">
        <f t="shared" si="68"/>
        <v>41241.25</v>
      </c>
      <c r="N764">
        <v>1355032800</v>
      </c>
      <c r="O764" s="13">
        <f t="shared" si="69"/>
        <v>41252.25</v>
      </c>
      <c r="P764" t="b">
        <v>0</v>
      </c>
      <c r="Q764" t="b">
        <v>0</v>
      </c>
      <c r="R764" t="s">
        <v>159</v>
      </c>
      <c r="S764" s="13" t="str">
        <f t="shared" si="70"/>
        <v>music</v>
      </c>
      <c r="T764" s="13" t="str">
        <f t="shared" si="71"/>
        <v>jazz</v>
      </c>
    </row>
    <row r="765" spans="1:20" x14ac:dyDescent="0.25">
      <c r="A765">
        <v>763</v>
      </c>
      <c r="B765" s="3" t="s">
        <v>1561</v>
      </c>
      <c r="C765" s="2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5">
        <f t="shared" si="67"/>
        <v>26.970212765957445</v>
      </c>
      <c r="J765" s="13" t="s">
        <v>21</v>
      </c>
      <c r="K765" t="s">
        <v>22</v>
      </c>
      <c r="L765">
        <v>1336453200</v>
      </c>
      <c r="M765" s="17">
        <f t="shared" si="68"/>
        <v>41037.208333333336</v>
      </c>
      <c r="N765">
        <v>1339477200</v>
      </c>
      <c r="O765" s="13">
        <f t="shared" si="69"/>
        <v>41072.208333333336</v>
      </c>
      <c r="P765" t="b">
        <v>0</v>
      </c>
      <c r="Q765" t="b">
        <v>1</v>
      </c>
      <c r="R765" t="s">
        <v>33</v>
      </c>
      <c r="S765" s="13" t="str">
        <f t="shared" si="70"/>
        <v>theater</v>
      </c>
      <c r="T765" s="13" t="str">
        <f t="shared" si="71"/>
        <v>plays</v>
      </c>
    </row>
    <row r="766" spans="1:20" x14ac:dyDescent="0.25">
      <c r="A766">
        <v>764</v>
      </c>
      <c r="B766" s="3" t="s">
        <v>1563</v>
      </c>
      <c r="C766" s="2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5">
        <f t="shared" si="67"/>
        <v>54.121621621621621</v>
      </c>
      <c r="J766" s="13" t="s">
        <v>21</v>
      </c>
      <c r="K766" t="s">
        <v>22</v>
      </c>
      <c r="L766">
        <v>1305262800</v>
      </c>
      <c r="M766" s="17">
        <f t="shared" si="68"/>
        <v>40676.208333333336</v>
      </c>
      <c r="N766">
        <v>1305954000</v>
      </c>
      <c r="O766" s="13">
        <f t="shared" si="69"/>
        <v>40684.208333333336</v>
      </c>
      <c r="P766" t="b">
        <v>0</v>
      </c>
      <c r="Q766" t="b">
        <v>0</v>
      </c>
      <c r="R766" t="s">
        <v>23</v>
      </c>
      <c r="S766" s="13" t="str">
        <f t="shared" si="70"/>
        <v>music</v>
      </c>
      <c r="T766" s="13" t="str">
        <f t="shared" si="71"/>
        <v>rock</v>
      </c>
    </row>
    <row r="767" spans="1:20" x14ac:dyDescent="0.25">
      <c r="A767">
        <v>765</v>
      </c>
      <c r="B767" s="3" t="s">
        <v>1565</v>
      </c>
      <c r="C767" s="2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5">
        <f t="shared" si="67"/>
        <v>41.035353535353536</v>
      </c>
      <c r="J767" s="13" t="s">
        <v>21</v>
      </c>
      <c r="K767" t="s">
        <v>22</v>
      </c>
      <c r="L767">
        <v>1492232400</v>
      </c>
      <c r="M767" s="17">
        <f t="shared" si="68"/>
        <v>42840.208333333328</v>
      </c>
      <c r="N767">
        <v>1494392400</v>
      </c>
      <c r="O767" s="13">
        <f t="shared" si="69"/>
        <v>42865.208333333328</v>
      </c>
      <c r="P767" t="b">
        <v>1</v>
      </c>
      <c r="Q767" t="b">
        <v>1</v>
      </c>
      <c r="R767" t="s">
        <v>60</v>
      </c>
      <c r="S767" s="13" t="str">
        <f t="shared" si="70"/>
        <v>music</v>
      </c>
      <c r="T767" s="13" t="str">
        <f t="shared" si="71"/>
        <v>indie rock</v>
      </c>
    </row>
    <row r="768" spans="1:20" x14ac:dyDescent="0.25">
      <c r="A768">
        <v>766</v>
      </c>
      <c r="B768" s="3" t="s">
        <v>1567</v>
      </c>
      <c r="C768" s="2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5">
        <f t="shared" si="67"/>
        <v>55.052419354838712</v>
      </c>
      <c r="J768" s="13" t="s">
        <v>26</v>
      </c>
      <c r="K768" t="s">
        <v>27</v>
      </c>
      <c r="L768">
        <v>1537333200</v>
      </c>
      <c r="M768" s="17">
        <f t="shared" si="68"/>
        <v>43362.208333333328</v>
      </c>
      <c r="N768">
        <v>1537419600</v>
      </c>
      <c r="O768" s="13">
        <f t="shared" si="69"/>
        <v>43363.208333333328</v>
      </c>
      <c r="P768" t="b">
        <v>0</v>
      </c>
      <c r="Q768" t="b">
        <v>0</v>
      </c>
      <c r="R768" t="s">
        <v>474</v>
      </c>
      <c r="S768" s="13" t="str">
        <f t="shared" si="70"/>
        <v>film &amp; video</v>
      </c>
      <c r="T768" s="13" t="str">
        <f t="shared" si="71"/>
        <v>science fiction</v>
      </c>
    </row>
    <row r="769" spans="1:20" x14ac:dyDescent="0.25">
      <c r="A769">
        <v>767</v>
      </c>
      <c r="B769" s="3" t="s">
        <v>1569</v>
      </c>
      <c r="C769" s="2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5">
        <f t="shared" si="67"/>
        <v>107.93762183235867</v>
      </c>
      <c r="J769" s="13" t="s">
        <v>21</v>
      </c>
      <c r="K769" t="s">
        <v>22</v>
      </c>
      <c r="L769">
        <v>1444107600</v>
      </c>
      <c r="M769" s="17">
        <f t="shared" si="68"/>
        <v>42283.208333333328</v>
      </c>
      <c r="N769">
        <v>1447999200</v>
      </c>
      <c r="O769" s="13">
        <f t="shared" si="69"/>
        <v>42328.25</v>
      </c>
      <c r="P769" t="b">
        <v>0</v>
      </c>
      <c r="Q769" t="b">
        <v>0</v>
      </c>
      <c r="R769" t="s">
        <v>206</v>
      </c>
      <c r="S769" s="13" t="str">
        <f t="shared" si="70"/>
        <v>publishing</v>
      </c>
      <c r="T769" s="13" t="str">
        <f t="shared" si="71"/>
        <v>translations</v>
      </c>
    </row>
    <row r="770" spans="1:20" x14ac:dyDescent="0.25">
      <c r="A770">
        <v>768</v>
      </c>
      <c r="B770" s="3" t="s">
        <v>1571</v>
      </c>
      <c r="C770" s="2" t="s">
        <v>1572</v>
      </c>
      <c r="D770">
        <v>4800</v>
      </c>
      <c r="E770">
        <v>11088</v>
      </c>
      <c r="F770" s="4">
        <f t="shared" ref="F770:F833" si="72">E770/D770</f>
        <v>2.31</v>
      </c>
      <c r="G770" t="s">
        <v>20</v>
      </c>
      <c r="H770">
        <v>150</v>
      </c>
      <c r="I770" s="5">
        <f t="shared" ref="I770:I833" si="73">E770/H770</f>
        <v>73.92</v>
      </c>
      <c r="J770" s="13" t="s">
        <v>21</v>
      </c>
      <c r="K770" t="s">
        <v>22</v>
      </c>
      <c r="L770">
        <v>1386741600</v>
      </c>
      <c r="M770" s="17">
        <f t="shared" si="68"/>
        <v>41619.25</v>
      </c>
      <c r="N770">
        <v>1388037600</v>
      </c>
      <c r="O770" s="13">
        <f t="shared" si="69"/>
        <v>41634.25</v>
      </c>
      <c r="P770" t="b">
        <v>0</v>
      </c>
      <c r="Q770" t="b">
        <v>0</v>
      </c>
      <c r="R770" t="s">
        <v>33</v>
      </c>
      <c r="S770" s="13" t="str">
        <f t="shared" si="70"/>
        <v>theater</v>
      </c>
      <c r="T770" s="13" t="str">
        <f t="shared" si="71"/>
        <v>plays</v>
      </c>
    </row>
    <row r="771" spans="1:20" x14ac:dyDescent="0.25">
      <c r="A771">
        <v>769</v>
      </c>
      <c r="B771" s="3" t="s">
        <v>1573</v>
      </c>
      <c r="C771" s="2" t="s">
        <v>1574</v>
      </c>
      <c r="D771">
        <v>125600</v>
      </c>
      <c r="E771">
        <v>109106</v>
      </c>
      <c r="F771" s="4">
        <f t="shared" si="72"/>
        <v>0.86867834394904464</v>
      </c>
      <c r="G771" t="s">
        <v>14</v>
      </c>
      <c r="H771">
        <v>3410</v>
      </c>
      <c r="I771" s="5">
        <f t="shared" si="73"/>
        <v>31.995894428152493</v>
      </c>
      <c r="J771" s="13" t="s">
        <v>21</v>
      </c>
      <c r="K771" t="s">
        <v>22</v>
      </c>
      <c r="L771">
        <v>1376542800</v>
      </c>
      <c r="M771" s="17">
        <f t="shared" ref="M771:M834" si="74">(((L771/60)/60)/24)+DATE(1970,1,1)</f>
        <v>41501.208333333336</v>
      </c>
      <c r="N771">
        <v>1378789200</v>
      </c>
      <c r="O771" s="13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13" t="str">
        <f t="shared" ref="S771:S834" si="76">LEFT(R771,FIND("/",R771)-1)</f>
        <v>games</v>
      </c>
      <c r="T771" s="13" t="str">
        <f t="shared" ref="T771:T834" si="77">RIGHT(R771,LEN(R771)-FIND("/",R771))</f>
        <v>video games</v>
      </c>
    </row>
    <row r="772" spans="1:20" x14ac:dyDescent="0.25">
      <c r="A772">
        <v>770</v>
      </c>
      <c r="B772" s="3" t="s">
        <v>1575</v>
      </c>
      <c r="C772" s="2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5">
        <f t="shared" si="73"/>
        <v>53.898148148148145</v>
      </c>
      <c r="J772" s="13" t="s">
        <v>107</v>
      </c>
      <c r="K772" t="s">
        <v>108</v>
      </c>
      <c r="L772">
        <v>1397451600</v>
      </c>
      <c r="M772" s="17">
        <f t="shared" si="74"/>
        <v>41743.208333333336</v>
      </c>
      <c r="N772">
        <v>1398056400</v>
      </c>
      <c r="O772" s="13">
        <f t="shared" si="75"/>
        <v>41750.208333333336</v>
      </c>
      <c r="P772" t="b">
        <v>0</v>
      </c>
      <c r="Q772" t="b">
        <v>1</v>
      </c>
      <c r="R772" t="s">
        <v>33</v>
      </c>
      <c r="S772" s="13" t="str">
        <f t="shared" si="76"/>
        <v>theater</v>
      </c>
      <c r="T772" s="13" t="str">
        <f t="shared" si="77"/>
        <v>plays</v>
      </c>
    </row>
    <row r="773" spans="1:20" x14ac:dyDescent="0.25">
      <c r="A773">
        <v>771</v>
      </c>
      <c r="B773" s="3" t="s">
        <v>1577</v>
      </c>
      <c r="C773" s="2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5">
        <f t="shared" si="73"/>
        <v>106.5</v>
      </c>
      <c r="J773" s="13" t="s">
        <v>21</v>
      </c>
      <c r="K773" t="s">
        <v>22</v>
      </c>
      <c r="L773">
        <v>1548482400</v>
      </c>
      <c r="M773" s="17">
        <f t="shared" si="74"/>
        <v>43491.25</v>
      </c>
      <c r="N773">
        <v>1550815200</v>
      </c>
      <c r="O773" s="13">
        <f t="shared" si="75"/>
        <v>43518.25</v>
      </c>
      <c r="P773" t="b">
        <v>0</v>
      </c>
      <c r="Q773" t="b">
        <v>0</v>
      </c>
      <c r="R773" t="s">
        <v>33</v>
      </c>
      <c r="S773" s="13" t="str">
        <f t="shared" si="76"/>
        <v>theater</v>
      </c>
      <c r="T773" s="13" t="str">
        <f t="shared" si="77"/>
        <v>plays</v>
      </c>
    </row>
    <row r="774" spans="1:20" x14ac:dyDescent="0.25">
      <c r="A774">
        <v>772</v>
      </c>
      <c r="B774" s="3" t="s">
        <v>1579</v>
      </c>
      <c r="C774" s="2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5">
        <f t="shared" si="73"/>
        <v>32.999805409612762</v>
      </c>
      <c r="J774" s="13" t="s">
        <v>21</v>
      </c>
      <c r="K774" t="s">
        <v>22</v>
      </c>
      <c r="L774">
        <v>1549692000</v>
      </c>
      <c r="M774" s="17">
        <f t="shared" si="74"/>
        <v>43505.25</v>
      </c>
      <c r="N774">
        <v>1550037600</v>
      </c>
      <c r="O774" s="13">
        <f t="shared" si="75"/>
        <v>43509.25</v>
      </c>
      <c r="P774" t="b">
        <v>0</v>
      </c>
      <c r="Q774" t="b">
        <v>0</v>
      </c>
      <c r="R774" t="s">
        <v>60</v>
      </c>
      <c r="S774" s="13" t="str">
        <f t="shared" si="76"/>
        <v>music</v>
      </c>
      <c r="T774" s="13" t="str">
        <f t="shared" si="77"/>
        <v>indie rock</v>
      </c>
    </row>
    <row r="775" spans="1:20" x14ac:dyDescent="0.25">
      <c r="A775">
        <v>773</v>
      </c>
      <c r="B775" s="3" t="s">
        <v>1581</v>
      </c>
      <c r="C775" s="2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5">
        <f t="shared" si="73"/>
        <v>43.00254993625159</v>
      </c>
      <c r="J775" s="13" t="s">
        <v>21</v>
      </c>
      <c r="K775" t="s">
        <v>22</v>
      </c>
      <c r="L775">
        <v>1492059600</v>
      </c>
      <c r="M775" s="17">
        <f t="shared" si="74"/>
        <v>42838.208333333328</v>
      </c>
      <c r="N775">
        <v>1492923600</v>
      </c>
      <c r="O775" s="13">
        <f t="shared" si="75"/>
        <v>42848.208333333328</v>
      </c>
      <c r="P775" t="b">
        <v>0</v>
      </c>
      <c r="Q775" t="b">
        <v>0</v>
      </c>
      <c r="R775" t="s">
        <v>33</v>
      </c>
      <c r="S775" s="13" t="str">
        <f t="shared" si="76"/>
        <v>theater</v>
      </c>
      <c r="T775" s="13" t="str">
        <f t="shared" si="77"/>
        <v>plays</v>
      </c>
    </row>
    <row r="776" spans="1:20" x14ac:dyDescent="0.25">
      <c r="A776">
        <v>774</v>
      </c>
      <c r="B776" s="3" t="s">
        <v>1583</v>
      </c>
      <c r="C776" s="2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5">
        <f t="shared" si="73"/>
        <v>86.858974358974365</v>
      </c>
      <c r="J776" s="13" t="s">
        <v>107</v>
      </c>
      <c r="K776" t="s">
        <v>108</v>
      </c>
      <c r="L776">
        <v>1463979600</v>
      </c>
      <c r="M776" s="17">
        <f t="shared" si="74"/>
        <v>42513.208333333328</v>
      </c>
      <c r="N776">
        <v>1467522000</v>
      </c>
      <c r="O776" s="13">
        <f t="shared" si="75"/>
        <v>42554.208333333328</v>
      </c>
      <c r="P776" t="b">
        <v>0</v>
      </c>
      <c r="Q776" t="b">
        <v>0</v>
      </c>
      <c r="R776" t="s">
        <v>28</v>
      </c>
      <c r="S776" s="13" t="str">
        <f t="shared" si="76"/>
        <v>technology</v>
      </c>
      <c r="T776" s="13" t="str">
        <f t="shared" si="77"/>
        <v>web</v>
      </c>
    </row>
    <row r="777" spans="1:20" x14ac:dyDescent="0.25">
      <c r="A777">
        <v>775</v>
      </c>
      <c r="B777" s="3" t="s">
        <v>1585</v>
      </c>
      <c r="C777" s="2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5">
        <f t="shared" si="73"/>
        <v>96.8</v>
      </c>
      <c r="J777" s="13" t="s">
        <v>21</v>
      </c>
      <c r="K777" t="s">
        <v>22</v>
      </c>
      <c r="L777">
        <v>1415253600</v>
      </c>
      <c r="M777" s="17">
        <f t="shared" si="74"/>
        <v>41949.25</v>
      </c>
      <c r="N777">
        <v>1416117600</v>
      </c>
      <c r="O777" s="13">
        <f t="shared" si="75"/>
        <v>41959.25</v>
      </c>
      <c r="P777" t="b">
        <v>0</v>
      </c>
      <c r="Q777" t="b">
        <v>0</v>
      </c>
      <c r="R777" t="s">
        <v>23</v>
      </c>
      <c r="S777" s="13" t="str">
        <f t="shared" si="76"/>
        <v>music</v>
      </c>
      <c r="T777" s="13" t="str">
        <f t="shared" si="77"/>
        <v>rock</v>
      </c>
    </row>
    <row r="778" spans="1:20" x14ac:dyDescent="0.25">
      <c r="A778">
        <v>776</v>
      </c>
      <c r="B778" s="3" t="s">
        <v>1587</v>
      </c>
      <c r="C778" s="2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5">
        <f t="shared" si="73"/>
        <v>32.995456610631528</v>
      </c>
      <c r="J778" s="13" t="s">
        <v>21</v>
      </c>
      <c r="K778" t="s">
        <v>22</v>
      </c>
      <c r="L778">
        <v>1562216400</v>
      </c>
      <c r="M778" s="17">
        <f t="shared" si="74"/>
        <v>43650.208333333328</v>
      </c>
      <c r="N778">
        <v>1563771600</v>
      </c>
      <c r="O778" s="13">
        <f t="shared" si="75"/>
        <v>43668.208333333328</v>
      </c>
      <c r="P778" t="b">
        <v>0</v>
      </c>
      <c r="Q778" t="b">
        <v>0</v>
      </c>
      <c r="R778" t="s">
        <v>33</v>
      </c>
      <c r="S778" s="13" t="str">
        <f t="shared" si="76"/>
        <v>theater</v>
      </c>
      <c r="T778" s="13" t="str">
        <f t="shared" si="77"/>
        <v>plays</v>
      </c>
    </row>
    <row r="779" spans="1:20" x14ac:dyDescent="0.25">
      <c r="A779">
        <v>777</v>
      </c>
      <c r="B779" s="3" t="s">
        <v>1589</v>
      </c>
      <c r="C779" s="2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5">
        <f t="shared" si="73"/>
        <v>68.028106508875737</v>
      </c>
      <c r="J779" s="13" t="s">
        <v>21</v>
      </c>
      <c r="K779" t="s">
        <v>22</v>
      </c>
      <c r="L779">
        <v>1316754000</v>
      </c>
      <c r="M779" s="17">
        <f t="shared" si="74"/>
        <v>40809.208333333336</v>
      </c>
      <c r="N779">
        <v>1319259600</v>
      </c>
      <c r="O779" s="13">
        <f t="shared" si="75"/>
        <v>40838.208333333336</v>
      </c>
      <c r="P779" t="b">
        <v>0</v>
      </c>
      <c r="Q779" t="b">
        <v>0</v>
      </c>
      <c r="R779" t="s">
        <v>33</v>
      </c>
      <c r="S779" s="13" t="str">
        <f t="shared" si="76"/>
        <v>theater</v>
      </c>
      <c r="T779" s="13" t="str">
        <f t="shared" si="77"/>
        <v>plays</v>
      </c>
    </row>
    <row r="780" spans="1:20" x14ac:dyDescent="0.25">
      <c r="A780">
        <v>778</v>
      </c>
      <c r="B780" s="3" t="s">
        <v>1591</v>
      </c>
      <c r="C780" s="2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5">
        <f t="shared" si="73"/>
        <v>58.867816091954026</v>
      </c>
      <c r="J780" s="13" t="s">
        <v>98</v>
      </c>
      <c r="K780" t="s">
        <v>99</v>
      </c>
      <c r="L780">
        <v>1313211600</v>
      </c>
      <c r="M780" s="17">
        <f t="shared" si="74"/>
        <v>40768.208333333336</v>
      </c>
      <c r="N780">
        <v>1313643600</v>
      </c>
      <c r="O780" s="13">
        <f t="shared" si="75"/>
        <v>40773.208333333336</v>
      </c>
      <c r="P780" t="b">
        <v>0</v>
      </c>
      <c r="Q780" t="b">
        <v>0</v>
      </c>
      <c r="R780" t="s">
        <v>71</v>
      </c>
      <c r="S780" s="13" t="str">
        <f t="shared" si="76"/>
        <v>film &amp; video</v>
      </c>
      <c r="T780" s="13" t="str">
        <f t="shared" si="77"/>
        <v>animation</v>
      </c>
    </row>
    <row r="781" spans="1:20" x14ac:dyDescent="0.25">
      <c r="A781">
        <v>779</v>
      </c>
      <c r="B781" s="3" t="s">
        <v>1593</v>
      </c>
      <c r="C781" s="2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5">
        <f t="shared" si="73"/>
        <v>105.04572803850782</v>
      </c>
      <c r="J781" s="13" t="s">
        <v>21</v>
      </c>
      <c r="K781" t="s">
        <v>22</v>
      </c>
      <c r="L781">
        <v>1439528400</v>
      </c>
      <c r="M781" s="17">
        <f t="shared" si="74"/>
        <v>42230.208333333328</v>
      </c>
      <c r="N781">
        <v>1440306000</v>
      </c>
      <c r="O781" s="13">
        <f t="shared" si="75"/>
        <v>42239.208333333328</v>
      </c>
      <c r="P781" t="b">
        <v>0</v>
      </c>
      <c r="Q781" t="b">
        <v>1</v>
      </c>
      <c r="R781" t="s">
        <v>33</v>
      </c>
      <c r="S781" s="13" t="str">
        <f t="shared" si="76"/>
        <v>theater</v>
      </c>
      <c r="T781" s="13" t="str">
        <f t="shared" si="77"/>
        <v>plays</v>
      </c>
    </row>
    <row r="782" spans="1:20" x14ac:dyDescent="0.25">
      <c r="A782">
        <v>780</v>
      </c>
      <c r="B782" s="3" t="s">
        <v>1595</v>
      </c>
      <c r="C782" s="2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5">
        <f t="shared" si="73"/>
        <v>33.054878048780488</v>
      </c>
      <c r="J782" s="13" t="s">
        <v>21</v>
      </c>
      <c r="K782" t="s">
        <v>22</v>
      </c>
      <c r="L782">
        <v>1469163600</v>
      </c>
      <c r="M782" s="17">
        <f t="shared" si="74"/>
        <v>42573.208333333328</v>
      </c>
      <c r="N782">
        <v>1470805200</v>
      </c>
      <c r="O782" s="13">
        <f t="shared" si="75"/>
        <v>42592.208333333328</v>
      </c>
      <c r="P782" t="b">
        <v>0</v>
      </c>
      <c r="Q782" t="b">
        <v>1</v>
      </c>
      <c r="R782" t="s">
        <v>53</v>
      </c>
      <c r="S782" s="13" t="str">
        <f t="shared" si="76"/>
        <v>film &amp; video</v>
      </c>
      <c r="T782" s="13" t="str">
        <f t="shared" si="77"/>
        <v>drama</v>
      </c>
    </row>
    <row r="783" spans="1:20" x14ac:dyDescent="0.25">
      <c r="A783">
        <v>781</v>
      </c>
      <c r="B783" s="3" t="s">
        <v>1597</v>
      </c>
      <c r="C783" s="2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5">
        <f t="shared" si="73"/>
        <v>78.821428571428569</v>
      </c>
      <c r="J783" s="13" t="s">
        <v>98</v>
      </c>
      <c r="K783" t="s">
        <v>99</v>
      </c>
      <c r="L783">
        <v>1288501200</v>
      </c>
      <c r="M783" s="17">
        <f t="shared" si="74"/>
        <v>40482.208333333336</v>
      </c>
      <c r="N783">
        <v>1292911200</v>
      </c>
      <c r="O783" s="13">
        <f t="shared" si="75"/>
        <v>40533.25</v>
      </c>
      <c r="P783" t="b">
        <v>0</v>
      </c>
      <c r="Q783" t="b">
        <v>0</v>
      </c>
      <c r="R783" t="s">
        <v>33</v>
      </c>
      <c r="S783" s="13" t="str">
        <f t="shared" si="76"/>
        <v>theater</v>
      </c>
      <c r="T783" s="13" t="str">
        <f t="shared" si="77"/>
        <v>plays</v>
      </c>
    </row>
    <row r="784" spans="1:20" x14ac:dyDescent="0.25">
      <c r="A784">
        <v>782</v>
      </c>
      <c r="B784" s="3" t="s">
        <v>1599</v>
      </c>
      <c r="C784" s="2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5">
        <f t="shared" si="73"/>
        <v>68.204968944099377</v>
      </c>
      <c r="J784" s="13" t="s">
        <v>21</v>
      </c>
      <c r="K784" t="s">
        <v>22</v>
      </c>
      <c r="L784">
        <v>1298959200</v>
      </c>
      <c r="M784" s="17">
        <f t="shared" si="74"/>
        <v>40603.25</v>
      </c>
      <c r="N784">
        <v>1301374800</v>
      </c>
      <c r="O784" s="13">
        <f t="shared" si="75"/>
        <v>40631.208333333336</v>
      </c>
      <c r="P784" t="b">
        <v>0</v>
      </c>
      <c r="Q784" t="b">
        <v>1</v>
      </c>
      <c r="R784" t="s">
        <v>71</v>
      </c>
      <c r="S784" s="13" t="str">
        <f t="shared" si="76"/>
        <v>film &amp; video</v>
      </c>
      <c r="T784" s="13" t="str">
        <f t="shared" si="77"/>
        <v>animation</v>
      </c>
    </row>
    <row r="785" spans="1:20" x14ac:dyDescent="0.25">
      <c r="A785">
        <v>783</v>
      </c>
      <c r="B785" s="3" t="s">
        <v>1601</v>
      </c>
      <c r="C785" s="2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5">
        <f t="shared" si="73"/>
        <v>75.731884057971016</v>
      </c>
      <c r="J785" s="13" t="s">
        <v>21</v>
      </c>
      <c r="K785" t="s">
        <v>22</v>
      </c>
      <c r="L785">
        <v>1387260000</v>
      </c>
      <c r="M785" s="17">
        <f t="shared" si="74"/>
        <v>41625.25</v>
      </c>
      <c r="N785">
        <v>1387864800</v>
      </c>
      <c r="O785" s="13">
        <f t="shared" si="75"/>
        <v>41632.25</v>
      </c>
      <c r="P785" t="b">
        <v>0</v>
      </c>
      <c r="Q785" t="b">
        <v>0</v>
      </c>
      <c r="R785" t="s">
        <v>23</v>
      </c>
      <c r="S785" s="13" t="str">
        <f t="shared" si="76"/>
        <v>music</v>
      </c>
      <c r="T785" s="13" t="str">
        <f t="shared" si="77"/>
        <v>rock</v>
      </c>
    </row>
    <row r="786" spans="1:20" x14ac:dyDescent="0.25">
      <c r="A786">
        <v>784</v>
      </c>
      <c r="B786" s="3" t="s">
        <v>1603</v>
      </c>
      <c r="C786" s="2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5">
        <f t="shared" si="73"/>
        <v>30.996070133010882</v>
      </c>
      <c r="J786" s="13" t="s">
        <v>21</v>
      </c>
      <c r="K786" t="s">
        <v>22</v>
      </c>
      <c r="L786">
        <v>1457244000</v>
      </c>
      <c r="M786" s="17">
        <f t="shared" si="74"/>
        <v>42435.25</v>
      </c>
      <c r="N786">
        <v>1458190800</v>
      </c>
      <c r="O786" s="13">
        <f t="shared" si="75"/>
        <v>42446.208333333328</v>
      </c>
      <c r="P786" t="b">
        <v>0</v>
      </c>
      <c r="Q786" t="b">
        <v>0</v>
      </c>
      <c r="R786" t="s">
        <v>28</v>
      </c>
      <c r="S786" s="13" t="str">
        <f t="shared" si="76"/>
        <v>technology</v>
      </c>
      <c r="T786" s="13" t="str">
        <f t="shared" si="77"/>
        <v>web</v>
      </c>
    </row>
    <row r="787" spans="1:20" x14ac:dyDescent="0.25">
      <c r="A787">
        <v>785</v>
      </c>
      <c r="B787" s="3" t="s">
        <v>1605</v>
      </c>
      <c r="C787" s="2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5">
        <f t="shared" si="73"/>
        <v>101.88188976377953</v>
      </c>
      <c r="J787" s="13" t="s">
        <v>26</v>
      </c>
      <c r="K787" t="s">
        <v>27</v>
      </c>
      <c r="L787">
        <v>1556341200</v>
      </c>
      <c r="M787" s="17">
        <f t="shared" si="74"/>
        <v>43582.208333333328</v>
      </c>
      <c r="N787">
        <v>1559278800</v>
      </c>
      <c r="O787" s="13">
        <f t="shared" si="75"/>
        <v>43616.208333333328</v>
      </c>
      <c r="P787" t="b">
        <v>0</v>
      </c>
      <c r="Q787" t="b">
        <v>1</v>
      </c>
      <c r="R787" t="s">
        <v>71</v>
      </c>
      <c r="S787" s="13" t="str">
        <f t="shared" si="76"/>
        <v>film &amp; video</v>
      </c>
      <c r="T787" s="13" t="str">
        <f t="shared" si="77"/>
        <v>animation</v>
      </c>
    </row>
    <row r="788" spans="1:20" x14ac:dyDescent="0.25">
      <c r="A788">
        <v>786</v>
      </c>
      <c r="B788" s="3" t="s">
        <v>1607</v>
      </c>
      <c r="C788" s="2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5">
        <f t="shared" si="73"/>
        <v>52.879227053140099</v>
      </c>
      <c r="J788" s="13" t="s">
        <v>107</v>
      </c>
      <c r="K788" t="s">
        <v>108</v>
      </c>
      <c r="L788">
        <v>1522126800</v>
      </c>
      <c r="M788" s="17">
        <f t="shared" si="74"/>
        <v>43186.208333333328</v>
      </c>
      <c r="N788">
        <v>1522731600</v>
      </c>
      <c r="O788" s="13">
        <f t="shared" si="75"/>
        <v>43193.208333333328</v>
      </c>
      <c r="P788" t="b">
        <v>0</v>
      </c>
      <c r="Q788" t="b">
        <v>1</v>
      </c>
      <c r="R788" t="s">
        <v>159</v>
      </c>
      <c r="S788" s="13" t="str">
        <f t="shared" si="76"/>
        <v>music</v>
      </c>
      <c r="T788" s="13" t="str">
        <f t="shared" si="77"/>
        <v>jazz</v>
      </c>
    </row>
    <row r="789" spans="1:20" x14ac:dyDescent="0.25">
      <c r="A789">
        <v>787</v>
      </c>
      <c r="B789" s="3" t="s">
        <v>1609</v>
      </c>
      <c r="C789" s="2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5">
        <f t="shared" si="73"/>
        <v>71.005820721769496</v>
      </c>
      <c r="J789" s="13" t="s">
        <v>15</v>
      </c>
      <c r="K789" t="s">
        <v>16</v>
      </c>
      <c r="L789">
        <v>1305954000</v>
      </c>
      <c r="M789" s="17">
        <f t="shared" si="74"/>
        <v>40684.208333333336</v>
      </c>
      <c r="N789">
        <v>1306731600</v>
      </c>
      <c r="O789" s="13">
        <f t="shared" si="75"/>
        <v>40693.208333333336</v>
      </c>
      <c r="P789" t="b">
        <v>0</v>
      </c>
      <c r="Q789" t="b">
        <v>0</v>
      </c>
      <c r="R789" t="s">
        <v>23</v>
      </c>
      <c r="S789" s="13" t="str">
        <f t="shared" si="76"/>
        <v>music</v>
      </c>
      <c r="T789" s="13" t="str">
        <f t="shared" si="77"/>
        <v>rock</v>
      </c>
    </row>
    <row r="790" spans="1:20" x14ac:dyDescent="0.25">
      <c r="A790">
        <v>788</v>
      </c>
      <c r="B790" s="3" t="s">
        <v>1611</v>
      </c>
      <c r="C790" s="2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5">
        <f t="shared" si="73"/>
        <v>102.38709677419355</v>
      </c>
      <c r="J790" s="13" t="s">
        <v>21</v>
      </c>
      <c r="K790" t="s">
        <v>22</v>
      </c>
      <c r="L790">
        <v>1350709200</v>
      </c>
      <c r="M790" s="17">
        <f t="shared" si="74"/>
        <v>41202.208333333336</v>
      </c>
      <c r="N790">
        <v>1352527200</v>
      </c>
      <c r="O790" s="13">
        <f t="shared" si="75"/>
        <v>41223.25</v>
      </c>
      <c r="P790" t="b">
        <v>0</v>
      </c>
      <c r="Q790" t="b">
        <v>0</v>
      </c>
      <c r="R790" t="s">
        <v>71</v>
      </c>
      <c r="S790" s="13" t="str">
        <f t="shared" si="76"/>
        <v>film &amp; video</v>
      </c>
      <c r="T790" s="13" t="str">
        <f t="shared" si="77"/>
        <v>animation</v>
      </c>
    </row>
    <row r="791" spans="1:20" x14ac:dyDescent="0.25">
      <c r="A791">
        <v>789</v>
      </c>
      <c r="B791" s="3" t="s">
        <v>1613</v>
      </c>
      <c r="C791" s="2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5">
        <f t="shared" si="73"/>
        <v>74.466666666666669</v>
      </c>
      <c r="J791" s="13" t="s">
        <v>21</v>
      </c>
      <c r="K791" t="s">
        <v>22</v>
      </c>
      <c r="L791">
        <v>1401166800</v>
      </c>
      <c r="M791" s="17">
        <f t="shared" si="74"/>
        <v>41786.208333333336</v>
      </c>
      <c r="N791">
        <v>1404363600</v>
      </c>
      <c r="O791" s="13">
        <f t="shared" si="75"/>
        <v>41823.208333333336</v>
      </c>
      <c r="P791" t="b">
        <v>0</v>
      </c>
      <c r="Q791" t="b">
        <v>0</v>
      </c>
      <c r="R791" t="s">
        <v>33</v>
      </c>
      <c r="S791" s="13" t="str">
        <f t="shared" si="76"/>
        <v>theater</v>
      </c>
      <c r="T791" s="13" t="str">
        <f t="shared" si="77"/>
        <v>plays</v>
      </c>
    </row>
    <row r="792" spans="1:20" x14ac:dyDescent="0.25">
      <c r="A792">
        <v>790</v>
      </c>
      <c r="B792" s="3" t="s">
        <v>1615</v>
      </c>
      <c r="C792" s="2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5">
        <f t="shared" si="73"/>
        <v>51.009883198562441</v>
      </c>
      <c r="J792" s="13" t="s">
        <v>21</v>
      </c>
      <c r="K792" t="s">
        <v>22</v>
      </c>
      <c r="L792">
        <v>1266127200</v>
      </c>
      <c r="M792" s="17">
        <f t="shared" si="74"/>
        <v>40223.25</v>
      </c>
      <c r="N792">
        <v>1266645600</v>
      </c>
      <c r="O792" s="13">
        <f t="shared" si="75"/>
        <v>40229.25</v>
      </c>
      <c r="P792" t="b">
        <v>0</v>
      </c>
      <c r="Q792" t="b">
        <v>0</v>
      </c>
      <c r="R792" t="s">
        <v>33</v>
      </c>
      <c r="S792" s="13" t="str">
        <f t="shared" si="76"/>
        <v>theater</v>
      </c>
      <c r="T792" s="13" t="str">
        <f t="shared" si="77"/>
        <v>plays</v>
      </c>
    </row>
    <row r="793" spans="1:20" x14ac:dyDescent="0.25">
      <c r="A793">
        <v>791</v>
      </c>
      <c r="B793" s="3" t="s">
        <v>1617</v>
      </c>
      <c r="C793" s="2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5">
        <f t="shared" si="73"/>
        <v>90</v>
      </c>
      <c r="J793" s="13" t="s">
        <v>21</v>
      </c>
      <c r="K793" t="s">
        <v>22</v>
      </c>
      <c r="L793">
        <v>1481436000</v>
      </c>
      <c r="M793" s="17">
        <f t="shared" si="74"/>
        <v>42715.25</v>
      </c>
      <c r="N793">
        <v>1482818400</v>
      </c>
      <c r="O793" s="13">
        <f t="shared" si="75"/>
        <v>42731.25</v>
      </c>
      <c r="P793" t="b">
        <v>0</v>
      </c>
      <c r="Q793" t="b">
        <v>0</v>
      </c>
      <c r="R793" t="s">
        <v>17</v>
      </c>
      <c r="S793" s="13" t="str">
        <f t="shared" si="76"/>
        <v>food</v>
      </c>
      <c r="T793" s="13" t="str">
        <f t="shared" si="77"/>
        <v>food trucks</v>
      </c>
    </row>
    <row r="794" spans="1:20" x14ac:dyDescent="0.25">
      <c r="A794">
        <v>792</v>
      </c>
      <c r="B794" s="3" t="s">
        <v>1619</v>
      </c>
      <c r="C794" s="2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5">
        <f t="shared" si="73"/>
        <v>97.142857142857139</v>
      </c>
      <c r="J794" s="13" t="s">
        <v>21</v>
      </c>
      <c r="K794" t="s">
        <v>22</v>
      </c>
      <c r="L794">
        <v>1372222800</v>
      </c>
      <c r="M794" s="17">
        <f t="shared" si="74"/>
        <v>41451.208333333336</v>
      </c>
      <c r="N794">
        <v>1374642000</v>
      </c>
      <c r="O794" s="13">
        <f t="shared" si="75"/>
        <v>41479.208333333336</v>
      </c>
      <c r="P794" t="b">
        <v>0</v>
      </c>
      <c r="Q794" t="b">
        <v>1</v>
      </c>
      <c r="R794" t="s">
        <v>33</v>
      </c>
      <c r="S794" s="13" t="str">
        <f t="shared" si="76"/>
        <v>theater</v>
      </c>
      <c r="T794" s="13" t="str">
        <f t="shared" si="77"/>
        <v>plays</v>
      </c>
    </row>
    <row r="795" spans="1:20" x14ac:dyDescent="0.25">
      <c r="A795">
        <v>793</v>
      </c>
      <c r="B795" s="3" t="s">
        <v>1621</v>
      </c>
      <c r="C795" s="2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5">
        <f t="shared" si="73"/>
        <v>72.071823204419886</v>
      </c>
      <c r="J795" s="13" t="s">
        <v>98</v>
      </c>
      <c r="K795" t="s">
        <v>99</v>
      </c>
      <c r="L795">
        <v>1372136400</v>
      </c>
      <c r="M795" s="17">
        <f t="shared" si="74"/>
        <v>41450.208333333336</v>
      </c>
      <c r="N795">
        <v>1372482000</v>
      </c>
      <c r="O795" s="13">
        <f t="shared" si="75"/>
        <v>41454.208333333336</v>
      </c>
      <c r="P795" t="b">
        <v>0</v>
      </c>
      <c r="Q795" t="b">
        <v>0</v>
      </c>
      <c r="R795" t="s">
        <v>68</v>
      </c>
      <c r="S795" s="13" t="str">
        <f t="shared" si="76"/>
        <v>publishing</v>
      </c>
      <c r="T795" s="13" t="str">
        <f t="shared" si="77"/>
        <v>nonfiction</v>
      </c>
    </row>
    <row r="796" spans="1:20" x14ac:dyDescent="0.25">
      <c r="A796">
        <v>794</v>
      </c>
      <c r="B796" s="3" t="s">
        <v>1623</v>
      </c>
      <c r="C796" s="2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5">
        <f t="shared" si="73"/>
        <v>75.236363636363635</v>
      </c>
      <c r="J796" s="13" t="s">
        <v>21</v>
      </c>
      <c r="K796" t="s">
        <v>22</v>
      </c>
      <c r="L796">
        <v>1513922400</v>
      </c>
      <c r="M796" s="17">
        <f t="shared" si="74"/>
        <v>43091.25</v>
      </c>
      <c r="N796">
        <v>1514959200</v>
      </c>
      <c r="O796" s="13">
        <f t="shared" si="75"/>
        <v>43103.25</v>
      </c>
      <c r="P796" t="b">
        <v>0</v>
      </c>
      <c r="Q796" t="b">
        <v>0</v>
      </c>
      <c r="R796" t="s">
        <v>23</v>
      </c>
      <c r="S796" s="13" t="str">
        <f t="shared" si="76"/>
        <v>music</v>
      </c>
      <c r="T796" s="13" t="str">
        <f t="shared" si="77"/>
        <v>rock</v>
      </c>
    </row>
    <row r="797" spans="1:20" x14ac:dyDescent="0.25">
      <c r="A797">
        <v>795</v>
      </c>
      <c r="B797" s="3" t="s">
        <v>1625</v>
      </c>
      <c r="C797" s="2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5">
        <f t="shared" si="73"/>
        <v>32.967741935483872</v>
      </c>
      <c r="J797" s="13" t="s">
        <v>21</v>
      </c>
      <c r="K797" t="s">
        <v>22</v>
      </c>
      <c r="L797">
        <v>1477976400</v>
      </c>
      <c r="M797" s="17">
        <f t="shared" si="74"/>
        <v>42675.208333333328</v>
      </c>
      <c r="N797">
        <v>1478235600</v>
      </c>
      <c r="O797" s="13">
        <f t="shared" si="75"/>
        <v>42678.208333333328</v>
      </c>
      <c r="P797" t="b">
        <v>0</v>
      </c>
      <c r="Q797" t="b">
        <v>0</v>
      </c>
      <c r="R797" t="s">
        <v>53</v>
      </c>
      <c r="S797" s="13" t="str">
        <f t="shared" si="76"/>
        <v>film &amp; video</v>
      </c>
      <c r="T797" s="13" t="str">
        <f t="shared" si="77"/>
        <v>drama</v>
      </c>
    </row>
    <row r="798" spans="1:20" x14ac:dyDescent="0.25">
      <c r="A798">
        <v>796</v>
      </c>
      <c r="B798" s="3" t="s">
        <v>1627</v>
      </c>
      <c r="C798" s="2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5">
        <f t="shared" si="73"/>
        <v>54.807692307692307</v>
      </c>
      <c r="J798" s="13" t="s">
        <v>21</v>
      </c>
      <c r="K798" t="s">
        <v>22</v>
      </c>
      <c r="L798">
        <v>1407474000</v>
      </c>
      <c r="M798" s="17">
        <f t="shared" si="74"/>
        <v>41859.208333333336</v>
      </c>
      <c r="N798">
        <v>1408078800</v>
      </c>
      <c r="O798" s="13">
        <f t="shared" si="75"/>
        <v>41866.208333333336</v>
      </c>
      <c r="P798" t="b">
        <v>0</v>
      </c>
      <c r="Q798" t="b">
        <v>1</v>
      </c>
      <c r="R798" t="s">
        <v>292</v>
      </c>
      <c r="S798" s="13" t="str">
        <f t="shared" si="76"/>
        <v>games</v>
      </c>
      <c r="T798" s="13" t="str">
        <f t="shared" si="77"/>
        <v>mobile games</v>
      </c>
    </row>
    <row r="799" spans="1:20" x14ac:dyDescent="0.25">
      <c r="A799">
        <v>797</v>
      </c>
      <c r="B799" s="3" t="s">
        <v>1629</v>
      </c>
      <c r="C799" s="2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5">
        <f t="shared" si="73"/>
        <v>45.037837837837834</v>
      </c>
      <c r="J799" s="13" t="s">
        <v>21</v>
      </c>
      <c r="K799" t="s">
        <v>22</v>
      </c>
      <c r="L799">
        <v>1546149600</v>
      </c>
      <c r="M799" s="17">
        <f t="shared" si="74"/>
        <v>43464.25</v>
      </c>
      <c r="N799">
        <v>1548136800</v>
      </c>
      <c r="O799" s="13">
        <f t="shared" si="75"/>
        <v>43487.25</v>
      </c>
      <c r="P799" t="b">
        <v>0</v>
      </c>
      <c r="Q799" t="b">
        <v>0</v>
      </c>
      <c r="R799" t="s">
        <v>28</v>
      </c>
      <c r="S799" s="13" t="str">
        <f t="shared" si="76"/>
        <v>technology</v>
      </c>
      <c r="T799" s="13" t="str">
        <f t="shared" si="77"/>
        <v>web</v>
      </c>
    </row>
    <row r="800" spans="1:20" x14ac:dyDescent="0.25">
      <c r="A800">
        <v>798</v>
      </c>
      <c r="B800" s="3" t="s">
        <v>1631</v>
      </c>
      <c r="C800" s="2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5">
        <f t="shared" si="73"/>
        <v>52.958677685950413</v>
      </c>
      <c r="J800" s="13" t="s">
        <v>21</v>
      </c>
      <c r="K800" t="s">
        <v>22</v>
      </c>
      <c r="L800">
        <v>1338440400</v>
      </c>
      <c r="M800" s="17">
        <f t="shared" si="74"/>
        <v>41060.208333333336</v>
      </c>
      <c r="N800">
        <v>1340859600</v>
      </c>
      <c r="O800" s="13">
        <f t="shared" si="75"/>
        <v>41088.208333333336</v>
      </c>
      <c r="P800" t="b">
        <v>0</v>
      </c>
      <c r="Q800" t="b">
        <v>1</v>
      </c>
      <c r="R800" t="s">
        <v>33</v>
      </c>
      <c r="S800" s="13" t="str">
        <f t="shared" si="76"/>
        <v>theater</v>
      </c>
      <c r="T800" s="13" t="str">
        <f t="shared" si="77"/>
        <v>plays</v>
      </c>
    </row>
    <row r="801" spans="1:20" x14ac:dyDescent="0.25">
      <c r="A801">
        <v>799</v>
      </c>
      <c r="B801" s="3" t="s">
        <v>1633</v>
      </c>
      <c r="C801" s="2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5">
        <f t="shared" si="73"/>
        <v>60.017959183673469</v>
      </c>
      <c r="J801" s="13" t="s">
        <v>40</v>
      </c>
      <c r="K801" t="s">
        <v>41</v>
      </c>
      <c r="L801">
        <v>1454133600</v>
      </c>
      <c r="M801" s="17">
        <f t="shared" si="74"/>
        <v>42399.25</v>
      </c>
      <c r="N801">
        <v>1454479200</v>
      </c>
      <c r="O801" s="13">
        <f t="shared" si="75"/>
        <v>42403.25</v>
      </c>
      <c r="P801" t="b">
        <v>0</v>
      </c>
      <c r="Q801" t="b">
        <v>0</v>
      </c>
      <c r="R801" t="s">
        <v>33</v>
      </c>
      <c r="S801" s="13" t="str">
        <f t="shared" si="76"/>
        <v>theater</v>
      </c>
      <c r="T801" s="13" t="str">
        <f t="shared" si="77"/>
        <v>plays</v>
      </c>
    </row>
    <row r="802" spans="1:20" x14ac:dyDescent="0.25">
      <c r="A802">
        <v>800</v>
      </c>
      <c r="B802" s="3" t="s">
        <v>1635</v>
      </c>
      <c r="C802" s="2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5">
        <f t="shared" si="73"/>
        <v>1</v>
      </c>
      <c r="J802" s="13" t="s">
        <v>98</v>
      </c>
      <c r="K802" t="s">
        <v>99</v>
      </c>
      <c r="L802">
        <v>1434085200</v>
      </c>
      <c r="M802" s="17">
        <f t="shared" si="74"/>
        <v>42167.208333333328</v>
      </c>
      <c r="N802">
        <v>1434430800</v>
      </c>
      <c r="O802" s="13">
        <f t="shared" si="75"/>
        <v>42171.208333333328</v>
      </c>
      <c r="P802" t="b">
        <v>0</v>
      </c>
      <c r="Q802" t="b">
        <v>0</v>
      </c>
      <c r="R802" t="s">
        <v>23</v>
      </c>
      <c r="S802" s="13" t="str">
        <f t="shared" si="76"/>
        <v>music</v>
      </c>
      <c r="T802" s="13" t="str">
        <f t="shared" si="77"/>
        <v>rock</v>
      </c>
    </row>
    <row r="803" spans="1:20" x14ac:dyDescent="0.25">
      <c r="A803">
        <v>801</v>
      </c>
      <c r="B803" s="3" t="s">
        <v>1637</v>
      </c>
      <c r="C803" s="2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5">
        <f t="shared" si="73"/>
        <v>44.028301886792455</v>
      </c>
      <c r="J803" s="13" t="s">
        <v>21</v>
      </c>
      <c r="K803" t="s">
        <v>22</v>
      </c>
      <c r="L803">
        <v>1577772000</v>
      </c>
      <c r="M803" s="17">
        <f t="shared" si="74"/>
        <v>43830.25</v>
      </c>
      <c r="N803">
        <v>1579672800</v>
      </c>
      <c r="O803" s="13">
        <f t="shared" si="75"/>
        <v>43852.25</v>
      </c>
      <c r="P803" t="b">
        <v>0</v>
      </c>
      <c r="Q803" t="b">
        <v>1</v>
      </c>
      <c r="R803" t="s">
        <v>122</v>
      </c>
      <c r="S803" s="13" t="str">
        <f t="shared" si="76"/>
        <v>photography</v>
      </c>
      <c r="T803" s="13" t="str">
        <f t="shared" si="77"/>
        <v>photography books</v>
      </c>
    </row>
    <row r="804" spans="1:20" x14ac:dyDescent="0.25">
      <c r="A804">
        <v>802</v>
      </c>
      <c r="B804" s="3" t="s">
        <v>1639</v>
      </c>
      <c r="C804" s="2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5">
        <f t="shared" si="73"/>
        <v>86.028169014084511</v>
      </c>
      <c r="J804" s="13" t="s">
        <v>21</v>
      </c>
      <c r="K804" t="s">
        <v>22</v>
      </c>
      <c r="L804">
        <v>1562216400</v>
      </c>
      <c r="M804" s="17">
        <f t="shared" si="74"/>
        <v>43650.208333333328</v>
      </c>
      <c r="N804">
        <v>1562389200</v>
      </c>
      <c r="O804" s="13">
        <f t="shared" si="75"/>
        <v>43652.208333333328</v>
      </c>
      <c r="P804" t="b">
        <v>0</v>
      </c>
      <c r="Q804" t="b">
        <v>0</v>
      </c>
      <c r="R804" t="s">
        <v>122</v>
      </c>
      <c r="S804" s="13" t="str">
        <f t="shared" si="76"/>
        <v>photography</v>
      </c>
      <c r="T804" s="13" t="str">
        <f t="shared" si="77"/>
        <v>photography books</v>
      </c>
    </row>
    <row r="805" spans="1:20" x14ac:dyDescent="0.25">
      <c r="A805">
        <v>803</v>
      </c>
      <c r="B805" s="3" t="s">
        <v>1641</v>
      </c>
      <c r="C805" s="2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5">
        <f t="shared" si="73"/>
        <v>28.012875536480685</v>
      </c>
      <c r="J805" s="13" t="s">
        <v>21</v>
      </c>
      <c r="K805" t="s">
        <v>22</v>
      </c>
      <c r="L805">
        <v>1548568800</v>
      </c>
      <c r="M805" s="17">
        <f t="shared" si="74"/>
        <v>43492.25</v>
      </c>
      <c r="N805">
        <v>1551506400</v>
      </c>
      <c r="O805" s="13">
        <f t="shared" si="75"/>
        <v>43526.25</v>
      </c>
      <c r="P805" t="b">
        <v>0</v>
      </c>
      <c r="Q805" t="b">
        <v>0</v>
      </c>
      <c r="R805" t="s">
        <v>33</v>
      </c>
      <c r="S805" s="13" t="str">
        <f t="shared" si="76"/>
        <v>theater</v>
      </c>
      <c r="T805" s="13" t="str">
        <f t="shared" si="77"/>
        <v>plays</v>
      </c>
    </row>
    <row r="806" spans="1:20" x14ac:dyDescent="0.25">
      <c r="A806">
        <v>804</v>
      </c>
      <c r="B806" s="3" t="s">
        <v>1643</v>
      </c>
      <c r="C806" s="2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5">
        <f t="shared" si="73"/>
        <v>32.050458715596328</v>
      </c>
      <c r="J806" s="13" t="s">
        <v>21</v>
      </c>
      <c r="K806" t="s">
        <v>22</v>
      </c>
      <c r="L806">
        <v>1514872800</v>
      </c>
      <c r="M806" s="17">
        <f t="shared" si="74"/>
        <v>43102.25</v>
      </c>
      <c r="N806">
        <v>1516600800</v>
      </c>
      <c r="O806" s="13">
        <f t="shared" si="75"/>
        <v>43122.25</v>
      </c>
      <c r="P806" t="b">
        <v>0</v>
      </c>
      <c r="Q806" t="b">
        <v>0</v>
      </c>
      <c r="R806" t="s">
        <v>23</v>
      </c>
      <c r="S806" s="13" t="str">
        <f t="shared" si="76"/>
        <v>music</v>
      </c>
      <c r="T806" s="13" t="str">
        <f t="shared" si="77"/>
        <v>rock</v>
      </c>
    </row>
    <row r="807" spans="1:20" x14ac:dyDescent="0.25">
      <c r="A807">
        <v>805</v>
      </c>
      <c r="B807" s="3" t="s">
        <v>1645</v>
      </c>
      <c r="C807" s="2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5">
        <f t="shared" si="73"/>
        <v>73.611940298507463</v>
      </c>
      <c r="J807" s="13" t="s">
        <v>26</v>
      </c>
      <c r="K807" t="s">
        <v>27</v>
      </c>
      <c r="L807">
        <v>1416031200</v>
      </c>
      <c r="M807" s="17">
        <f t="shared" si="74"/>
        <v>41958.25</v>
      </c>
      <c r="N807">
        <v>1420437600</v>
      </c>
      <c r="O807" s="13">
        <f t="shared" si="75"/>
        <v>42009.25</v>
      </c>
      <c r="P807" t="b">
        <v>0</v>
      </c>
      <c r="Q807" t="b">
        <v>0</v>
      </c>
      <c r="R807" t="s">
        <v>42</v>
      </c>
      <c r="S807" s="13" t="str">
        <f t="shared" si="76"/>
        <v>film &amp; video</v>
      </c>
      <c r="T807" s="13" t="str">
        <f t="shared" si="77"/>
        <v>documentary</v>
      </c>
    </row>
    <row r="808" spans="1:20" x14ac:dyDescent="0.25">
      <c r="A808">
        <v>806</v>
      </c>
      <c r="B808" s="3" t="s">
        <v>1647</v>
      </c>
      <c r="C808" s="2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5">
        <f t="shared" si="73"/>
        <v>108.71052631578948</v>
      </c>
      <c r="J808" s="13" t="s">
        <v>21</v>
      </c>
      <c r="K808" t="s">
        <v>22</v>
      </c>
      <c r="L808">
        <v>1330927200</v>
      </c>
      <c r="M808" s="17">
        <f t="shared" si="74"/>
        <v>40973.25</v>
      </c>
      <c r="N808">
        <v>1332997200</v>
      </c>
      <c r="O808" s="13">
        <f t="shared" si="75"/>
        <v>40997.208333333336</v>
      </c>
      <c r="P808" t="b">
        <v>0</v>
      </c>
      <c r="Q808" t="b">
        <v>1</v>
      </c>
      <c r="R808" t="s">
        <v>53</v>
      </c>
      <c r="S808" s="13" t="str">
        <f t="shared" si="76"/>
        <v>film &amp; video</v>
      </c>
      <c r="T808" s="13" t="str">
        <f t="shared" si="77"/>
        <v>drama</v>
      </c>
    </row>
    <row r="809" spans="1:20" x14ac:dyDescent="0.25">
      <c r="A809">
        <v>807</v>
      </c>
      <c r="B809" s="3" t="s">
        <v>1649</v>
      </c>
      <c r="C809" s="2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5">
        <f t="shared" si="73"/>
        <v>42.97674418604651</v>
      </c>
      <c r="J809" s="13" t="s">
        <v>21</v>
      </c>
      <c r="K809" t="s">
        <v>22</v>
      </c>
      <c r="L809">
        <v>1571115600</v>
      </c>
      <c r="M809" s="17">
        <f t="shared" si="74"/>
        <v>43753.208333333328</v>
      </c>
      <c r="N809">
        <v>1574920800</v>
      </c>
      <c r="O809" s="13">
        <f t="shared" si="75"/>
        <v>43797.25</v>
      </c>
      <c r="P809" t="b">
        <v>0</v>
      </c>
      <c r="Q809" t="b">
        <v>1</v>
      </c>
      <c r="R809" t="s">
        <v>33</v>
      </c>
      <c r="S809" s="13" t="str">
        <f t="shared" si="76"/>
        <v>theater</v>
      </c>
      <c r="T809" s="13" t="str">
        <f t="shared" si="77"/>
        <v>plays</v>
      </c>
    </row>
    <row r="810" spans="1:20" x14ac:dyDescent="0.25">
      <c r="A810">
        <v>808</v>
      </c>
      <c r="B810" s="3" t="s">
        <v>1651</v>
      </c>
      <c r="C810" s="2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5">
        <f t="shared" si="73"/>
        <v>83.315789473684205</v>
      </c>
      <c r="J810" s="13" t="s">
        <v>21</v>
      </c>
      <c r="K810" t="s">
        <v>22</v>
      </c>
      <c r="L810">
        <v>1463461200</v>
      </c>
      <c r="M810" s="17">
        <f t="shared" si="74"/>
        <v>42507.208333333328</v>
      </c>
      <c r="N810">
        <v>1464930000</v>
      </c>
      <c r="O810" s="13">
        <f t="shared" si="75"/>
        <v>42524.208333333328</v>
      </c>
      <c r="P810" t="b">
        <v>0</v>
      </c>
      <c r="Q810" t="b">
        <v>0</v>
      </c>
      <c r="R810" t="s">
        <v>17</v>
      </c>
      <c r="S810" s="13" t="str">
        <f t="shared" si="76"/>
        <v>food</v>
      </c>
      <c r="T810" s="13" t="str">
        <f t="shared" si="77"/>
        <v>food trucks</v>
      </c>
    </row>
    <row r="811" spans="1:20" x14ac:dyDescent="0.25">
      <c r="A811">
        <v>809</v>
      </c>
      <c r="B811" s="3" t="s">
        <v>1599</v>
      </c>
      <c r="C811" s="2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5">
        <f t="shared" si="73"/>
        <v>42</v>
      </c>
      <c r="J811" s="13" t="s">
        <v>98</v>
      </c>
      <c r="K811" t="s">
        <v>99</v>
      </c>
      <c r="L811">
        <v>1344920400</v>
      </c>
      <c r="M811" s="17">
        <f t="shared" si="74"/>
        <v>41135.208333333336</v>
      </c>
      <c r="N811">
        <v>1345006800</v>
      </c>
      <c r="O811" s="13">
        <f t="shared" si="75"/>
        <v>41136.208333333336</v>
      </c>
      <c r="P811" t="b">
        <v>0</v>
      </c>
      <c r="Q811" t="b">
        <v>0</v>
      </c>
      <c r="R811" t="s">
        <v>42</v>
      </c>
      <c r="S811" s="13" t="str">
        <f t="shared" si="76"/>
        <v>film &amp; video</v>
      </c>
      <c r="T811" s="13" t="str">
        <f t="shared" si="77"/>
        <v>documentary</v>
      </c>
    </row>
    <row r="812" spans="1:20" x14ac:dyDescent="0.25">
      <c r="A812">
        <v>810</v>
      </c>
      <c r="B812" s="3" t="s">
        <v>1654</v>
      </c>
      <c r="C812" s="2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5">
        <f t="shared" si="73"/>
        <v>55.927601809954751</v>
      </c>
      <c r="J812" s="13" t="s">
        <v>21</v>
      </c>
      <c r="K812" t="s">
        <v>22</v>
      </c>
      <c r="L812">
        <v>1511848800</v>
      </c>
      <c r="M812" s="17">
        <f t="shared" si="74"/>
        <v>43067.25</v>
      </c>
      <c r="N812">
        <v>1512712800</v>
      </c>
      <c r="O812" s="13">
        <f t="shared" si="75"/>
        <v>43077.25</v>
      </c>
      <c r="P812" t="b">
        <v>0</v>
      </c>
      <c r="Q812" t="b">
        <v>1</v>
      </c>
      <c r="R812" t="s">
        <v>33</v>
      </c>
      <c r="S812" s="13" t="str">
        <f t="shared" si="76"/>
        <v>theater</v>
      </c>
      <c r="T812" s="13" t="str">
        <f t="shared" si="77"/>
        <v>plays</v>
      </c>
    </row>
    <row r="813" spans="1:20" x14ac:dyDescent="0.25">
      <c r="A813">
        <v>811</v>
      </c>
      <c r="B813" s="3" t="s">
        <v>1656</v>
      </c>
      <c r="C813" s="2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5">
        <f t="shared" si="73"/>
        <v>105.03681885125184</v>
      </c>
      <c r="J813" s="13" t="s">
        <v>21</v>
      </c>
      <c r="K813" t="s">
        <v>22</v>
      </c>
      <c r="L813">
        <v>1452319200</v>
      </c>
      <c r="M813" s="17">
        <f t="shared" si="74"/>
        <v>42378.25</v>
      </c>
      <c r="N813">
        <v>1452492000</v>
      </c>
      <c r="O813" s="13">
        <f t="shared" si="75"/>
        <v>42380.25</v>
      </c>
      <c r="P813" t="b">
        <v>0</v>
      </c>
      <c r="Q813" t="b">
        <v>1</v>
      </c>
      <c r="R813" t="s">
        <v>89</v>
      </c>
      <c r="S813" s="13" t="str">
        <f t="shared" si="76"/>
        <v>games</v>
      </c>
      <c r="T813" s="13" t="str">
        <f t="shared" si="77"/>
        <v>video games</v>
      </c>
    </row>
    <row r="814" spans="1:20" x14ac:dyDescent="0.25">
      <c r="A814">
        <v>812</v>
      </c>
      <c r="B814" s="3" t="s">
        <v>1658</v>
      </c>
      <c r="C814" s="2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5">
        <f t="shared" si="73"/>
        <v>48</v>
      </c>
      <c r="J814" s="13" t="s">
        <v>15</v>
      </c>
      <c r="K814" t="s">
        <v>16</v>
      </c>
      <c r="L814">
        <v>1523854800</v>
      </c>
      <c r="M814" s="17">
        <f t="shared" si="74"/>
        <v>43206.208333333328</v>
      </c>
      <c r="N814">
        <v>1524286800</v>
      </c>
      <c r="O814" s="13">
        <f t="shared" si="75"/>
        <v>43211.208333333328</v>
      </c>
      <c r="P814" t="b">
        <v>0</v>
      </c>
      <c r="Q814" t="b">
        <v>0</v>
      </c>
      <c r="R814" t="s">
        <v>68</v>
      </c>
      <c r="S814" s="13" t="str">
        <f t="shared" si="76"/>
        <v>publishing</v>
      </c>
      <c r="T814" s="13" t="str">
        <f t="shared" si="77"/>
        <v>nonfiction</v>
      </c>
    </row>
    <row r="815" spans="1:20" x14ac:dyDescent="0.25">
      <c r="A815">
        <v>813</v>
      </c>
      <c r="B815" s="3" t="s">
        <v>1660</v>
      </c>
      <c r="C815" s="2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5">
        <f t="shared" si="73"/>
        <v>112.66176470588235</v>
      </c>
      <c r="J815" s="13" t="s">
        <v>21</v>
      </c>
      <c r="K815" t="s">
        <v>22</v>
      </c>
      <c r="L815">
        <v>1346043600</v>
      </c>
      <c r="M815" s="17">
        <f t="shared" si="74"/>
        <v>41148.208333333336</v>
      </c>
      <c r="N815">
        <v>1346907600</v>
      </c>
      <c r="O815" s="13">
        <f t="shared" si="75"/>
        <v>41158.208333333336</v>
      </c>
      <c r="P815" t="b">
        <v>0</v>
      </c>
      <c r="Q815" t="b">
        <v>0</v>
      </c>
      <c r="R815" t="s">
        <v>89</v>
      </c>
      <c r="S815" s="13" t="str">
        <f t="shared" si="76"/>
        <v>games</v>
      </c>
      <c r="T815" s="13" t="str">
        <f t="shared" si="77"/>
        <v>video games</v>
      </c>
    </row>
    <row r="816" spans="1:20" x14ac:dyDescent="0.25">
      <c r="A816">
        <v>814</v>
      </c>
      <c r="B816" s="3" t="s">
        <v>1662</v>
      </c>
      <c r="C816" s="2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5">
        <f t="shared" si="73"/>
        <v>81.944444444444443</v>
      </c>
      <c r="J816" s="13" t="s">
        <v>36</v>
      </c>
      <c r="K816" t="s">
        <v>37</v>
      </c>
      <c r="L816">
        <v>1464325200</v>
      </c>
      <c r="M816" s="17">
        <f t="shared" si="74"/>
        <v>42517.208333333328</v>
      </c>
      <c r="N816">
        <v>1464498000</v>
      </c>
      <c r="O816" s="13">
        <f t="shared" si="75"/>
        <v>42519.208333333328</v>
      </c>
      <c r="P816" t="b">
        <v>0</v>
      </c>
      <c r="Q816" t="b">
        <v>1</v>
      </c>
      <c r="R816" t="s">
        <v>23</v>
      </c>
      <c r="S816" s="13" t="str">
        <f t="shared" si="76"/>
        <v>music</v>
      </c>
      <c r="T816" s="13" t="str">
        <f t="shared" si="77"/>
        <v>rock</v>
      </c>
    </row>
    <row r="817" spans="1:20" x14ac:dyDescent="0.25">
      <c r="A817">
        <v>815</v>
      </c>
      <c r="B817" s="3" t="s">
        <v>1664</v>
      </c>
      <c r="C817" s="2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5">
        <f t="shared" si="73"/>
        <v>64.049180327868854</v>
      </c>
      <c r="J817" s="13" t="s">
        <v>15</v>
      </c>
      <c r="K817" t="s">
        <v>16</v>
      </c>
      <c r="L817">
        <v>1511935200</v>
      </c>
      <c r="M817" s="17">
        <f t="shared" si="74"/>
        <v>43068.25</v>
      </c>
      <c r="N817">
        <v>1514181600</v>
      </c>
      <c r="O817" s="13">
        <f t="shared" si="75"/>
        <v>43094.25</v>
      </c>
      <c r="P817" t="b">
        <v>0</v>
      </c>
      <c r="Q817" t="b">
        <v>0</v>
      </c>
      <c r="R817" t="s">
        <v>23</v>
      </c>
      <c r="S817" s="13" t="str">
        <f t="shared" si="76"/>
        <v>music</v>
      </c>
      <c r="T817" s="13" t="str">
        <f t="shared" si="77"/>
        <v>rock</v>
      </c>
    </row>
    <row r="818" spans="1:20" x14ac:dyDescent="0.25">
      <c r="A818">
        <v>816</v>
      </c>
      <c r="B818" s="3" t="s">
        <v>1666</v>
      </c>
      <c r="C818" s="2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5">
        <f t="shared" si="73"/>
        <v>106.39097744360902</v>
      </c>
      <c r="J818" s="13" t="s">
        <v>21</v>
      </c>
      <c r="K818" t="s">
        <v>22</v>
      </c>
      <c r="L818">
        <v>1392012000</v>
      </c>
      <c r="M818" s="17">
        <f t="shared" si="74"/>
        <v>41680.25</v>
      </c>
      <c r="N818">
        <v>1392184800</v>
      </c>
      <c r="O818" s="13">
        <f t="shared" si="75"/>
        <v>41682.25</v>
      </c>
      <c r="P818" t="b">
        <v>1</v>
      </c>
      <c r="Q818" t="b">
        <v>1</v>
      </c>
      <c r="R818" t="s">
        <v>33</v>
      </c>
      <c r="S818" s="13" t="str">
        <f t="shared" si="76"/>
        <v>theater</v>
      </c>
      <c r="T818" s="13" t="str">
        <f t="shared" si="77"/>
        <v>plays</v>
      </c>
    </row>
    <row r="819" spans="1:20" x14ac:dyDescent="0.25">
      <c r="A819">
        <v>817</v>
      </c>
      <c r="B819" s="3" t="s">
        <v>1668</v>
      </c>
      <c r="C819" s="2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5">
        <f t="shared" si="73"/>
        <v>76.011249497790274</v>
      </c>
      <c r="J819" s="13" t="s">
        <v>107</v>
      </c>
      <c r="K819" t="s">
        <v>108</v>
      </c>
      <c r="L819">
        <v>1556946000</v>
      </c>
      <c r="M819" s="17">
        <f t="shared" si="74"/>
        <v>43589.208333333328</v>
      </c>
      <c r="N819">
        <v>1559365200</v>
      </c>
      <c r="O819" s="13">
        <f t="shared" si="75"/>
        <v>43617.208333333328</v>
      </c>
      <c r="P819" t="b">
        <v>0</v>
      </c>
      <c r="Q819" t="b">
        <v>1</v>
      </c>
      <c r="R819" t="s">
        <v>68</v>
      </c>
      <c r="S819" s="13" t="str">
        <f t="shared" si="76"/>
        <v>publishing</v>
      </c>
      <c r="T819" s="13" t="str">
        <f t="shared" si="77"/>
        <v>nonfiction</v>
      </c>
    </row>
    <row r="820" spans="1:20" x14ac:dyDescent="0.25">
      <c r="A820">
        <v>818</v>
      </c>
      <c r="B820" s="3" t="s">
        <v>676</v>
      </c>
      <c r="C820" s="2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5">
        <f t="shared" si="73"/>
        <v>111.07246376811594</v>
      </c>
      <c r="J820" s="13" t="s">
        <v>21</v>
      </c>
      <c r="K820" t="s">
        <v>22</v>
      </c>
      <c r="L820">
        <v>1548050400</v>
      </c>
      <c r="M820" s="17">
        <f t="shared" si="74"/>
        <v>43486.25</v>
      </c>
      <c r="N820">
        <v>1549173600</v>
      </c>
      <c r="O820" s="13">
        <f t="shared" si="75"/>
        <v>43499.25</v>
      </c>
      <c r="P820" t="b">
        <v>0</v>
      </c>
      <c r="Q820" t="b">
        <v>1</v>
      </c>
      <c r="R820" t="s">
        <v>33</v>
      </c>
      <c r="S820" s="13" t="str">
        <f t="shared" si="76"/>
        <v>theater</v>
      </c>
      <c r="T820" s="13" t="str">
        <f t="shared" si="77"/>
        <v>plays</v>
      </c>
    </row>
    <row r="821" spans="1:20" x14ac:dyDescent="0.25">
      <c r="A821">
        <v>819</v>
      </c>
      <c r="B821" s="3" t="s">
        <v>1671</v>
      </c>
      <c r="C821" s="2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5">
        <f t="shared" si="73"/>
        <v>95.936170212765958</v>
      </c>
      <c r="J821" s="13" t="s">
        <v>21</v>
      </c>
      <c r="K821" t="s">
        <v>22</v>
      </c>
      <c r="L821">
        <v>1353736800</v>
      </c>
      <c r="M821" s="17">
        <f t="shared" si="74"/>
        <v>41237.25</v>
      </c>
      <c r="N821">
        <v>1355032800</v>
      </c>
      <c r="O821" s="13">
        <f t="shared" si="75"/>
        <v>41252.25</v>
      </c>
      <c r="P821" t="b">
        <v>1</v>
      </c>
      <c r="Q821" t="b">
        <v>0</v>
      </c>
      <c r="R821" t="s">
        <v>89</v>
      </c>
      <c r="S821" s="13" t="str">
        <f t="shared" si="76"/>
        <v>games</v>
      </c>
      <c r="T821" s="13" t="str">
        <f t="shared" si="77"/>
        <v>video games</v>
      </c>
    </row>
    <row r="822" spans="1:20" x14ac:dyDescent="0.25">
      <c r="A822">
        <v>820</v>
      </c>
      <c r="B822" s="3" t="s">
        <v>1673</v>
      </c>
      <c r="C822" s="2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5">
        <f t="shared" si="73"/>
        <v>43.043010752688176</v>
      </c>
      <c r="J822" s="13" t="s">
        <v>40</v>
      </c>
      <c r="K822" t="s">
        <v>41</v>
      </c>
      <c r="L822">
        <v>1532840400</v>
      </c>
      <c r="M822" s="17">
        <f t="shared" si="74"/>
        <v>43310.208333333328</v>
      </c>
      <c r="N822">
        <v>1533963600</v>
      </c>
      <c r="O822" s="13">
        <f t="shared" si="75"/>
        <v>43323.208333333328</v>
      </c>
      <c r="P822" t="b">
        <v>0</v>
      </c>
      <c r="Q822" t="b">
        <v>1</v>
      </c>
      <c r="R822" t="s">
        <v>23</v>
      </c>
      <c r="S822" s="13" t="str">
        <f t="shared" si="76"/>
        <v>music</v>
      </c>
      <c r="T822" s="13" t="str">
        <f t="shared" si="77"/>
        <v>rock</v>
      </c>
    </row>
    <row r="823" spans="1:20" x14ac:dyDescent="0.25">
      <c r="A823">
        <v>821</v>
      </c>
      <c r="B823" s="3" t="s">
        <v>1675</v>
      </c>
      <c r="C823" s="2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5">
        <f t="shared" si="73"/>
        <v>67.966666666666669</v>
      </c>
      <c r="J823" s="13" t="s">
        <v>21</v>
      </c>
      <c r="K823" t="s">
        <v>22</v>
      </c>
      <c r="L823">
        <v>1488261600</v>
      </c>
      <c r="M823" s="17">
        <f t="shared" si="74"/>
        <v>42794.25</v>
      </c>
      <c r="N823">
        <v>1489381200</v>
      </c>
      <c r="O823" s="13">
        <f t="shared" si="75"/>
        <v>42807.208333333328</v>
      </c>
      <c r="P823" t="b">
        <v>0</v>
      </c>
      <c r="Q823" t="b">
        <v>0</v>
      </c>
      <c r="R823" t="s">
        <v>42</v>
      </c>
      <c r="S823" s="13" t="str">
        <f t="shared" si="76"/>
        <v>film &amp; video</v>
      </c>
      <c r="T823" s="13" t="str">
        <f t="shared" si="77"/>
        <v>documentary</v>
      </c>
    </row>
    <row r="824" spans="1:20" x14ac:dyDescent="0.25">
      <c r="A824">
        <v>822</v>
      </c>
      <c r="B824" s="3" t="s">
        <v>1677</v>
      </c>
      <c r="C824" s="2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5">
        <f t="shared" si="73"/>
        <v>89.991428571428571</v>
      </c>
      <c r="J824" s="13" t="s">
        <v>21</v>
      </c>
      <c r="K824" t="s">
        <v>22</v>
      </c>
      <c r="L824">
        <v>1393567200</v>
      </c>
      <c r="M824" s="17">
        <f t="shared" si="74"/>
        <v>41698.25</v>
      </c>
      <c r="N824">
        <v>1395032400</v>
      </c>
      <c r="O824" s="13">
        <f t="shared" si="75"/>
        <v>41715.208333333336</v>
      </c>
      <c r="P824" t="b">
        <v>0</v>
      </c>
      <c r="Q824" t="b">
        <v>0</v>
      </c>
      <c r="R824" t="s">
        <v>23</v>
      </c>
      <c r="S824" s="13" t="str">
        <f t="shared" si="76"/>
        <v>music</v>
      </c>
      <c r="T824" s="13" t="str">
        <f t="shared" si="77"/>
        <v>rock</v>
      </c>
    </row>
    <row r="825" spans="1:20" x14ac:dyDescent="0.25">
      <c r="A825">
        <v>823</v>
      </c>
      <c r="B825" s="3" t="s">
        <v>1679</v>
      </c>
      <c r="C825" s="2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5">
        <f t="shared" si="73"/>
        <v>58.095238095238095</v>
      </c>
      <c r="J825" s="13" t="s">
        <v>21</v>
      </c>
      <c r="K825" t="s">
        <v>22</v>
      </c>
      <c r="L825">
        <v>1410325200</v>
      </c>
      <c r="M825" s="17">
        <f t="shared" si="74"/>
        <v>41892.208333333336</v>
      </c>
      <c r="N825">
        <v>1412485200</v>
      </c>
      <c r="O825" s="13">
        <f t="shared" si="75"/>
        <v>41917.208333333336</v>
      </c>
      <c r="P825" t="b">
        <v>1</v>
      </c>
      <c r="Q825" t="b">
        <v>1</v>
      </c>
      <c r="R825" t="s">
        <v>23</v>
      </c>
      <c r="S825" s="13" t="str">
        <f t="shared" si="76"/>
        <v>music</v>
      </c>
      <c r="T825" s="13" t="str">
        <f t="shared" si="77"/>
        <v>rock</v>
      </c>
    </row>
    <row r="826" spans="1:20" x14ac:dyDescent="0.25">
      <c r="A826">
        <v>824</v>
      </c>
      <c r="B826" s="3" t="s">
        <v>1681</v>
      </c>
      <c r="C826" s="2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5">
        <f t="shared" si="73"/>
        <v>83.996875000000003</v>
      </c>
      <c r="J826" s="13" t="s">
        <v>21</v>
      </c>
      <c r="K826" t="s">
        <v>22</v>
      </c>
      <c r="L826">
        <v>1276923600</v>
      </c>
      <c r="M826" s="17">
        <f t="shared" si="74"/>
        <v>40348.208333333336</v>
      </c>
      <c r="N826">
        <v>1279688400</v>
      </c>
      <c r="O826" s="13">
        <f t="shared" si="75"/>
        <v>40380.208333333336</v>
      </c>
      <c r="P826" t="b">
        <v>0</v>
      </c>
      <c r="Q826" t="b">
        <v>1</v>
      </c>
      <c r="R826" t="s">
        <v>68</v>
      </c>
      <c r="S826" s="13" t="str">
        <f t="shared" si="76"/>
        <v>publishing</v>
      </c>
      <c r="T826" s="13" t="str">
        <f t="shared" si="77"/>
        <v>nonfiction</v>
      </c>
    </row>
    <row r="827" spans="1:20" x14ac:dyDescent="0.25">
      <c r="A827">
        <v>825</v>
      </c>
      <c r="B827" s="3" t="s">
        <v>1683</v>
      </c>
      <c r="C827" s="2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5">
        <f t="shared" si="73"/>
        <v>88.853503184713375</v>
      </c>
      <c r="J827" s="13" t="s">
        <v>40</v>
      </c>
      <c r="K827" t="s">
        <v>41</v>
      </c>
      <c r="L827">
        <v>1500958800</v>
      </c>
      <c r="M827" s="17">
        <f t="shared" si="74"/>
        <v>42941.208333333328</v>
      </c>
      <c r="N827">
        <v>1501995600</v>
      </c>
      <c r="O827" s="13">
        <f t="shared" si="75"/>
        <v>42953.208333333328</v>
      </c>
      <c r="P827" t="b">
        <v>0</v>
      </c>
      <c r="Q827" t="b">
        <v>0</v>
      </c>
      <c r="R827" t="s">
        <v>100</v>
      </c>
      <c r="S827" s="13" t="str">
        <f t="shared" si="76"/>
        <v>film &amp; video</v>
      </c>
      <c r="T827" s="13" t="str">
        <f t="shared" si="77"/>
        <v>shorts</v>
      </c>
    </row>
    <row r="828" spans="1:20" x14ac:dyDescent="0.25">
      <c r="A828">
        <v>826</v>
      </c>
      <c r="B828" s="3" t="s">
        <v>1685</v>
      </c>
      <c r="C828" s="2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5">
        <f t="shared" si="73"/>
        <v>65.963917525773198</v>
      </c>
      <c r="J828" s="13" t="s">
        <v>21</v>
      </c>
      <c r="K828" t="s">
        <v>22</v>
      </c>
      <c r="L828">
        <v>1292220000</v>
      </c>
      <c r="M828" s="17">
        <f t="shared" si="74"/>
        <v>40525.25</v>
      </c>
      <c r="N828">
        <v>1294639200</v>
      </c>
      <c r="O828" s="13">
        <f t="shared" si="75"/>
        <v>40553.25</v>
      </c>
      <c r="P828" t="b">
        <v>0</v>
      </c>
      <c r="Q828" t="b">
        <v>1</v>
      </c>
      <c r="R828" t="s">
        <v>33</v>
      </c>
      <c r="S828" s="13" t="str">
        <f t="shared" si="76"/>
        <v>theater</v>
      </c>
      <c r="T828" s="13" t="str">
        <f t="shared" si="77"/>
        <v>plays</v>
      </c>
    </row>
    <row r="829" spans="1:20" x14ac:dyDescent="0.25">
      <c r="A829">
        <v>827</v>
      </c>
      <c r="B829" s="3" t="s">
        <v>1687</v>
      </c>
      <c r="C829" s="2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5">
        <f t="shared" si="73"/>
        <v>74.804878048780495</v>
      </c>
      <c r="J829" s="13" t="s">
        <v>26</v>
      </c>
      <c r="K829" t="s">
        <v>27</v>
      </c>
      <c r="L829">
        <v>1304398800</v>
      </c>
      <c r="M829" s="17">
        <f t="shared" si="74"/>
        <v>40666.208333333336</v>
      </c>
      <c r="N829">
        <v>1305435600</v>
      </c>
      <c r="O829" s="13">
        <f t="shared" si="75"/>
        <v>40678.208333333336</v>
      </c>
      <c r="P829" t="b">
        <v>0</v>
      </c>
      <c r="Q829" t="b">
        <v>1</v>
      </c>
      <c r="R829" t="s">
        <v>53</v>
      </c>
      <c r="S829" s="13" t="str">
        <f t="shared" si="76"/>
        <v>film &amp; video</v>
      </c>
      <c r="T829" s="13" t="str">
        <f t="shared" si="77"/>
        <v>drama</v>
      </c>
    </row>
    <row r="830" spans="1:20" x14ac:dyDescent="0.25">
      <c r="A830">
        <v>828</v>
      </c>
      <c r="B830" s="3" t="s">
        <v>1689</v>
      </c>
      <c r="C830" s="2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5">
        <f t="shared" si="73"/>
        <v>69.98571428571428</v>
      </c>
      <c r="J830" s="13" t="s">
        <v>21</v>
      </c>
      <c r="K830" t="s">
        <v>22</v>
      </c>
      <c r="L830">
        <v>1535432400</v>
      </c>
      <c r="M830" s="17">
        <f t="shared" si="74"/>
        <v>43340.208333333328</v>
      </c>
      <c r="N830">
        <v>1537592400</v>
      </c>
      <c r="O830" s="13">
        <f t="shared" si="75"/>
        <v>43365.208333333328</v>
      </c>
      <c r="P830" t="b">
        <v>0</v>
      </c>
      <c r="Q830" t="b">
        <v>0</v>
      </c>
      <c r="R830" t="s">
        <v>33</v>
      </c>
      <c r="S830" s="13" t="str">
        <f t="shared" si="76"/>
        <v>theater</v>
      </c>
      <c r="T830" s="13" t="str">
        <f t="shared" si="77"/>
        <v>plays</v>
      </c>
    </row>
    <row r="831" spans="1:20" x14ac:dyDescent="0.25">
      <c r="A831">
        <v>829</v>
      </c>
      <c r="B831" s="3" t="s">
        <v>1691</v>
      </c>
      <c r="C831" s="2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5">
        <f t="shared" si="73"/>
        <v>32.006493506493506</v>
      </c>
      <c r="J831" s="13" t="s">
        <v>21</v>
      </c>
      <c r="K831" t="s">
        <v>22</v>
      </c>
      <c r="L831">
        <v>1433826000</v>
      </c>
      <c r="M831" s="17">
        <f t="shared" si="74"/>
        <v>42164.208333333328</v>
      </c>
      <c r="N831">
        <v>1435122000</v>
      </c>
      <c r="O831" s="13">
        <f t="shared" si="75"/>
        <v>42179.208333333328</v>
      </c>
      <c r="P831" t="b">
        <v>0</v>
      </c>
      <c r="Q831" t="b">
        <v>0</v>
      </c>
      <c r="R831" t="s">
        <v>33</v>
      </c>
      <c r="S831" s="13" t="str">
        <f t="shared" si="76"/>
        <v>theater</v>
      </c>
      <c r="T831" s="13" t="str">
        <f t="shared" si="77"/>
        <v>plays</v>
      </c>
    </row>
    <row r="832" spans="1:20" x14ac:dyDescent="0.25">
      <c r="A832">
        <v>830</v>
      </c>
      <c r="B832" s="3" t="s">
        <v>1693</v>
      </c>
      <c r="C832" s="2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5">
        <f t="shared" si="73"/>
        <v>64.727272727272734</v>
      </c>
      <c r="J832" s="13" t="s">
        <v>21</v>
      </c>
      <c r="K832" t="s">
        <v>22</v>
      </c>
      <c r="L832">
        <v>1514959200</v>
      </c>
      <c r="M832" s="17">
        <f t="shared" si="74"/>
        <v>43103.25</v>
      </c>
      <c r="N832">
        <v>1520056800</v>
      </c>
      <c r="O832" s="13">
        <f t="shared" si="75"/>
        <v>43162.25</v>
      </c>
      <c r="P832" t="b">
        <v>0</v>
      </c>
      <c r="Q832" t="b">
        <v>0</v>
      </c>
      <c r="R832" t="s">
        <v>33</v>
      </c>
      <c r="S832" s="13" t="str">
        <f t="shared" si="76"/>
        <v>theater</v>
      </c>
      <c r="T832" s="13" t="str">
        <f t="shared" si="77"/>
        <v>plays</v>
      </c>
    </row>
    <row r="833" spans="1:20" x14ac:dyDescent="0.25">
      <c r="A833">
        <v>831</v>
      </c>
      <c r="B833" s="3" t="s">
        <v>1695</v>
      </c>
      <c r="C833" s="2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5">
        <f t="shared" si="73"/>
        <v>24.998110087408456</v>
      </c>
      <c r="J833" s="13" t="s">
        <v>21</v>
      </c>
      <c r="K833" t="s">
        <v>22</v>
      </c>
      <c r="L833">
        <v>1332738000</v>
      </c>
      <c r="M833" s="17">
        <f t="shared" si="74"/>
        <v>40994.208333333336</v>
      </c>
      <c r="N833">
        <v>1335675600</v>
      </c>
      <c r="O833" s="13">
        <f t="shared" si="75"/>
        <v>41028.208333333336</v>
      </c>
      <c r="P833" t="b">
        <v>0</v>
      </c>
      <c r="Q833" t="b">
        <v>0</v>
      </c>
      <c r="R833" t="s">
        <v>122</v>
      </c>
      <c r="S833" s="13" t="str">
        <f t="shared" si="76"/>
        <v>photography</v>
      </c>
      <c r="T833" s="13" t="str">
        <f t="shared" si="77"/>
        <v>photography books</v>
      </c>
    </row>
    <row r="834" spans="1:20" x14ac:dyDescent="0.25">
      <c r="A834">
        <v>832</v>
      </c>
      <c r="B834" s="3" t="s">
        <v>1697</v>
      </c>
      <c r="C834" s="2" t="s">
        <v>1698</v>
      </c>
      <c r="D834">
        <v>43200</v>
      </c>
      <c r="E834">
        <v>136156</v>
      </c>
      <c r="F834" s="4">
        <f t="shared" ref="F834:F897" si="78">E834/D834</f>
        <v>3.1517592592592591</v>
      </c>
      <c r="G834" t="s">
        <v>20</v>
      </c>
      <c r="H834">
        <v>1297</v>
      </c>
      <c r="I834" s="5">
        <f t="shared" ref="I834:I897" si="79">E834/H834</f>
        <v>104.97764070932922</v>
      </c>
      <c r="J834" s="13" t="s">
        <v>36</v>
      </c>
      <c r="K834" t="s">
        <v>37</v>
      </c>
      <c r="L834">
        <v>1445490000</v>
      </c>
      <c r="M834" s="17">
        <f t="shared" si="74"/>
        <v>42299.208333333328</v>
      </c>
      <c r="N834">
        <v>1448431200</v>
      </c>
      <c r="O834" s="13">
        <f t="shared" si="75"/>
        <v>42333.25</v>
      </c>
      <c r="P834" t="b">
        <v>1</v>
      </c>
      <c r="Q834" t="b">
        <v>0</v>
      </c>
      <c r="R834" t="s">
        <v>206</v>
      </c>
      <c r="S834" s="13" t="str">
        <f t="shared" si="76"/>
        <v>publishing</v>
      </c>
      <c r="T834" s="13" t="str">
        <f t="shared" si="77"/>
        <v>translations</v>
      </c>
    </row>
    <row r="835" spans="1:20" x14ac:dyDescent="0.25">
      <c r="A835">
        <v>833</v>
      </c>
      <c r="B835" s="3" t="s">
        <v>1699</v>
      </c>
      <c r="C835" s="2" t="s">
        <v>1700</v>
      </c>
      <c r="D835">
        <v>6800</v>
      </c>
      <c r="E835">
        <v>10723</v>
      </c>
      <c r="F835" s="4">
        <f t="shared" si="78"/>
        <v>1.5769117647058823</v>
      </c>
      <c r="G835" t="s">
        <v>20</v>
      </c>
      <c r="H835">
        <v>165</v>
      </c>
      <c r="I835" s="5">
        <f t="shared" si="79"/>
        <v>64.987878787878785</v>
      </c>
      <c r="J835" s="13" t="s">
        <v>36</v>
      </c>
      <c r="K835" t="s">
        <v>37</v>
      </c>
      <c r="L835">
        <v>1297663200</v>
      </c>
      <c r="M835" s="17">
        <f t="shared" ref="M835:M898" si="80">(((L835/60)/60)/24)+DATE(1970,1,1)</f>
        <v>40588.25</v>
      </c>
      <c r="N835">
        <v>1298613600</v>
      </c>
      <c r="O835" s="13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13" t="str">
        <f t="shared" ref="S835:S898" si="82">LEFT(R835,FIND("/",R835)-1)</f>
        <v>publishing</v>
      </c>
      <c r="T835" s="13" t="str">
        <f t="shared" ref="T835:T898" si="83">RIGHT(R835,LEN(R835)-FIND("/",R835))</f>
        <v>translations</v>
      </c>
    </row>
    <row r="836" spans="1:20" x14ac:dyDescent="0.25">
      <c r="A836">
        <v>834</v>
      </c>
      <c r="B836" s="3" t="s">
        <v>1701</v>
      </c>
      <c r="C836" s="2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5">
        <f t="shared" si="79"/>
        <v>94.352941176470594</v>
      </c>
      <c r="J836" s="13" t="s">
        <v>21</v>
      </c>
      <c r="K836" t="s">
        <v>22</v>
      </c>
      <c r="L836">
        <v>1371963600</v>
      </c>
      <c r="M836" s="17">
        <f t="shared" si="80"/>
        <v>41448.208333333336</v>
      </c>
      <c r="N836">
        <v>1372482000</v>
      </c>
      <c r="O836" s="13">
        <f t="shared" si="81"/>
        <v>41454.208333333336</v>
      </c>
      <c r="P836" t="b">
        <v>0</v>
      </c>
      <c r="Q836" t="b">
        <v>0</v>
      </c>
      <c r="R836" t="s">
        <v>33</v>
      </c>
      <c r="S836" s="13" t="str">
        <f t="shared" si="82"/>
        <v>theater</v>
      </c>
      <c r="T836" s="13" t="str">
        <f t="shared" si="83"/>
        <v>plays</v>
      </c>
    </row>
    <row r="837" spans="1:20" x14ac:dyDescent="0.25">
      <c r="A837">
        <v>835</v>
      </c>
      <c r="B837" s="3" t="s">
        <v>1703</v>
      </c>
      <c r="C837" s="2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5">
        <f t="shared" si="79"/>
        <v>44.001706484641637</v>
      </c>
      <c r="J837" s="13" t="s">
        <v>21</v>
      </c>
      <c r="K837" t="s">
        <v>22</v>
      </c>
      <c r="L837">
        <v>1425103200</v>
      </c>
      <c r="M837" s="17">
        <f t="shared" si="80"/>
        <v>42063.25</v>
      </c>
      <c r="N837">
        <v>1425621600</v>
      </c>
      <c r="O837" s="13">
        <f t="shared" si="81"/>
        <v>42069.25</v>
      </c>
      <c r="P837" t="b">
        <v>0</v>
      </c>
      <c r="Q837" t="b">
        <v>0</v>
      </c>
      <c r="R837" t="s">
        <v>28</v>
      </c>
      <c r="S837" s="13" t="str">
        <f t="shared" si="82"/>
        <v>technology</v>
      </c>
      <c r="T837" s="13" t="str">
        <f t="shared" si="83"/>
        <v>web</v>
      </c>
    </row>
    <row r="838" spans="1:20" x14ac:dyDescent="0.25">
      <c r="A838">
        <v>836</v>
      </c>
      <c r="B838" s="3" t="s">
        <v>1705</v>
      </c>
      <c r="C838" s="2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5">
        <f t="shared" si="79"/>
        <v>64.744680851063833</v>
      </c>
      <c r="J838" s="13" t="s">
        <v>21</v>
      </c>
      <c r="K838" t="s">
        <v>22</v>
      </c>
      <c r="L838">
        <v>1265349600</v>
      </c>
      <c r="M838" s="17">
        <f t="shared" si="80"/>
        <v>40214.25</v>
      </c>
      <c r="N838">
        <v>1266300000</v>
      </c>
      <c r="O838" s="13">
        <f t="shared" si="81"/>
        <v>40225.25</v>
      </c>
      <c r="P838" t="b">
        <v>0</v>
      </c>
      <c r="Q838" t="b">
        <v>0</v>
      </c>
      <c r="R838" t="s">
        <v>60</v>
      </c>
      <c r="S838" s="13" t="str">
        <f t="shared" si="82"/>
        <v>music</v>
      </c>
      <c r="T838" s="13" t="str">
        <f t="shared" si="83"/>
        <v>indie rock</v>
      </c>
    </row>
    <row r="839" spans="1:20" x14ac:dyDescent="0.25">
      <c r="A839">
        <v>837</v>
      </c>
      <c r="B839" s="3" t="s">
        <v>1707</v>
      </c>
      <c r="C839" s="2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5">
        <f t="shared" si="79"/>
        <v>84.00667779632721</v>
      </c>
      <c r="J839" s="13" t="s">
        <v>21</v>
      </c>
      <c r="K839" t="s">
        <v>22</v>
      </c>
      <c r="L839">
        <v>1301202000</v>
      </c>
      <c r="M839" s="17">
        <f t="shared" si="80"/>
        <v>40629.208333333336</v>
      </c>
      <c r="N839">
        <v>1305867600</v>
      </c>
      <c r="O839" s="13">
        <f t="shared" si="81"/>
        <v>40683.208333333336</v>
      </c>
      <c r="P839" t="b">
        <v>0</v>
      </c>
      <c r="Q839" t="b">
        <v>0</v>
      </c>
      <c r="R839" t="s">
        <v>159</v>
      </c>
      <c r="S839" s="13" t="str">
        <f t="shared" si="82"/>
        <v>music</v>
      </c>
      <c r="T839" s="13" t="str">
        <f t="shared" si="83"/>
        <v>jazz</v>
      </c>
    </row>
    <row r="840" spans="1:20" x14ac:dyDescent="0.25">
      <c r="A840">
        <v>838</v>
      </c>
      <c r="B840" s="3" t="s">
        <v>1709</v>
      </c>
      <c r="C840" s="2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5">
        <f t="shared" si="79"/>
        <v>34.061302681992338</v>
      </c>
      <c r="J840" s="13" t="s">
        <v>21</v>
      </c>
      <c r="K840" t="s">
        <v>22</v>
      </c>
      <c r="L840">
        <v>1538024400</v>
      </c>
      <c r="M840" s="17">
        <f t="shared" si="80"/>
        <v>43370.208333333328</v>
      </c>
      <c r="N840">
        <v>1538802000</v>
      </c>
      <c r="O840" s="13">
        <f t="shared" si="81"/>
        <v>43379.208333333328</v>
      </c>
      <c r="P840" t="b">
        <v>0</v>
      </c>
      <c r="Q840" t="b">
        <v>0</v>
      </c>
      <c r="R840" t="s">
        <v>33</v>
      </c>
      <c r="S840" s="13" t="str">
        <f t="shared" si="82"/>
        <v>theater</v>
      </c>
      <c r="T840" s="13" t="str">
        <f t="shared" si="83"/>
        <v>plays</v>
      </c>
    </row>
    <row r="841" spans="1:20" x14ac:dyDescent="0.25">
      <c r="A841">
        <v>839</v>
      </c>
      <c r="B841" s="3" t="s">
        <v>1711</v>
      </c>
      <c r="C841" s="2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5">
        <f t="shared" si="79"/>
        <v>93.273885350318466</v>
      </c>
      <c r="J841" s="13" t="s">
        <v>21</v>
      </c>
      <c r="K841" t="s">
        <v>22</v>
      </c>
      <c r="L841">
        <v>1395032400</v>
      </c>
      <c r="M841" s="17">
        <f t="shared" si="80"/>
        <v>41715.208333333336</v>
      </c>
      <c r="N841">
        <v>1398920400</v>
      </c>
      <c r="O841" s="13">
        <f t="shared" si="81"/>
        <v>41760.208333333336</v>
      </c>
      <c r="P841" t="b">
        <v>0</v>
      </c>
      <c r="Q841" t="b">
        <v>1</v>
      </c>
      <c r="R841" t="s">
        <v>42</v>
      </c>
      <c r="S841" s="13" t="str">
        <f t="shared" si="82"/>
        <v>film &amp; video</v>
      </c>
      <c r="T841" s="13" t="str">
        <f t="shared" si="83"/>
        <v>documentary</v>
      </c>
    </row>
    <row r="842" spans="1:20" x14ac:dyDescent="0.25">
      <c r="A842">
        <v>840</v>
      </c>
      <c r="B842" s="3" t="s">
        <v>1713</v>
      </c>
      <c r="C842" s="2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5">
        <f t="shared" si="79"/>
        <v>32.998301726577978</v>
      </c>
      <c r="J842" s="13" t="s">
        <v>21</v>
      </c>
      <c r="K842" t="s">
        <v>22</v>
      </c>
      <c r="L842">
        <v>1405486800</v>
      </c>
      <c r="M842" s="17">
        <f t="shared" si="80"/>
        <v>41836.208333333336</v>
      </c>
      <c r="N842">
        <v>1405659600</v>
      </c>
      <c r="O842" s="13">
        <f t="shared" si="81"/>
        <v>41838.208333333336</v>
      </c>
      <c r="P842" t="b">
        <v>0</v>
      </c>
      <c r="Q842" t="b">
        <v>1</v>
      </c>
      <c r="R842" t="s">
        <v>33</v>
      </c>
      <c r="S842" s="13" t="str">
        <f t="shared" si="82"/>
        <v>theater</v>
      </c>
      <c r="T842" s="13" t="str">
        <f t="shared" si="83"/>
        <v>plays</v>
      </c>
    </row>
    <row r="843" spans="1:20" x14ac:dyDescent="0.25">
      <c r="A843">
        <v>841</v>
      </c>
      <c r="B843" s="3" t="s">
        <v>1715</v>
      </c>
      <c r="C843" s="2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5">
        <f t="shared" si="79"/>
        <v>83.812903225806451</v>
      </c>
      <c r="J843" s="13" t="s">
        <v>21</v>
      </c>
      <c r="K843" t="s">
        <v>22</v>
      </c>
      <c r="L843">
        <v>1455861600</v>
      </c>
      <c r="M843" s="17">
        <f t="shared" si="80"/>
        <v>42419.25</v>
      </c>
      <c r="N843">
        <v>1457244000</v>
      </c>
      <c r="O843" s="13">
        <f t="shared" si="81"/>
        <v>42435.25</v>
      </c>
      <c r="P843" t="b">
        <v>0</v>
      </c>
      <c r="Q843" t="b">
        <v>0</v>
      </c>
      <c r="R843" t="s">
        <v>28</v>
      </c>
      <c r="S843" s="13" t="str">
        <f t="shared" si="82"/>
        <v>technology</v>
      </c>
      <c r="T843" s="13" t="str">
        <f t="shared" si="83"/>
        <v>web</v>
      </c>
    </row>
    <row r="844" spans="1:20" x14ac:dyDescent="0.25">
      <c r="A844">
        <v>842</v>
      </c>
      <c r="B844" s="3" t="s">
        <v>1717</v>
      </c>
      <c r="C844" s="2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5">
        <f t="shared" si="79"/>
        <v>63.992424242424242</v>
      </c>
      <c r="J844" s="13" t="s">
        <v>107</v>
      </c>
      <c r="K844" t="s">
        <v>108</v>
      </c>
      <c r="L844">
        <v>1529038800</v>
      </c>
      <c r="M844" s="17">
        <f t="shared" si="80"/>
        <v>43266.208333333328</v>
      </c>
      <c r="N844">
        <v>1529298000</v>
      </c>
      <c r="O844" s="13">
        <f t="shared" si="81"/>
        <v>43269.208333333328</v>
      </c>
      <c r="P844" t="b">
        <v>0</v>
      </c>
      <c r="Q844" t="b">
        <v>0</v>
      </c>
      <c r="R844" t="s">
        <v>65</v>
      </c>
      <c r="S844" s="13" t="str">
        <f t="shared" si="82"/>
        <v>technology</v>
      </c>
      <c r="T844" s="13" t="str">
        <f t="shared" si="83"/>
        <v>wearables</v>
      </c>
    </row>
    <row r="845" spans="1:20" x14ac:dyDescent="0.25">
      <c r="A845">
        <v>843</v>
      </c>
      <c r="B845" s="3" t="s">
        <v>1719</v>
      </c>
      <c r="C845" s="2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5">
        <f t="shared" si="79"/>
        <v>81.909090909090907</v>
      </c>
      <c r="J845" s="13" t="s">
        <v>21</v>
      </c>
      <c r="K845" t="s">
        <v>22</v>
      </c>
      <c r="L845">
        <v>1535259600</v>
      </c>
      <c r="M845" s="17">
        <f t="shared" si="80"/>
        <v>43338.208333333328</v>
      </c>
      <c r="N845">
        <v>1535778000</v>
      </c>
      <c r="O845" s="13">
        <f t="shared" si="81"/>
        <v>43344.208333333328</v>
      </c>
      <c r="P845" t="b">
        <v>0</v>
      </c>
      <c r="Q845" t="b">
        <v>0</v>
      </c>
      <c r="R845" t="s">
        <v>122</v>
      </c>
      <c r="S845" s="13" t="str">
        <f t="shared" si="82"/>
        <v>photography</v>
      </c>
      <c r="T845" s="13" t="str">
        <f t="shared" si="83"/>
        <v>photography books</v>
      </c>
    </row>
    <row r="846" spans="1:20" x14ac:dyDescent="0.25">
      <c r="A846">
        <v>844</v>
      </c>
      <c r="B846" s="3" t="s">
        <v>1721</v>
      </c>
      <c r="C846" s="2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5">
        <f t="shared" si="79"/>
        <v>93.053191489361708</v>
      </c>
      <c r="J846" s="13" t="s">
        <v>21</v>
      </c>
      <c r="K846" t="s">
        <v>22</v>
      </c>
      <c r="L846">
        <v>1327212000</v>
      </c>
      <c r="M846" s="17">
        <f t="shared" si="80"/>
        <v>40930.25</v>
      </c>
      <c r="N846">
        <v>1327471200</v>
      </c>
      <c r="O846" s="13">
        <f t="shared" si="81"/>
        <v>40933.25</v>
      </c>
      <c r="P846" t="b">
        <v>0</v>
      </c>
      <c r="Q846" t="b">
        <v>0</v>
      </c>
      <c r="R846" t="s">
        <v>42</v>
      </c>
      <c r="S846" s="13" t="str">
        <f t="shared" si="82"/>
        <v>film &amp; video</v>
      </c>
      <c r="T846" s="13" t="str">
        <f t="shared" si="83"/>
        <v>documentary</v>
      </c>
    </row>
    <row r="847" spans="1:20" x14ac:dyDescent="0.25">
      <c r="A847">
        <v>845</v>
      </c>
      <c r="B847" s="3" t="s">
        <v>1723</v>
      </c>
      <c r="C847" s="2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5">
        <f t="shared" si="79"/>
        <v>101.98449039881831</v>
      </c>
      <c r="J847" s="13" t="s">
        <v>40</v>
      </c>
      <c r="K847" t="s">
        <v>41</v>
      </c>
      <c r="L847">
        <v>1526360400</v>
      </c>
      <c r="M847" s="17">
        <f t="shared" si="80"/>
        <v>43235.208333333328</v>
      </c>
      <c r="N847">
        <v>1529557200</v>
      </c>
      <c r="O847" s="13">
        <f t="shared" si="81"/>
        <v>43272.208333333328</v>
      </c>
      <c r="P847" t="b">
        <v>0</v>
      </c>
      <c r="Q847" t="b">
        <v>0</v>
      </c>
      <c r="R847" t="s">
        <v>28</v>
      </c>
      <c r="S847" s="13" t="str">
        <f t="shared" si="82"/>
        <v>technology</v>
      </c>
      <c r="T847" s="13" t="str">
        <f t="shared" si="83"/>
        <v>web</v>
      </c>
    </row>
    <row r="848" spans="1:20" x14ac:dyDescent="0.25">
      <c r="A848">
        <v>846</v>
      </c>
      <c r="B848" s="3" t="s">
        <v>1725</v>
      </c>
      <c r="C848" s="2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5">
        <f t="shared" si="79"/>
        <v>105.9375</v>
      </c>
      <c r="J848" s="13" t="s">
        <v>21</v>
      </c>
      <c r="K848" t="s">
        <v>22</v>
      </c>
      <c r="L848">
        <v>1532149200</v>
      </c>
      <c r="M848" s="17">
        <f t="shared" si="80"/>
        <v>43302.208333333328</v>
      </c>
      <c r="N848">
        <v>1535259600</v>
      </c>
      <c r="O848" s="13">
        <f t="shared" si="81"/>
        <v>43338.208333333328</v>
      </c>
      <c r="P848" t="b">
        <v>1</v>
      </c>
      <c r="Q848" t="b">
        <v>1</v>
      </c>
      <c r="R848" t="s">
        <v>28</v>
      </c>
      <c r="S848" s="13" t="str">
        <f t="shared" si="82"/>
        <v>technology</v>
      </c>
      <c r="T848" s="13" t="str">
        <f t="shared" si="83"/>
        <v>web</v>
      </c>
    </row>
    <row r="849" spans="1:20" x14ac:dyDescent="0.25">
      <c r="A849">
        <v>847</v>
      </c>
      <c r="B849" s="3" t="s">
        <v>1727</v>
      </c>
      <c r="C849" s="2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5">
        <f t="shared" si="79"/>
        <v>101.58181818181818</v>
      </c>
      <c r="J849" s="13" t="s">
        <v>21</v>
      </c>
      <c r="K849" t="s">
        <v>22</v>
      </c>
      <c r="L849">
        <v>1515304800</v>
      </c>
      <c r="M849" s="17">
        <f t="shared" si="80"/>
        <v>43107.25</v>
      </c>
      <c r="N849">
        <v>1515564000</v>
      </c>
      <c r="O849" s="13">
        <f t="shared" si="81"/>
        <v>43110.25</v>
      </c>
      <c r="P849" t="b">
        <v>0</v>
      </c>
      <c r="Q849" t="b">
        <v>0</v>
      </c>
      <c r="R849" t="s">
        <v>17</v>
      </c>
      <c r="S849" s="13" t="str">
        <f t="shared" si="82"/>
        <v>food</v>
      </c>
      <c r="T849" s="13" t="str">
        <f t="shared" si="83"/>
        <v>food trucks</v>
      </c>
    </row>
    <row r="850" spans="1:20" x14ac:dyDescent="0.25">
      <c r="A850">
        <v>848</v>
      </c>
      <c r="B850" s="3" t="s">
        <v>1729</v>
      </c>
      <c r="C850" s="2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5">
        <f t="shared" si="79"/>
        <v>62.970930232558139</v>
      </c>
      <c r="J850" s="13" t="s">
        <v>21</v>
      </c>
      <c r="K850" t="s">
        <v>22</v>
      </c>
      <c r="L850">
        <v>1276318800</v>
      </c>
      <c r="M850" s="17">
        <f t="shared" si="80"/>
        <v>40341.208333333336</v>
      </c>
      <c r="N850">
        <v>1277096400</v>
      </c>
      <c r="O850" s="13">
        <f t="shared" si="81"/>
        <v>40350.208333333336</v>
      </c>
      <c r="P850" t="b">
        <v>0</v>
      </c>
      <c r="Q850" t="b">
        <v>0</v>
      </c>
      <c r="R850" t="s">
        <v>53</v>
      </c>
      <c r="S850" s="13" t="str">
        <f t="shared" si="82"/>
        <v>film &amp; video</v>
      </c>
      <c r="T850" s="13" t="str">
        <f t="shared" si="83"/>
        <v>drama</v>
      </c>
    </row>
    <row r="851" spans="1:20" x14ac:dyDescent="0.25">
      <c r="A851">
        <v>849</v>
      </c>
      <c r="B851" s="3" t="s">
        <v>1731</v>
      </c>
      <c r="C851" s="2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5">
        <f t="shared" si="79"/>
        <v>29.045602605863191</v>
      </c>
      <c r="J851" s="13" t="s">
        <v>21</v>
      </c>
      <c r="K851" t="s">
        <v>22</v>
      </c>
      <c r="L851">
        <v>1328767200</v>
      </c>
      <c r="M851" s="17">
        <f t="shared" si="80"/>
        <v>40948.25</v>
      </c>
      <c r="N851">
        <v>1329026400</v>
      </c>
      <c r="O851" s="13">
        <f t="shared" si="81"/>
        <v>40951.25</v>
      </c>
      <c r="P851" t="b">
        <v>0</v>
      </c>
      <c r="Q851" t="b">
        <v>1</v>
      </c>
      <c r="R851" t="s">
        <v>60</v>
      </c>
      <c r="S851" s="13" t="str">
        <f t="shared" si="82"/>
        <v>music</v>
      </c>
      <c r="T851" s="13" t="str">
        <f t="shared" si="83"/>
        <v>indie rock</v>
      </c>
    </row>
    <row r="852" spans="1:20" x14ac:dyDescent="0.25">
      <c r="A852">
        <v>850</v>
      </c>
      <c r="B852" s="3" t="s">
        <v>1733</v>
      </c>
      <c r="C852" s="2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5">
        <f t="shared" si="79"/>
        <v>1</v>
      </c>
      <c r="J852" s="13" t="s">
        <v>21</v>
      </c>
      <c r="K852" t="s">
        <v>22</v>
      </c>
      <c r="L852">
        <v>1321682400</v>
      </c>
      <c r="M852" s="17">
        <f t="shared" si="80"/>
        <v>40866.25</v>
      </c>
      <c r="N852">
        <v>1322978400</v>
      </c>
      <c r="O852" s="13">
        <f t="shared" si="81"/>
        <v>40881.25</v>
      </c>
      <c r="P852" t="b">
        <v>1</v>
      </c>
      <c r="Q852" t="b">
        <v>0</v>
      </c>
      <c r="R852" t="s">
        <v>23</v>
      </c>
      <c r="S852" s="13" t="str">
        <f t="shared" si="82"/>
        <v>music</v>
      </c>
      <c r="T852" s="13" t="str">
        <f t="shared" si="83"/>
        <v>rock</v>
      </c>
    </row>
    <row r="853" spans="1:20" x14ac:dyDescent="0.25">
      <c r="A853">
        <v>851</v>
      </c>
      <c r="B853" s="3" t="s">
        <v>1735</v>
      </c>
      <c r="C853" s="2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5">
        <f t="shared" si="79"/>
        <v>77.924999999999997</v>
      </c>
      <c r="J853" s="13" t="s">
        <v>21</v>
      </c>
      <c r="K853" t="s">
        <v>22</v>
      </c>
      <c r="L853">
        <v>1335934800</v>
      </c>
      <c r="M853" s="17">
        <f t="shared" si="80"/>
        <v>41031.208333333336</v>
      </c>
      <c r="N853">
        <v>1338786000</v>
      </c>
      <c r="O853" s="13">
        <f t="shared" si="81"/>
        <v>41064.208333333336</v>
      </c>
      <c r="P853" t="b">
        <v>0</v>
      </c>
      <c r="Q853" t="b">
        <v>0</v>
      </c>
      <c r="R853" t="s">
        <v>50</v>
      </c>
      <c r="S853" s="13" t="str">
        <f t="shared" si="82"/>
        <v>music</v>
      </c>
      <c r="T853" s="13" t="str">
        <f t="shared" si="83"/>
        <v>electric music</v>
      </c>
    </row>
    <row r="854" spans="1:20" x14ac:dyDescent="0.25">
      <c r="A854">
        <v>852</v>
      </c>
      <c r="B854" s="3" t="s">
        <v>1737</v>
      </c>
      <c r="C854" s="2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5">
        <f t="shared" si="79"/>
        <v>80.806451612903231</v>
      </c>
      <c r="J854" s="13" t="s">
        <v>21</v>
      </c>
      <c r="K854" t="s">
        <v>22</v>
      </c>
      <c r="L854">
        <v>1310792400</v>
      </c>
      <c r="M854" s="17">
        <f t="shared" si="80"/>
        <v>40740.208333333336</v>
      </c>
      <c r="N854">
        <v>1311656400</v>
      </c>
      <c r="O854" s="13">
        <f t="shared" si="81"/>
        <v>40750.208333333336</v>
      </c>
      <c r="P854" t="b">
        <v>0</v>
      </c>
      <c r="Q854" t="b">
        <v>1</v>
      </c>
      <c r="R854" t="s">
        <v>89</v>
      </c>
      <c r="S854" s="13" t="str">
        <f t="shared" si="82"/>
        <v>games</v>
      </c>
      <c r="T854" s="13" t="str">
        <f t="shared" si="83"/>
        <v>video games</v>
      </c>
    </row>
    <row r="855" spans="1:20" x14ac:dyDescent="0.25">
      <c r="A855">
        <v>853</v>
      </c>
      <c r="B855" s="3" t="s">
        <v>1739</v>
      </c>
      <c r="C855" s="2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5">
        <f t="shared" si="79"/>
        <v>76.006816632583508</v>
      </c>
      <c r="J855" s="13" t="s">
        <v>15</v>
      </c>
      <c r="K855" t="s">
        <v>16</v>
      </c>
      <c r="L855">
        <v>1308546000</v>
      </c>
      <c r="M855" s="17">
        <f t="shared" si="80"/>
        <v>40714.208333333336</v>
      </c>
      <c r="N855">
        <v>1308978000</v>
      </c>
      <c r="O855" s="13">
        <f t="shared" si="81"/>
        <v>40719.208333333336</v>
      </c>
      <c r="P855" t="b">
        <v>0</v>
      </c>
      <c r="Q855" t="b">
        <v>1</v>
      </c>
      <c r="R855" t="s">
        <v>60</v>
      </c>
      <c r="S855" s="13" t="str">
        <f t="shared" si="82"/>
        <v>music</v>
      </c>
      <c r="T855" s="13" t="str">
        <f t="shared" si="83"/>
        <v>indie rock</v>
      </c>
    </row>
    <row r="856" spans="1:20" x14ac:dyDescent="0.25">
      <c r="A856">
        <v>854</v>
      </c>
      <c r="B856" s="3" t="s">
        <v>1741</v>
      </c>
      <c r="C856" s="2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5">
        <f t="shared" si="79"/>
        <v>72.993613824192337</v>
      </c>
      <c r="J856" s="13" t="s">
        <v>15</v>
      </c>
      <c r="K856" t="s">
        <v>16</v>
      </c>
      <c r="L856">
        <v>1574056800</v>
      </c>
      <c r="M856" s="17">
        <f t="shared" si="80"/>
        <v>43787.25</v>
      </c>
      <c r="N856">
        <v>1576389600</v>
      </c>
      <c r="O856" s="13">
        <f t="shared" si="81"/>
        <v>43814.25</v>
      </c>
      <c r="P856" t="b">
        <v>0</v>
      </c>
      <c r="Q856" t="b">
        <v>0</v>
      </c>
      <c r="R856" t="s">
        <v>119</v>
      </c>
      <c r="S856" s="13" t="str">
        <f t="shared" si="82"/>
        <v>publishing</v>
      </c>
      <c r="T856" s="13" t="str">
        <f t="shared" si="83"/>
        <v>fiction</v>
      </c>
    </row>
    <row r="857" spans="1:20" x14ac:dyDescent="0.25">
      <c r="A857">
        <v>855</v>
      </c>
      <c r="B857" s="3" t="s">
        <v>1743</v>
      </c>
      <c r="C857" s="2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5">
        <f t="shared" si="79"/>
        <v>53</v>
      </c>
      <c r="J857" s="13" t="s">
        <v>26</v>
      </c>
      <c r="K857" t="s">
        <v>27</v>
      </c>
      <c r="L857">
        <v>1308373200</v>
      </c>
      <c r="M857" s="17">
        <f t="shared" si="80"/>
        <v>40712.208333333336</v>
      </c>
      <c r="N857">
        <v>1311051600</v>
      </c>
      <c r="O857" s="13">
        <f t="shared" si="81"/>
        <v>40743.208333333336</v>
      </c>
      <c r="P857" t="b">
        <v>0</v>
      </c>
      <c r="Q857" t="b">
        <v>0</v>
      </c>
      <c r="R857" t="s">
        <v>33</v>
      </c>
      <c r="S857" s="13" t="str">
        <f t="shared" si="82"/>
        <v>theater</v>
      </c>
      <c r="T857" s="13" t="str">
        <f t="shared" si="83"/>
        <v>plays</v>
      </c>
    </row>
    <row r="858" spans="1:20" x14ac:dyDescent="0.25">
      <c r="A858">
        <v>856</v>
      </c>
      <c r="B858" s="3" t="s">
        <v>1599</v>
      </c>
      <c r="C858" s="2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5">
        <f t="shared" si="79"/>
        <v>54.164556962025316</v>
      </c>
      <c r="J858" s="13" t="s">
        <v>21</v>
      </c>
      <c r="K858" t="s">
        <v>22</v>
      </c>
      <c r="L858">
        <v>1335243600</v>
      </c>
      <c r="M858" s="17">
        <f t="shared" si="80"/>
        <v>41023.208333333336</v>
      </c>
      <c r="N858">
        <v>1336712400</v>
      </c>
      <c r="O858" s="13">
        <f t="shared" si="81"/>
        <v>41040.208333333336</v>
      </c>
      <c r="P858" t="b">
        <v>0</v>
      </c>
      <c r="Q858" t="b">
        <v>0</v>
      </c>
      <c r="R858" t="s">
        <v>17</v>
      </c>
      <c r="S858" s="13" t="str">
        <f t="shared" si="82"/>
        <v>food</v>
      </c>
      <c r="T858" s="13" t="str">
        <f t="shared" si="83"/>
        <v>food trucks</v>
      </c>
    </row>
    <row r="859" spans="1:20" x14ac:dyDescent="0.25">
      <c r="A859">
        <v>857</v>
      </c>
      <c r="B859" s="3" t="s">
        <v>1746</v>
      </c>
      <c r="C859" s="2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5">
        <f t="shared" si="79"/>
        <v>32.946666666666665</v>
      </c>
      <c r="J859" s="13" t="s">
        <v>98</v>
      </c>
      <c r="K859" t="s">
        <v>99</v>
      </c>
      <c r="L859">
        <v>1328421600</v>
      </c>
      <c r="M859" s="17">
        <f t="shared" si="80"/>
        <v>40944.25</v>
      </c>
      <c r="N859">
        <v>1330408800</v>
      </c>
      <c r="O859" s="13">
        <f t="shared" si="81"/>
        <v>40967.25</v>
      </c>
      <c r="P859" t="b">
        <v>1</v>
      </c>
      <c r="Q859" t="b">
        <v>0</v>
      </c>
      <c r="R859" t="s">
        <v>100</v>
      </c>
      <c r="S859" s="13" t="str">
        <f t="shared" si="82"/>
        <v>film &amp; video</v>
      </c>
      <c r="T859" s="13" t="str">
        <f t="shared" si="83"/>
        <v>shorts</v>
      </c>
    </row>
    <row r="860" spans="1:20" x14ac:dyDescent="0.25">
      <c r="A860">
        <v>858</v>
      </c>
      <c r="B860" s="3" t="s">
        <v>1748</v>
      </c>
      <c r="C860" s="2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5">
        <f t="shared" si="79"/>
        <v>79.371428571428567</v>
      </c>
      <c r="J860" s="13" t="s">
        <v>21</v>
      </c>
      <c r="K860" t="s">
        <v>22</v>
      </c>
      <c r="L860">
        <v>1524286800</v>
      </c>
      <c r="M860" s="17">
        <f t="shared" si="80"/>
        <v>43211.208333333328</v>
      </c>
      <c r="N860">
        <v>1524891600</v>
      </c>
      <c r="O860" s="13">
        <f t="shared" si="81"/>
        <v>43218.208333333328</v>
      </c>
      <c r="P860" t="b">
        <v>1</v>
      </c>
      <c r="Q860" t="b">
        <v>0</v>
      </c>
      <c r="R860" t="s">
        <v>17</v>
      </c>
      <c r="S860" s="13" t="str">
        <f t="shared" si="82"/>
        <v>food</v>
      </c>
      <c r="T860" s="13" t="str">
        <f t="shared" si="83"/>
        <v>food trucks</v>
      </c>
    </row>
    <row r="861" spans="1:20" x14ac:dyDescent="0.25">
      <c r="A861">
        <v>859</v>
      </c>
      <c r="B861" s="3" t="s">
        <v>1750</v>
      </c>
      <c r="C861" s="2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5">
        <f t="shared" si="79"/>
        <v>41.174603174603178</v>
      </c>
      <c r="J861" s="13" t="s">
        <v>21</v>
      </c>
      <c r="K861" t="s">
        <v>22</v>
      </c>
      <c r="L861">
        <v>1362117600</v>
      </c>
      <c r="M861" s="17">
        <f t="shared" si="80"/>
        <v>41334.25</v>
      </c>
      <c r="N861">
        <v>1363669200</v>
      </c>
      <c r="O861" s="13">
        <f t="shared" si="81"/>
        <v>41352.208333333336</v>
      </c>
      <c r="P861" t="b">
        <v>0</v>
      </c>
      <c r="Q861" t="b">
        <v>1</v>
      </c>
      <c r="R861" t="s">
        <v>33</v>
      </c>
      <c r="S861" s="13" t="str">
        <f t="shared" si="82"/>
        <v>theater</v>
      </c>
      <c r="T861" s="13" t="str">
        <f t="shared" si="83"/>
        <v>plays</v>
      </c>
    </row>
    <row r="862" spans="1:20" x14ac:dyDescent="0.25">
      <c r="A862">
        <v>860</v>
      </c>
      <c r="B862" s="3" t="s">
        <v>1752</v>
      </c>
      <c r="C862" s="2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5">
        <f t="shared" si="79"/>
        <v>77.430769230769229</v>
      </c>
      <c r="J862" s="13" t="s">
        <v>21</v>
      </c>
      <c r="K862" t="s">
        <v>22</v>
      </c>
      <c r="L862">
        <v>1550556000</v>
      </c>
      <c r="M862" s="17">
        <f t="shared" si="80"/>
        <v>43515.25</v>
      </c>
      <c r="N862">
        <v>1551420000</v>
      </c>
      <c r="O862" s="13">
        <f t="shared" si="81"/>
        <v>43525.25</v>
      </c>
      <c r="P862" t="b">
        <v>0</v>
      </c>
      <c r="Q862" t="b">
        <v>1</v>
      </c>
      <c r="R862" t="s">
        <v>65</v>
      </c>
      <c r="S862" s="13" t="str">
        <f t="shared" si="82"/>
        <v>technology</v>
      </c>
      <c r="T862" s="13" t="str">
        <f t="shared" si="83"/>
        <v>wearables</v>
      </c>
    </row>
    <row r="863" spans="1:20" x14ac:dyDescent="0.25">
      <c r="A863">
        <v>861</v>
      </c>
      <c r="B863" s="3" t="s">
        <v>1754</v>
      </c>
      <c r="C863" s="2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5">
        <f t="shared" si="79"/>
        <v>57.159509202453989</v>
      </c>
      <c r="J863" s="13" t="s">
        <v>21</v>
      </c>
      <c r="K863" t="s">
        <v>22</v>
      </c>
      <c r="L863">
        <v>1269147600</v>
      </c>
      <c r="M863" s="17">
        <f t="shared" si="80"/>
        <v>40258.208333333336</v>
      </c>
      <c r="N863">
        <v>1269838800</v>
      </c>
      <c r="O863" s="13">
        <f t="shared" si="81"/>
        <v>40266.208333333336</v>
      </c>
      <c r="P863" t="b">
        <v>0</v>
      </c>
      <c r="Q863" t="b">
        <v>0</v>
      </c>
      <c r="R863" t="s">
        <v>33</v>
      </c>
      <c r="S863" s="13" t="str">
        <f t="shared" si="82"/>
        <v>theater</v>
      </c>
      <c r="T863" s="13" t="str">
        <f t="shared" si="83"/>
        <v>plays</v>
      </c>
    </row>
    <row r="864" spans="1:20" x14ac:dyDescent="0.25">
      <c r="A864">
        <v>862</v>
      </c>
      <c r="B864" s="3" t="s">
        <v>1756</v>
      </c>
      <c r="C864" s="2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5">
        <f t="shared" si="79"/>
        <v>77.17647058823529</v>
      </c>
      <c r="J864" s="13" t="s">
        <v>21</v>
      </c>
      <c r="K864" t="s">
        <v>22</v>
      </c>
      <c r="L864">
        <v>1312174800</v>
      </c>
      <c r="M864" s="17">
        <f t="shared" si="80"/>
        <v>40756.208333333336</v>
      </c>
      <c r="N864">
        <v>1312520400</v>
      </c>
      <c r="O864" s="13">
        <f t="shared" si="81"/>
        <v>40760.208333333336</v>
      </c>
      <c r="P864" t="b">
        <v>0</v>
      </c>
      <c r="Q864" t="b">
        <v>0</v>
      </c>
      <c r="R864" t="s">
        <v>33</v>
      </c>
      <c r="S864" s="13" t="str">
        <f t="shared" si="82"/>
        <v>theater</v>
      </c>
      <c r="T864" s="13" t="str">
        <f t="shared" si="83"/>
        <v>plays</v>
      </c>
    </row>
    <row r="865" spans="1:20" x14ac:dyDescent="0.25">
      <c r="A865">
        <v>863</v>
      </c>
      <c r="B865" s="3" t="s">
        <v>1758</v>
      </c>
      <c r="C865" s="2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5">
        <f t="shared" si="79"/>
        <v>24.953917050691246</v>
      </c>
      <c r="J865" s="13" t="s">
        <v>21</v>
      </c>
      <c r="K865" t="s">
        <v>22</v>
      </c>
      <c r="L865">
        <v>1434517200</v>
      </c>
      <c r="M865" s="17">
        <f t="shared" si="80"/>
        <v>42172.208333333328</v>
      </c>
      <c r="N865">
        <v>1436504400</v>
      </c>
      <c r="O865" s="13">
        <f t="shared" si="81"/>
        <v>42195.208333333328</v>
      </c>
      <c r="P865" t="b">
        <v>0</v>
      </c>
      <c r="Q865" t="b">
        <v>1</v>
      </c>
      <c r="R865" t="s">
        <v>269</v>
      </c>
      <c r="S865" s="13" t="str">
        <f t="shared" si="82"/>
        <v>film &amp; video</v>
      </c>
      <c r="T865" s="13" t="str">
        <f t="shared" si="83"/>
        <v>television</v>
      </c>
    </row>
    <row r="866" spans="1:20" x14ac:dyDescent="0.25">
      <c r="A866">
        <v>864</v>
      </c>
      <c r="B866" s="3" t="s">
        <v>1760</v>
      </c>
      <c r="C866" s="2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5">
        <f t="shared" si="79"/>
        <v>97.18</v>
      </c>
      <c r="J866" s="13" t="s">
        <v>21</v>
      </c>
      <c r="K866" t="s">
        <v>22</v>
      </c>
      <c r="L866">
        <v>1471582800</v>
      </c>
      <c r="M866" s="17">
        <f t="shared" si="80"/>
        <v>42601.208333333328</v>
      </c>
      <c r="N866">
        <v>1472014800</v>
      </c>
      <c r="O866" s="13">
        <f t="shared" si="81"/>
        <v>42606.208333333328</v>
      </c>
      <c r="P866" t="b">
        <v>0</v>
      </c>
      <c r="Q866" t="b">
        <v>0</v>
      </c>
      <c r="R866" t="s">
        <v>100</v>
      </c>
      <c r="S866" s="13" t="str">
        <f t="shared" si="82"/>
        <v>film &amp; video</v>
      </c>
      <c r="T866" s="13" t="str">
        <f t="shared" si="83"/>
        <v>shorts</v>
      </c>
    </row>
    <row r="867" spans="1:20" x14ac:dyDescent="0.25">
      <c r="A867">
        <v>865</v>
      </c>
      <c r="B867" s="3" t="s">
        <v>1762</v>
      </c>
      <c r="C867" s="2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5">
        <f t="shared" si="79"/>
        <v>46.000916870415651</v>
      </c>
      <c r="J867" s="13" t="s">
        <v>21</v>
      </c>
      <c r="K867" t="s">
        <v>22</v>
      </c>
      <c r="L867">
        <v>1410757200</v>
      </c>
      <c r="M867" s="17">
        <f t="shared" si="80"/>
        <v>41897.208333333336</v>
      </c>
      <c r="N867">
        <v>1411534800</v>
      </c>
      <c r="O867" s="13">
        <f t="shared" si="81"/>
        <v>41906.208333333336</v>
      </c>
      <c r="P867" t="b">
        <v>0</v>
      </c>
      <c r="Q867" t="b">
        <v>0</v>
      </c>
      <c r="R867" t="s">
        <v>33</v>
      </c>
      <c r="S867" s="13" t="str">
        <f t="shared" si="82"/>
        <v>theater</v>
      </c>
      <c r="T867" s="13" t="str">
        <f t="shared" si="83"/>
        <v>plays</v>
      </c>
    </row>
    <row r="868" spans="1:20" x14ac:dyDescent="0.25">
      <c r="A868">
        <v>866</v>
      </c>
      <c r="B868" s="3" t="s">
        <v>1764</v>
      </c>
      <c r="C868" s="2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5">
        <f t="shared" si="79"/>
        <v>88.023385300668153</v>
      </c>
      <c r="J868" s="13" t="s">
        <v>21</v>
      </c>
      <c r="K868" t="s">
        <v>22</v>
      </c>
      <c r="L868">
        <v>1304830800</v>
      </c>
      <c r="M868" s="17">
        <f t="shared" si="80"/>
        <v>40671.208333333336</v>
      </c>
      <c r="N868">
        <v>1304917200</v>
      </c>
      <c r="O868" s="13">
        <f t="shared" si="81"/>
        <v>40672.208333333336</v>
      </c>
      <c r="P868" t="b">
        <v>0</v>
      </c>
      <c r="Q868" t="b">
        <v>0</v>
      </c>
      <c r="R868" t="s">
        <v>122</v>
      </c>
      <c r="S868" s="13" t="str">
        <f t="shared" si="82"/>
        <v>photography</v>
      </c>
      <c r="T868" s="13" t="str">
        <f t="shared" si="83"/>
        <v>photography books</v>
      </c>
    </row>
    <row r="869" spans="1:20" x14ac:dyDescent="0.25">
      <c r="A869">
        <v>867</v>
      </c>
      <c r="B869" s="3" t="s">
        <v>1766</v>
      </c>
      <c r="C869" s="2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5">
        <f t="shared" si="79"/>
        <v>25.99</v>
      </c>
      <c r="J869" s="13" t="s">
        <v>21</v>
      </c>
      <c r="K869" t="s">
        <v>22</v>
      </c>
      <c r="L869">
        <v>1539061200</v>
      </c>
      <c r="M869" s="17">
        <f t="shared" si="80"/>
        <v>43382.208333333328</v>
      </c>
      <c r="N869">
        <v>1539579600</v>
      </c>
      <c r="O869" s="13">
        <f t="shared" si="81"/>
        <v>43388.208333333328</v>
      </c>
      <c r="P869" t="b">
        <v>0</v>
      </c>
      <c r="Q869" t="b">
        <v>0</v>
      </c>
      <c r="R869" t="s">
        <v>17</v>
      </c>
      <c r="S869" s="13" t="str">
        <f t="shared" si="82"/>
        <v>food</v>
      </c>
      <c r="T869" s="13" t="str">
        <f t="shared" si="83"/>
        <v>food trucks</v>
      </c>
    </row>
    <row r="870" spans="1:20" x14ac:dyDescent="0.25">
      <c r="A870">
        <v>868</v>
      </c>
      <c r="B870" s="3" t="s">
        <v>1768</v>
      </c>
      <c r="C870" s="2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5">
        <f t="shared" si="79"/>
        <v>102.69047619047619</v>
      </c>
      <c r="J870" s="13" t="s">
        <v>21</v>
      </c>
      <c r="K870" t="s">
        <v>22</v>
      </c>
      <c r="L870">
        <v>1381554000</v>
      </c>
      <c r="M870" s="17">
        <f t="shared" si="80"/>
        <v>41559.208333333336</v>
      </c>
      <c r="N870">
        <v>1382504400</v>
      </c>
      <c r="O870" s="13">
        <f t="shared" si="81"/>
        <v>41570.208333333336</v>
      </c>
      <c r="P870" t="b">
        <v>0</v>
      </c>
      <c r="Q870" t="b">
        <v>0</v>
      </c>
      <c r="R870" t="s">
        <v>33</v>
      </c>
      <c r="S870" s="13" t="str">
        <f t="shared" si="82"/>
        <v>theater</v>
      </c>
      <c r="T870" s="13" t="str">
        <f t="shared" si="83"/>
        <v>plays</v>
      </c>
    </row>
    <row r="871" spans="1:20" x14ac:dyDescent="0.25">
      <c r="A871">
        <v>869</v>
      </c>
      <c r="B871" s="3" t="s">
        <v>1770</v>
      </c>
      <c r="C871" s="2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5">
        <f t="shared" si="79"/>
        <v>72.958174904942965</v>
      </c>
      <c r="J871" s="13" t="s">
        <v>21</v>
      </c>
      <c r="K871" t="s">
        <v>22</v>
      </c>
      <c r="L871">
        <v>1277096400</v>
      </c>
      <c r="M871" s="17">
        <f t="shared" si="80"/>
        <v>40350.208333333336</v>
      </c>
      <c r="N871">
        <v>1278306000</v>
      </c>
      <c r="O871" s="13">
        <f t="shared" si="81"/>
        <v>40364.208333333336</v>
      </c>
      <c r="P871" t="b">
        <v>0</v>
      </c>
      <c r="Q871" t="b">
        <v>0</v>
      </c>
      <c r="R871" t="s">
        <v>53</v>
      </c>
      <c r="S871" s="13" t="str">
        <f t="shared" si="82"/>
        <v>film &amp; video</v>
      </c>
      <c r="T871" s="13" t="str">
        <f t="shared" si="83"/>
        <v>drama</v>
      </c>
    </row>
    <row r="872" spans="1:20" x14ac:dyDescent="0.25">
      <c r="A872">
        <v>870</v>
      </c>
      <c r="B872" s="3" t="s">
        <v>1772</v>
      </c>
      <c r="C872" s="2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5">
        <f t="shared" si="79"/>
        <v>57.190082644628099</v>
      </c>
      <c r="J872" s="13" t="s">
        <v>21</v>
      </c>
      <c r="K872" t="s">
        <v>22</v>
      </c>
      <c r="L872">
        <v>1440392400</v>
      </c>
      <c r="M872" s="17">
        <f t="shared" si="80"/>
        <v>42240.208333333328</v>
      </c>
      <c r="N872">
        <v>1442552400</v>
      </c>
      <c r="O872" s="13">
        <f t="shared" si="81"/>
        <v>42265.208333333328</v>
      </c>
      <c r="P872" t="b">
        <v>0</v>
      </c>
      <c r="Q872" t="b">
        <v>0</v>
      </c>
      <c r="R872" t="s">
        <v>33</v>
      </c>
      <c r="S872" s="13" t="str">
        <f t="shared" si="82"/>
        <v>theater</v>
      </c>
      <c r="T872" s="13" t="str">
        <f t="shared" si="83"/>
        <v>plays</v>
      </c>
    </row>
    <row r="873" spans="1:20" x14ac:dyDescent="0.25">
      <c r="A873">
        <v>871</v>
      </c>
      <c r="B873" s="3" t="s">
        <v>1774</v>
      </c>
      <c r="C873" s="2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5">
        <f t="shared" si="79"/>
        <v>84.013793103448279</v>
      </c>
      <c r="J873" s="13" t="s">
        <v>21</v>
      </c>
      <c r="K873" t="s">
        <v>22</v>
      </c>
      <c r="L873">
        <v>1509512400</v>
      </c>
      <c r="M873" s="17">
        <f t="shared" si="80"/>
        <v>43040.208333333328</v>
      </c>
      <c r="N873">
        <v>1511071200</v>
      </c>
      <c r="O873" s="13">
        <f t="shared" si="81"/>
        <v>43058.25</v>
      </c>
      <c r="P873" t="b">
        <v>0</v>
      </c>
      <c r="Q873" t="b">
        <v>1</v>
      </c>
      <c r="R873" t="s">
        <v>33</v>
      </c>
      <c r="S873" s="13" t="str">
        <f t="shared" si="82"/>
        <v>theater</v>
      </c>
      <c r="T873" s="13" t="str">
        <f t="shared" si="83"/>
        <v>plays</v>
      </c>
    </row>
    <row r="874" spans="1:20" x14ac:dyDescent="0.25">
      <c r="A874">
        <v>872</v>
      </c>
      <c r="B874" s="3" t="s">
        <v>1776</v>
      </c>
      <c r="C874" s="2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5">
        <f t="shared" si="79"/>
        <v>98.666666666666671</v>
      </c>
      <c r="J874" s="13" t="s">
        <v>26</v>
      </c>
      <c r="K874" t="s">
        <v>27</v>
      </c>
      <c r="L874">
        <v>1535950800</v>
      </c>
      <c r="M874" s="17">
        <f t="shared" si="80"/>
        <v>43346.208333333328</v>
      </c>
      <c r="N874">
        <v>1536382800</v>
      </c>
      <c r="O874" s="13">
        <f t="shared" si="81"/>
        <v>43351.208333333328</v>
      </c>
      <c r="P874" t="b">
        <v>0</v>
      </c>
      <c r="Q874" t="b">
        <v>0</v>
      </c>
      <c r="R874" t="s">
        <v>474</v>
      </c>
      <c r="S874" s="13" t="str">
        <f t="shared" si="82"/>
        <v>film &amp; video</v>
      </c>
      <c r="T874" s="13" t="str">
        <f t="shared" si="83"/>
        <v>science fiction</v>
      </c>
    </row>
    <row r="875" spans="1:20" x14ac:dyDescent="0.25">
      <c r="A875">
        <v>873</v>
      </c>
      <c r="B875" s="3" t="s">
        <v>1778</v>
      </c>
      <c r="C875" s="2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5">
        <f t="shared" si="79"/>
        <v>42.007419183889773</v>
      </c>
      <c r="J875" s="13" t="s">
        <v>21</v>
      </c>
      <c r="K875" t="s">
        <v>22</v>
      </c>
      <c r="L875">
        <v>1389160800</v>
      </c>
      <c r="M875" s="17">
        <f t="shared" si="80"/>
        <v>41647.25</v>
      </c>
      <c r="N875">
        <v>1389592800</v>
      </c>
      <c r="O875" s="13">
        <f t="shared" si="81"/>
        <v>41652.25</v>
      </c>
      <c r="P875" t="b">
        <v>0</v>
      </c>
      <c r="Q875" t="b">
        <v>0</v>
      </c>
      <c r="R875" t="s">
        <v>122</v>
      </c>
      <c r="S875" s="13" t="str">
        <f t="shared" si="82"/>
        <v>photography</v>
      </c>
      <c r="T875" s="13" t="str">
        <f t="shared" si="83"/>
        <v>photography books</v>
      </c>
    </row>
    <row r="876" spans="1:20" x14ac:dyDescent="0.25">
      <c r="A876">
        <v>874</v>
      </c>
      <c r="B876" s="3" t="s">
        <v>1780</v>
      </c>
      <c r="C876" s="2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5">
        <f t="shared" si="79"/>
        <v>32.002753556677376</v>
      </c>
      <c r="J876" s="13" t="s">
        <v>21</v>
      </c>
      <c r="K876" t="s">
        <v>22</v>
      </c>
      <c r="L876">
        <v>1271998800</v>
      </c>
      <c r="M876" s="17">
        <f t="shared" si="80"/>
        <v>40291.208333333336</v>
      </c>
      <c r="N876">
        <v>1275282000</v>
      </c>
      <c r="O876" s="13">
        <f t="shared" si="81"/>
        <v>40329.208333333336</v>
      </c>
      <c r="P876" t="b">
        <v>0</v>
      </c>
      <c r="Q876" t="b">
        <v>1</v>
      </c>
      <c r="R876" t="s">
        <v>122</v>
      </c>
      <c r="S876" s="13" t="str">
        <f t="shared" si="82"/>
        <v>photography</v>
      </c>
      <c r="T876" s="13" t="str">
        <f t="shared" si="83"/>
        <v>photography books</v>
      </c>
    </row>
    <row r="877" spans="1:20" x14ac:dyDescent="0.25">
      <c r="A877">
        <v>875</v>
      </c>
      <c r="B877" s="3" t="s">
        <v>1782</v>
      </c>
      <c r="C877" s="2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5">
        <f t="shared" si="79"/>
        <v>81.567164179104481</v>
      </c>
      <c r="J877" s="13" t="s">
        <v>21</v>
      </c>
      <c r="K877" t="s">
        <v>22</v>
      </c>
      <c r="L877">
        <v>1294898400</v>
      </c>
      <c r="M877" s="17">
        <f t="shared" si="80"/>
        <v>40556.25</v>
      </c>
      <c r="N877">
        <v>1294984800</v>
      </c>
      <c r="O877" s="13">
        <f t="shared" si="81"/>
        <v>40557.25</v>
      </c>
      <c r="P877" t="b">
        <v>0</v>
      </c>
      <c r="Q877" t="b">
        <v>0</v>
      </c>
      <c r="R877" t="s">
        <v>23</v>
      </c>
      <c r="S877" s="13" t="str">
        <f t="shared" si="82"/>
        <v>music</v>
      </c>
      <c r="T877" s="13" t="str">
        <f t="shared" si="83"/>
        <v>rock</v>
      </c>
    </row>
    <row r="878" spans="1:20" x14ac:dyDescent="0.25">
      <c r="A878">
        <v>876</v>
      </c>
      <c r="B878" s="3" t="s">
        <v>1784</v>
      </c>
      <c r="C878" s="2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5">
        <f t="shared" si="79"/>
        <v>37.035087719298247</v>
      </c>
      <c r="J878" s="13" t="s">
        <v>15</v>
      </c>
      <c r="K878" t="s">
        <v>16</v>
      </c>
      <c r="L878">
        <v>1559970000</v>
      </c>
      <c r="M878" s="17">
        <f t="shared" si="80"/>
        <v>43624.208333333328</v>
      </c>
      <c r="N878">
        <v>1562043600</v>
      </c>
      <c r="O878" s="13">
        <f t="shared" si="81"/>
        <v>43648.208333333328</v>
      </c>
      <c r="P878" t="b">
        <v>0</v>
      </c>
      <c r="Q878" t="b">
        <v>0</v>
      </c>
      <c r="R878" t="s">
        <v>122</v>
      </c>
      <c r="S878" s="13" t="str">
        <f t="shared" si="82"/>
        <v>photography</v>
      </c>
      <c r="T878" s="13" t="str">
        <f t="shared" si="83"/>
        <v>photography books</v>
      </c>
    </row>
    <row r="879" spans="1:20" x14ac:dyDescent="0.25">
      <c r="A879">
        <v>877</v>
      </c>
      <c r="B879" s="3" t="s">
        <v>1786</v>
      </c>
      <c r="C879" s="2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5">
        <f t="shared" si="79"/>
        <v>103.033360455655</v>
      </c>
      <c r="J879" s="13" t="s">
        <v>21</v>
      </c>
      <c r="K879" t="s">
        <v>22</v>
      </c>
      <c r="L879">
        <v>1469509200</v>
      </c>
      <c r="M879" s="17">
        <f t="shared" si="80"/>
        <v>42577.208333333328</v>
      </c>
      <c r="N879">
        <v>1469595600</v>
      </c>
      <c r="O879" s="13">
        <f t="shared" si="81"/>
        <v>42578.208333333328</v>
      </c>
      <c r="P879" t="b">
        <v>0</v>
      </c>
      <c r="Q879" t="b">
        <v>0</v>
      </c>
      <c r="R879" t="s">
        <v>17</v>
      </c>
      <c r="S879" s="13" t="str">
        <f t="shared" si="82"/>
        <v>food</v>
      </c>
      <c r="T879" s="13" t="str">
        <f t="shared" si="83"/>
        <v>food trucks</v>
      </c>
    </row>
    <row r="880" spans="1:20" x14ac:dyDescent="0.25">
      <c r="A880">
        <v>878</v>
      </c>
      <c r="B880" s="3" t="s">
        <v>1788</v>
      </c>
      <c r="C880" s="2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5">
        <f t="shared" si="79"/>
        <v>84.333333333333329</v>
      </c>
      <c r="J880" s="13" t="s">
        <v>107</v>
      </c>
      <c r="K880" t="s">
        <v>108</v>
      </c>
      <c r="L880">
        <v>1579068000</v>
      </c>
      <c r="M880" s="17">
        <f t="shared" si="80"/>
        <v>43845.25</v>
      </c>
      <c r="N880">
        <v>1581141600</v>
      </c>
      <c r="O880" s="13">
        <f t="shared" si="81"/>
        <v>43869.25</v>
      </c>
      <c r="P880" t="b">
        <v>0</v>
      </c>
      <c r="Q880" t="b">
        <v>0</v>
      </c>
      <c r="R880" t="s">
        <v>148</v>
      </c>
      <c r="S880" s="13" t="str">
        <f t="shared" si="82"/>
        <v>music</v>
      </c>
      <c r="T880" s="13" t="str">
        <f t="shared" si="83"/>
        <v>metal</v>
      </c>
    </row>
    <row r="881" spans="1:20" x14ac:dyDescent="0.25">
      <c r="A881">
        <v>879</v>
      </c>
      <c r="B881" s="3" t="s">
        <v>1790</v>
      </c>
      <c r="C881" s="2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5">
        <f t="shared" si="79"/>
        <v>102.60377358490567</v>
      </c>
      <c r="J881" s="13" t="s">
        <v>21</v>
      </c>
      <c r="K881" t="s">
        <v>22</v>
      </c>
      <c r="L881">
        <v>1487743200</v>
      </c>
      <c r="M881" s="17">
        <f t="shared" si="80"/>
        <v>42788.25</v>
      </c>
      <c r="N881">
        <v>1488520800</v>
      </c>
      <c r="O881" s="13">
        <f t="shared" si="81"/>
        <v>42797.25</v>
      </c>
      <c r="P881" t="b">
        <v>0</v>
      </c>
      <c r="Q881" t="b">
        <v>0</v>
      </c>
      <c r="R881" t="s">
        <v>68</v>
      </c>
      <c r="S881" s="13" t="str">
        <f t="shared" si="82"/>
        <v>publishing</v>
      </c>
      <c r="T881" s="13" t="str">
        <f t="shared" si="83"/>
        <v>nonfiction</v>
      </c>
    </row>
    <row r="882" spans="1:20" x14ac:dyDescent="0.25">
      <c r="A882">
        <v>880</v>
      </c>
      <c r="B882" s="3" t="s">
        <v>1792</v>
      </c>
      <c r="C882" s="2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5">
        <f t="shared" si="79"/>
        <v>79.992129246064621</v>
      </c>
      <c r="J882" s="13" t="s">
        <v>21</v>
      </c>
      <c r="K882" t="s">
        <v>22</v>
      </c>
      <c r="L882">
        <v>1563685200</v>
      </c>
      <c r="M882" s="17">
        <f t="shared" si="80"/>
        <v>43667.208333333328</v>
      </c>
      <c r="N882">
        <v>1563858000</v>
      </c>
      <c r="O882" s="13">
        <f t="shared" si="81"/>
        <v>43669.208333333328</v>
      </c>
      <c r="P882" t="b">
        <v>0</v>
      </c>
      <c r="Q882" t="b">
        <v>0</v>
      </c>
      <c r="R882" t="s">
        <v>50</v>
      </c>
      <c r="S882" s="13" t="str">
        <f t="shared" si="82"/>
        <v>music</v>
      </c>
      <c r="T882" s="13" t="str">
        <f t="shared" si="83"/>
        <v>electric music</v>
      </c>
    </row>
    <row r="883" spans="1:20" x14ac:dyDescent="0.25">
      <c r="A883">
        <v>881</v>
      </c>
      <c r="B883" s="3" t="s">
        <v>1794</v>
      </c>
      <c r="C883" s="2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5">
        <f t="shared" si="79"/>
        <v>70.055309734513273</v>
      </c>
      <c r="J883" s="13" t="s">
        <v>21</v>
      </c>
      <c r="K883" t="s">
        <v>22</v>
      </c>
      <c r="L883">
        <v>1436418000</v>
      </c>
      <c r="M883" s="17">
        <f t="shared" si="80"/>
        <v>42194.208333333328</v>
      </c>
      <c r="N883">
        <v>1438923600</v>
      </c>
      <c r="O883" s="13">
        <f t="shared" si="81"/>
        <v>42223.208333333328</v>
      </c>
      <c r="P883" t="b">
        <v>0</v>
      </c>
      <c r="Q883" t="b">
        <v>1</v>
      </c>
      <c r="R883" t="s">
        <v>33</v>
      </c>
      <c r="S883" s="13" t="str">
        <f t="shared" si="82"/>
        <v>theater</v>
      </c>
      <c r="T883" s="13" t="str">
        <f t="shared" si="83"/>
        <v>plays</v>
      </c>
    </row>
    <row r="884" spans="1:20" x14ac:dyDescent="0.25">
      <c r="A884">
        <v>882</v>
      </c>
      <c r="B884" s="3" t="s">
        <v>1796</v>
      </c>
      <c r="C884" s="2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5">
        <f t="shared" si="79"/>
        <v>37</v>
      </c>
      <c r="J884" s="13" t="s">
        <v>21</v>
      </c>
      <c r="K884" t="s">
        <v>22</v>
      </c>
      <c r="L884">
        <v>1421820000</v>
      </c>
      <c r="M884" s="17">
        <f t="shared" si="80"/>
        <v>42025.25</v>
      </c>
      <c r="N884">
        <v>1422165600</v>
      </c>
      <c r="O884" s="13">
        <f t="shared" si="81"/>
        <v>42029.25</v>
      </c>
      <c r="P884" t="b">
        <v>0</v>
      </c>
      <c r="Q884" t="b">
        <v>0</v>
      </c>
      <c r="R884" t="s">
        <v>33</v>
      </c>
      <c r="S884" s="13" t="str">
        <f t="shared" si="82"/>
        <v>theater</v>
      </c>
      <c r="T884" s="13" t="str">
        <f t="shared" si="83"/>
        <v>plays</v>
      </c>
    </row>
    <row r="885" spans="1:20" x14ac:dyDescent="0.25">
      <c r="A885">
        <v>883</v>
      </c>
      <c r="B885" s="3" t="s">
        <v>1798</v>
      </c>
      <c r="C885" s="2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5">
        <f t="shared" si="79"/>
        <v>41.911917098445599</v>
      </c>
      <c r="J885" s="13" t="s">
        <v>21</v>
      </c>
      <c r="K885" t="s">
        <v>22</v>
      </c>
      <c r="L885">
        <v>1274763600</v>
      </c>
      <c r="M885" s="17">
        <f t="shared" si="80"/>
        <v>40323.208333333336</v>
      </c>
      <c r="N885">
        <v>1277874000</v>
      </c>
      <c r="O885" s="13">
        <f t="shared" si="81"/>
        <v>40359.208333333336</v>
      </c>
      <c r="P885" t="b">
        <v>0</v>
      </c>
      <c r="Q885" t="b">
        <v>0</v>
      </c>
      <c r="R885" t="s">
        <v>100</v>
      </c>
      <c r="S885" s="13" t="str">
        <f t="shared" si="82"/>
        <v>film &amp; video</v>
      </c>
      <c r="T885" s="13" t="str">
        <f t="shared" si="83"/>
        <v>shorts</v>
      </c>
    </row>
    <row r="886" spans="1:20" x14ac:dyDescent="0.25">
      <c r="A886">
        <v>884</v>
      </c>
      <c r="B886" s="3" t="s">
        <v>1800</v>
      </c>
      <c r="C886" s="2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5">
        <f t="shared" si="79"/>
        <v>57.992576882290564</v>
      </c>
      <c r="J886" s="13" t="s">
        <v>21</v>
      </c>
      <c r="K886" t="s">
        <v>22</v>
      </c>
      <c r="L886">
        <v>1399179600</v>
      </c>
      <c r="M886" s="17">
        <f t="shared" si="80"/>
        <v>41763.208333333336</v>
      </c>
      <c r="N886">
        <v>1399352400</v>
      </c>
      <c r="O886" s="13">
        <f t="shared" si="81"/>
        <v>41765.208333333336</v>
      </c>
      <c r="P886" t="b">
        <v>0</v>
      </c>
      <c r="Q886" t="b">
        <v>1</v>
      </c>
      <c r="R886" t="s">
        <v>33</v>
      </c>
      <c r="S886" s="13" t="str">
        <f t="shared" si="82"/>
        <v>theater</v>
      </c>
      <c r="T886" s="13" t="str">
        <f t="shared" si="83"/>
        <v>plays</v>
      </c>
    </row>
    <row r="887" spans="1:20" x14ac:dyDescent="0.25">
      <c r="A887">
        <v>885</v>
      </c>
      <c r="B887" s="3" t="s">
        <v>1802</v>
      </c>
      <c r="C887" s="2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5">
        <f t="shared" si="79"/>
        <v>40.942307692307693</v>
      </c>
      <c r="J887" s="13" t="s">
        <v>21</v>
      </c>
      <c r="K887" t="s">
        <v>22</v>
      </c>
      <c r="L887">
        <v>1275800400</v>
      </c>
      <c r="M887" s="17">
        <f t="shared" si="80"/>
        <v>40335.208333333336</v>
      </c>
      <c r="N887">
        <v>1279083600</v>
      </c>
      <c r="O887" s="13">
        <f t="shared" si="81"/>
        <v>40373.208333333336</v>
      </c>
      <c r="P887" t="b">
        <v>0</v>
      </c>
      <c r="Q887" t="b">
        <v>0</v>
      </c>
      <c r="R887" t="s">
        <v>33</v>
      </c>
      <c r="S887" s="13" t="str">
        <f t="shared" si="82"/>
        <v>theater</v>
      </c>
      <c r="T887" s="13" t="str">
        <f t="shared" si="83"/>
        <v>plays</v>
      </c>
    </row>
    <row r="888" spans="1:20" x14ac:dyDescent="0.25">
      <c r="A888">
        <v>886</v>
      </c>
      <c r="B888" s="3" t="s">
        <v>1804</v>
      </c>
      <c r="C888" s="2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5">
        <f t="shared" si="79"/>
        <v>69.9972602739726</v>
      </c>
      <c r="J888" s="13" t="s">
        <v>21</v>
      </c>
      <c r="K888" t="s">
        <v>22</v>
      </c>
      <c r="L888">
        <v>1282798800</v>
      </c>
      <c r="M888" s="17">
        <f t="shared" si="80"/>
        <v>40416.208333333336</v>
      </c>
      <c r="N888">
        <v>1284354000</v>
      </c>
      <c r="O888" s="13">
        <f t="shared" si="81"/>
        <v>40434.208333333336</v>
      </c>
      <c r="P888" t="b">
        <v>0</v>
      </c>
      <c r="Q888" t="b">
        <v>0</v>
      </c>
      <c r="R888" t="s">
        <v>60</v>
      </c>
      <c r="S888" s="13" t="str">
        <f t="shared" si="82"/>
        <v>music</v>
      </c>
      <c r="T888" s="13" t="str">
        <f t="shared" si="83"/>
        <v>indie rock</v>
      </c>
    </row>
    <row r="889" spans="1:20" x14ac:dyDescent="0.25">
      <c r="A889">
        <v>887</v>
      </c>
      <c r="B889" s="3" t="s">
        <v>1806</v>
      </c>
      <c r="C889" s="2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5">
        <f t="shared" si="79"/>
        <v>73.838709677419359</v>
      </c>
      <c r="J889" s="13" t="s">
        <v>21</v>
      </c>
      <c r="K889" t="s">
        <v>22</v>
      </c>
      <c r="L889">
        <v>1437109200</v>
      </c>
      <c r="M889" s="17">
        <f t="shared" si="80"/>
        <v>42202.208333333328</v>
      </c>
      <c r="N889">
        <v>1441170000</v>
      </c>
      <c r="O889" s="13">
        <f t="shared" si="81"/>
        <v>42249.208333333328</v>
      </c>
      <c r="P889" t="b">
        <v>0</v>
      </c>
      <c r="Q889" t="b">
        <v>1</v>
      </c>
      <c r="R889" t="s">
        <v>33</v>
      </c>
      <c r="S889" s="13" t="str">
        <f t="shared" si="82"/>
        <v>theater</v>
      </c>
      <c r="T889" s="13" t="str">
        <f t="shared" si="83"/>
        <v>plays</v>
      </c>
    </row>
    <row r="890" spans="1:20" x14ac:dyDescent="0.25">
      <c r="A890">
        <v>888</v>
      </c>
      <c r="B890" s="3" t="s">
        <v>1808</v>
      </c>
      <c r="C890" s="2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5">
        <f t="shared" si="79"/>
        <v>41.979310344827589</v>
      </c>
      <c r="J890" s="13" t="s">
        <v>21</v>
      </c>
      <c r="K890" t="s">
        <v>22</v>
      </c>
      <c r="L890">
        <v>1491886800</v>
      </c>
      <c r="M890" s="17">
        <f t="shared" si="80"/>
        <v>42836.208333333328</v>
      </c>
      <c r="N890">
        <v>1493528400</v>
      </c>
      <c r="O890" s="13">
        <f t="shared" si="81"/>
        <v>42855.208333333328</v>
      </c>
      <c r="P890" t="b">
        <v>0</v>
      </c>
      <c r="Q890" t="b">
        <v>0</v>
      </c>
      <c r="R890" t="s">
        <v>33</v>
      </c>
      <c r="S890" s="13" t="str">
        <f t="shared" si="82"/>
        <v>theater</v>
      </c>
      <c r="T890" s="13" t="str">
        <f t="shared" si="83"/>
        <v>plays</v>
      </c>
    </row>
    <row r="891" spans="1:20" x14ac:dyDescent="0.25">
      <c r="A891">
        <v>889</v>
      </c>
      <c r="B891" s="3" t="s">
        <v>1810</v>
      </c>
      <c r="C891" s="2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5">
        <f t="shared" si="79"/>
        <v>77.93442622950819</v>
      </c>
      <c r="J891" s="13" t="s">
        <v>21</v>
      </c>
      <c r="K891" t="s">
        <v>22</v>
      </c>
      <c r="L891">
        <v>1394600400</v>
      </c>
      <c r="M891" s="17">
        <f t="shared" si="80"/>
        <v>41710.208333333336</v>
      </c>
      <c r="N891">
        <v>1395205200</v>
      </c>
      <c r="O891" s="13">
        <f t="shared" si="81"/>
        <v>41717.208333333336</v>
      </c>
      <c r="P891" t="b">
        <v>0</v>
      </c>
      <c r="Q891" t="b">
        <v>1</v>
      </c>
      <c r="R891" t="s">
        <v>50</v>
      </c>
      <c r="S891" s="13" t="str">
        <f t="shared" si="82"/>
        <v>music</v>
      </c>
      <c r="T891" s="13" t="str">
        <f t="shared" si="83"/>
        <v>electric music</v>
      </c>
    </row>
    <row r="892" spans="1:20" x14ac:dyDescent="0.25">
      <c r="A892">
        <v>890</v>
      </c>
      <c r="B892" s="3" t="s">
        <v>1812</v>
      </c>
      <c r="C892" s="2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5">
        <f t="shared" si="79"/>
        <v>106.01972789115646</v>
      </c>
      <c r="J892" s="13" t="s">
        <v>21</v>
      </c>
      <c r="K892" t="s">
        <v>22</v>
      </c>
      <c r="L892">
        <v>1561352400</v>
      </c>
      <c r="M892" s="17">
        <f t="shared" si="80"/>
        <v>43640.208333333328</v>
      </c>
      <c r="N892">
        <v>1561438800</v>
      </c>
      <c r="O892" s="13">
        <f t="shared" si="81"/>
        <v>43641.208333333328</v>
      </c>
      <c r="P892" t="b">
        <v>0</v>
      </c>
      <c r="Q892" t="b">
        <v>0</v>
      </c>
      <c r="R892" t="s">
        <v>60</v>
      </c>
      <c r="S892" s="13" t="str">
        <f t="shared" si="82"/>
        <v>music</v>
      </c>
      <c r="T892" s="13" t="str">
        <f t="shared" si="83"/>
        <v>indie rock</v>
      </c>
    </row>
    <row r="893" spans="1:20" x14ac:dyDescent="0.25">
      <c r="A893">
        <v>891</v>
      </c>
      <c r="B893" s="3" t="s">
        <v>1814</v>
      </c>
      <c r="C893" s="2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5">
        <f t="shared" si="79"/>
        <v>47.018181818181816</v>
      </c>
      <c r="J893" s="13" t="s">
        <v>15</v>
      </c>
      <c r="K893" t="s">
        <v>16</v>
      </c>
      <c r="L893">
        <v>1322892000</v>
      </c>
      <c r="M893" s="17">
        <f t="shared" si="80"/>
        <v>40880.25</v>
      </c>
      <c r="N893">
        <v>1326693600</v>
      </c>
      <c r="O893" s="13">
        <f t="shared" si="81"/>
        <v>40924.25</v>
      </c>
      <c r="P893" t="b">
        <v>0</v>
      </c>
      <c r="Q893" t="b">
        <v>0</v>
      </c>
      <c r="R893" t="s">
        <v>42</v>
      </c>
      <c r="S893" s="13" t="str">
        <f t="shared" si="82"/>
        <v>film &amp; video</v>
      </c>
      <c r="T893" s="13" t="str">
        <f t="shared" si="83"/>
        <v>documentary</v>
      </c>
    </row>
    <row r="894" spans="1:20" x14ac:dyDescent="0.25">
      <c r="A894">
        <v>892</v>
      </c>
      <c r="B894" s="3" t="s">
        <v>1816</v>
      </c>
      <c r="C894" s="2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5">
        <f t="shared" si="79"/>
        <v>76.016483516483518</v>
      </c>
      <c r="J894" s="13" t="s">
        <v>21</v>
      </c>
      <c r="K894" t="s">
        <v>22</v>
      </c>
      <c r="L894">
        <v>1274418000</v>
      </c>
      <c r="M894" s="17">
        <f t="shared" si="80"/>
        <v>40319.208333333336</v>
      </c>
      <c r="N894">
        <v>1277960400</v>
      </c>
      <c r="O894" s="13">
        <f t="shared" si="81"/>
        <v>40360.208333333336</v>
      </c>
      <c r="P894" t="b">
        <v>0</v>
      </c>
      <c r="Q894" t="b">
        <v>0</v>
      </c>
      <c r="R894" t="s">
        <v>206</v>
      </c>
      <c r="S894" s="13" t="str">
        <f t="shared" si="82"/>
        <v>publishing</v>
      </c>
      <c r="T894" s="13" t="str">
        <f t="shared" si="83"/>
        <v>translations</v>
      </c>
    </row>
    <row r="895" spans="1:20" x14ac:dyDescent="0.25">
      <c r="A895">
        <v>893</v>
      </c>
      <c r="B895" s="3" t="s">
        <v>1818</v>
      </c>
      <c r="C895" s="2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5">
        <f t="shared" si="79"/>
        <v>54.120603015075375</v>
      </c>
      <c r="J895" s="13" t="s">
        <v>107</v>
      </c>
      <c r="K895" t="s">
        <v>108</v>
      </c>
      <c r="L895">
        <v>1434344400</v>
      </c>
      <c r="M895" s="17">
        <f t="shared" si="80"/>
        <v>42170.208333333328</v>
      </c>
      <c r="N895">
        <v>1434690000</v>
      </c>
      <c r="O895" s="13">
        <f t="shared" si="81"/>
        <v>42174.208333333328</v>
      </c>
      <c r="P895" t="b">
        <v>0</v>
      </c>
      <c r="Q895" t="b">
        <v>1</v>
      </c>
      <c r="R895" t="s">
        <v>42</v>
      </c>
      <c r="S895" s="13" t="str">
        <f t="shared" si="82"/>
        <v>film &amp; video</v>
      </c>
      <c r="T895" s="13" t="str">
        <f t="shared" si="83"/>
        <v>documentary</v>
      </c>
    </row>
    <row r="896" spans="1:20" x14ac:dyDescent="0.25">
      <c r="A896">
        <v>894</v>
      </c>
      <c r="B896" s="3" t="s">
        <v>1820</v>
      </c>
      <c r="C896" s="2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5">
        <f t="shared" si="79"/>
        <v>57.285714285714285</v>
      </c>
      <c r="J896" s="13" t="s">
        <v>40</v>
      </c>
      <c r="K896" t="s">
        <v>41</v>
      </c>
      <c r="L896">
        <v>1373518800</v>
      </c>
      <c r="M896" s="17">
        <f t="shared" si="80"/>
        <v>41466.208333333336</v>
      </c>
      <c r="N896">
        <v>1376110800</v>
      </c>
      <c r="O896" s="13">
        <f t="shared" si="81"/>
        <v>41496.208333333336</v>
      </c>
      <c r="P896" t="b">
        <v>0</v>
      </c>
      <c r="Q896" t="b">
        <v>1</v>
      </c>
      <c r="R896" t="s">
        <v>269</v>
      </c>
      <c r="S896" s="13" t="str">
        <f t="shared" si="82"/>
        <v>film &amp; video</v>
      </c>
      <c r="T896" s="13" t="str">
        <f t="shared" si="83"/>
        <v>television</v>
      </c>
    </row>
    <row r="897" spans="1:20" x14ac:dyDescent="0.25">
      <c r="A897">
        <v>895</v>
      </c>
      <c r="B897" s="3" t="s">
        <v>1822</v>
      </c>
      <c r="C897" s="2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5">
        <f t="shared" si="79"/>
        <v>103.81308411214954</v>
      </c>
      <c r="J897" s="13" t="s">
        <v>21</v>
      </c>
      <c r="K897" t="s">
        <v>22</v>
      </c>
      <c r="L897">
        <v>1517637600</v>
      </c>
      <c r="M897" s="17">
        <f t="shared" si="80"/>
        <v>43134.25</v>
      </c>
      <c r="N897">
        <v>1518415200</v>
      </c>
      <c r="O897" s="13">
        <f t="shared" si="81"/>
        <v>43143.25</v>
      </c>
      <c r="P897" t="b">
        <v>0</v>
      </c>
      <c r="Q897" t="b">
        <v>0</v>
      </c>
      <c r="R897" t="s">
        <v>33</v>
      </c>
      <c r="S897" s="13" t="str">
        <f t="shared" si="82"/>
        <v>theater</v>
      </c>
      <c r="T897" s="13" t="str">
        <f t="shared" si="83"/>
        <v>plays</v>
      </c>
    </row>
    <row r="898" spans="1:20" x14ac:dyDescent="0.25">
      <c r="A898">
        <v>896</v>
      </c>
      <c r="B898" s="3" t="s">
        <v>1824</v>
      </c>
      <c r="C898" s="2" t="s">
        <v>1825</v>
      </c>
      <c r="D898">
        <v>19800</v>
      </c>
      <c r="E898">
        <v>153338</v>
      </c>
      <c r="F898" s="4">
        <f t="shared" ref="F898:F961" si="84">E898/D898</f>
        <v>7.7443434343434348</v>
      </c>
      <c r="G898" t="s">
        <v>20</v>
      </c>
      <c r="H898">
        <v>1460</v>
      </c>
      <c r="I898" s="5">
        <f t="shared" ref="I898:I961" si="85">E898/H898</f>
        <v>105.02602739726028</v>
      </c>
      <c r="J898" s="13" t="s">
        <v>26</v>
      </c>
      <c r="K898" t="s">
        <v>27</v>
      </c>
      <c r="L898">
        <v>1310619600</v>
      </c>
      <c r="M898" s="17">
        <f t="shared" si="80"/>
        <v>40738.208333333336</v>
      </c>
      <c r="N898">
        <v>1310878800</v>
      </c>
      <c r="O898" s="13">
        <f t="shared" si="81"/>
        <v>40741.208333333336</v>
      </c>
      <c r="P898" t="b">
        <v>0</v>
      </c>
      <c r="Q898" t="b">
        <v>1</v>
      </c>
      <c r="R898" t="s">
        <v>17</v>
      </c>
      <c r="S898" s="13" t="str">
        <f t="shared" si="82"/>
        <v>food</v>
      </c>
      <c r="T898" s="13" t="str">
        <f t="shared" si="83"/>
        <v>food trucks</v>
      </c>
    </row>
    <row r="899" spans="1:20" x14ac:dyDescent="0.25">
      <c r="A899">
        <v>897</v>
      </c>
      <c r="B899" s="3" t="s">
        <v>1826</v>
      </c>
      <c r="C899" s="2" t="s">
        <v>1827</v>
      </c>
      <c r="D899">
        <v>8800</v>
      </c>
      <c r="E899">
        <v>2437</v>
      </c>
      <c r="F899" s="4">
        <f t="shared" si="84"/>
        <v>0.27693181818181817</v>
      </c>
      <c r="G899" t="s">
        <v>14</v>
      </c>
      <c r="H899">
        <v>27</v>
      </c>
      <c r="I899" s="5">
        <f t="shared" si="85"/>
        <v>90.259259259259252</v>
      </c>
      <c r="J899" s="13" t="s">
        <v>21</v>
      </c>
      <c r="K899" t="s">
        <v>22</v>
      </c>
      <c r="L899">
        <v>1556427600</v>
      </c>
      <c r="M899" s="17">
        <f t="shared" ref="M899:M962" si="86">(((L899/60)/60)/24)+DATE(1970,1,1)</f>
        <v>43583.208333333328</v>
      </c>
      <c r="N899">
        <v>1556600400</v>
      </c>
      <c r="O899" s="13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13" t="str">
        <f t="shared" ref="S899:S962" si="88">LEFT(R899,FIND("/",R899)-1)</f>
        <v>theater</v>
      </c>
      <c r="T899" s="13" t="str">
        <f t="shared" ref="T899:T962" si="89">RIGHT(R899,LEN(R899)-FIND("/",R899))</f>
        <v>plays</v>
      </c>
    </row>
    <row r="900" spans="1:20" x14ac:dyDescent="0.25">
      <c r="A900">
        <v>898</v>
      </c>
      <c r="B900" s="3" t="s">
        <v>1828</v>
      </c>
      <c r="C900" s="2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5">
        <f t="shared" si="85"/>
        <v>76.978705978705975</v>
      </c>
      <c r="J900" s="13" t="s">
        <v>21</v>
      </c>
      <c r="K900" t="s">
        <v>22</v>
      </c>
      <c r="L900">
        <v>1576476000</v>
      </c>
      <c r="M900" s="17">
        <f t="shared" si="86"/>
        <v>43815.25</v>
      </c>
      <c r="N900">
        <v>1576994400</v>
      </c>
      <c r="O900" s="13">
        <f t="shared" si="87"/>
        <v>43821.25</v>
      </c>
      <c r="P900" t="b">
        <v>0</v>
      </c>
      <c r="Q900" t="b">
        <v>0</v>
      </c>
      <c r="R900" t="s">
        <v>42</v>
      </c>
      <c r="S900" s="13" t="str">
        <f t="shared" si="88"/>
        <v>film &amp; video</v>
      </c>
      <c r="T900" s="13" t="str">
        <f t="shared" si="89"/>
        <v>documentary</v>
      </c>
    </row>
    <row r="901" spans="1:20" x14ac:dyDescent="0.25">
      <c r="A901">
        <v>899</v>
      </c>
      <c r="B901" s="3" t="s">
        <v>1830</v>
      </c>
      <c r="C901" s="2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5">
        <f t="shared" si="85"/>
        <v>102.60162601626017</v>
      </c>
      <c r="J901" s="13" t="s">
        <v>98</v>
      </c>
      <c r="K901" t="s">
        <v>99</v>
      </c>
      <c r="L901">
        <v>1381122000</v>
      </c>
      <c r="M901" s="17">
        <f t="shared" si="86"/>
        <v>41554.208333333336</v>
      </c>
      <c r="N901">
        <v>1382677200</v>
      </c>
      <c r="O901" s="13">
        <f t="shared" si="87"/>
        <v>41572.208333333336</v>
      </c>
      <c r="P901" t="b">
        <v>0</v>
      </c>
      <c r="Q901" t="b">
        <v>0</v>
      </c>
      <c r="R901" t="s">
        <v>159</v>
      </c>
      <c r="S901" s="13" t="str">
        <f t="shared" si="88"/>
        <v>music</v>
      </c>
      <c r="T901" s="13" t="str">
        <f t="shared" si="89"/>
        <v>jazz</v>
      </c>
    </row>
    <row r="902" spans="1:20" x14ac:dyDescent="0.25">
      <c r="A902">
        <v>900</v>
      </c>
      <c r="B902" s="3" t="s">
        <v>1832</v>
      </c>
      <c r="C902" s="2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5">
        <f t="shared" si="85"/>
        <v>2</v>
      </c>
      <c r="J902" s="13" t="s">
        <v>21</v>
      </c>
      <c r="K902" t="s">
        <v>22</v>
      </c>
      <c r="L902">
        <v>1411102800</v>
      </c>
      <c r="M902" s="17">
        <f t="shared" si="86"/>
        <v>41901.208333333336</v>
      </c>
      <c r="N902">
        <v>1411189200</v>
      </c>
      <c r="O902" s="13">
        <f t="shared" si="87"/>
        <v>41902.208333333336</v>
      </c>
      <c r="P902" t="b">
        <v>0</v>
      </c>
      <c r="Q902" t="b">
        <v>1</v>
      </c>
      <c r="R902" t="s">
        <v>28</v>
      </c>
      <c r="S902" s="13" t="str">
        <f t="shared" si="88"/>
        <v>technology</v>
      </c>
      <c r="T902" s="13" t="str">
        <f t="shared" si="89"/>
        <v>web</v>
      </c>
    </row>
    <row r="903" spans="1:20" x14ac:dyDescent="0.25">
      <c r="A903">
        <v>901</v>
      </c>
      <c r="B903" s="3" t="s">
        <v>1834</v>
      </c>
      <c r="C903" s="2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5">
        <f t="shared" si="85"/>
        <v>55.0062893081761</v>
      </c>
      <c r="J903" s="13" t="s">
        <v>21</v>
      </c>
      <c r="K903" t="s">
        <v>22</v>
      </c>
      <c r="L903">
        <v>1531803600</v>
      </c>
      <c r="M903" s="17">
        <f t="shared" si="86"/>
        <v>43298.208333333328</v>
      </c>
      <c r="N903">
        <v>1534654800</v>
      </c>
      <c r="O903" s="13">
        <f t="shared" si="87"/>
        <v>43331.208333333328</v>
      </c>
      <c r="P903" t="b">
        <v>0</v>
      </c>
      <c r="Q903" t="b">
        <v>1</v>
      </c>
      <c r="R903" t="s">
        <v>23</v>
      </c>
      <c r="S903" s="13" t="str">
        <f t="shared" si="88"/>
        <v>music</v>
      </c>
      <c r="T903" s="13" t="str">
        <f t="shared" si="89"/>
        <v>rock</v>
      </c>
    </row>
    <row r="904" spans="1:20" x14ac:dyDescent="0.25">
      <c r="A904">
        <v>902</v>
      </c>
      <c r="B904" s="3" t="s">
        <v>1836</v>
      </c>
      <c r="C904" s="2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5">
        <f t="shared" si="85"/>
        <v>32.127272727272725</v>
      </c>
      <c r="J904" s="13" t="s">
        <v>21</v>
      </c>
      <c r="K904" t="s">
        <v>22</v>
      </c>
      <c r="L904">
        <v>1454133600</v>
      </c>
      <c r="M904" s="17">
        <f t="shared" si="86"/>
        <v>42399.25</v>
      </c>
      <c r="N904">
        <v>1457762400</v>
      </c>
      <c r="O904" s="13">
        <f t="shared" si="87"/>
        <v>42441.25</v>
      </c>
      <c r="P904" t="b">
        <v>0</v>
      </c>
      <c r="Q904" t="b">
        <v>0</v>
      </c>
      <c r="R904" t="s">
        <v>28</v>
      </c>
      <c r="S904" s="13" t="str">
        <f t="shared" si="88"/>
        <v>technology</v>
      </c>
      <c r="T904" s="13" t="str">
        <f t="shared" si="89"/>
        <v>web</v>
      </c>
    </row>
    <row r="905" spans="1:20" x14ac:dyDescent="0.25">
      <c r="A905">
        <v>903</v>
      </c>
      <c r="B905" s="3" t="s">
        <v>1838</v>
      </c>
      <c r="C905" s="2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5">
        <f t="shared" si="85"/>
        <v>50.642857142857146</v>
      </c>
      <c r="J905" s="13" t="s">
        <v>21</v>
      </c>
      <c r="K905" t="s">
        <v>22</v>
      </c>
      <c r="L905">
        <v>1336194000</v>
      </c>
      <c r="M905" s="17">
        <f t="shared" si="86"/>
        <v>41034.208333333336</v>
      </c>
      <c r="N905">
        <v>1337490000</v>
      </c>
      <c r="O905" s="13">
        <f t="shared" si="87"/>
        <v>41049.208333333336</v>
      </c>
      <c r="P905" t="b">
        <v>0</v>
      </c>
      <c r="Q905" t="b">
        <v>1</v>
      </c>
      <c r="R905" t="s">
        <v>68</v>
      </c>
      <c r="S905" s="13" t="str">
        <f t="shared" si="88"/>
        <v>publishing</v>
      </c>
      <c r="T905" s="13" t="str">
        <f t="shared" si="89"/>
        <v>nonfiction</v>
      </c>
    </row>
    <row r="906" spans="1:20" x14ac:dyDescent="0.25">
      <c r="A906">
        <v>904</v>
      </c>
      <c r="B906" s="3" t="s">
        <v>1840</v>
      </c>
      <c r="C906" s="2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5">
        <f t="shared" si="85"/>
        <v>49.6875</v>
      </c>
      <c r="J906" s="13" t="s">
        <v>21</v>
      </c>
      <c r="K906" t="s">
        <v>22</v>
      </c>
      <c r="L906">
        <v>1349326800</v>
      </c>
      <c r="M906" s="17">
        <f t="shared" si="86"/>
        <v>41186.208333333336</v>
      </c>
      <c r="N906">
        <v>1349672400</v>
      </c>
      <c r="O906" s="13">
        <f t="shared" si="87"/>
        <v>41190.208333333336</v>
      </c>
      <c r="P906" t="b">
        <v>0</v>
      </c>
      <c r="Q906" t="b">
        <v>0</v>
      </c>
      <c r="R906" t="s">
        <v>133</v>
      </c>
      <c r="S906" s="13" t="str">
        <f t="shared" si="88"/>
        <v>publishing</v>
      </c>
      <c r="T906" s="13" t="str">
        <f t="shared" si="89"/>
        <v>radio &amp; podcasts</v>
      </c>
    </row>
    <row r="907" spans="1:20" x14ac:dyDescent="0.25">
      <c r="A907">
        <v>905</v>
      </c>
      <c r="B907" s="3" t="s">
        <v>1842</v>
      </c>
      <c r="C907" s="2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5">
        <f t="shared" si="85"/>
        <v>54.894067796610166</v>
      </c>
      <c r="J907" s="13" t="s">
        <v>21</v>
      </c>
      <c r="K907" t="s">
        <v>22</v>
      </c>
      <c r="L907">
        <v>1379566800</v>
      </c>
      <c r="M907" s="17">
        <f t="shared" si="86"/>
        <v>41536.208333333336</v>
      </c>
      <c r="N907">
        <v>1379826000</v>
      </c>
      <c r="O907" s="13">
        <f t="shared" si="87"/>
        <v>41539.208333333336</v>
      </c>
      <c r="P907" t="b">
        <v>0</v>
      </c>
      <c r="Q907" t="b">
        <v>0</v>
      </c>
      <c r="R907" t="s">
        <v>33</v>
      </c>
      <c r="S907" s="13" t="str">
        <f t="shared" si="88"/>
        <v>theater</v>
      </c>
      <c r="T907" s="13" t="str">
        <f t="shared" si="89"/>
        <v>plays</v>
      </c>
    </row>
    <row r="908" spans="1:20" x14ac:dyDescent="0.25">
      <c r="A908">
        <v>906</v>
      </c>
      <c r="B908" s="3" t="s">
        <v>1844</v>
      </c>
      <c r="C908" s="2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5">
        <f t="shared" si="85"/>
        <v>46.931937172774866</v>
      </c>
      <c r="J908" s="13" t="s">
        <v>21</v>
      </c>
      <c r="K908" t="s">
        <v>22</v>
      </c>
      <c r="L908">
        <v>1494651600</v>
      </c>
      <c r="M908" s="17">
        <f t="shared" si="86"/>
        <v>42868.208333333328</v>
      </c>
      <c r="N908">
        <v>1497762000</v>
      </c>
      <c r="O908" s="13">
        <f t="shared" si="87"/>
        <v>42904.208333333328</v>
      </c>
      <c r="P908" t="b">
        <v>1</v>
      </c>
      <c r="Q908" t="b">
        <v>1</v>
      </c>
      <c r="R908" t="s">
        <v>42</v>
      </c>
      <c r="S908" s="13" t="str">
        <f t="shared" si="88"/>
        <v>film &amp; video</v>
      </c>
      <c r="T908" s="13" t="str">
        <f t="shared" si="89"/>
        <v>documentary</v>
      </c>
    </row>
    <row r="909" spans="1:20" x14ac:dyDescent="0.25">
      <c r="A909">
        <v>907</v>
      </c>
      <c r="B909" s="3" t="s">
        <v>1846</v>
      </c>
      <c r="C909" s="2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5">
        <f t="shared" si="85"/>
        <v>44.951219512195124</v>
      </c>
      <c r="J909" s="13" t="s">
        <v>21</v>
      </c>
      <c r="K909" t="s">
        <v>22</v>
      </c>
      <c r="L909">
        <v>1303880400</v>
      </c>
      <c r="M909" s="17">
        <f t="shared" si="86"/>
        <v>40660.208333333336</v>
      </c>
      <c r="N909">
        <v>1304485200</v>
      </c>
      <c r="O909" s="13">
        <f t="shared" si="87"/>
        <v>40667.208333333336</v>
      </c>
      <c r="P909" t="b">
        <v>0</v>
      </c>
      <c r="Q909" t="b">
        <v>0</v>
      </c>
      <c r="R909" t="s">
        <v>33</v>
      </c>
      <c r="S909" s="13" t="str">
        <f t="shared" si="88"/>
        <v>theater</v>
      </c>
      <c r="T909" s="13" t="str">
        <f t="shared" si="89"/>
        <v>plays</v>
      </c>
    </row>
    <row r="910" spans="1:20" x14ac:dyDescent="0.25">
      <c r="A910">
        <v>908</v>
      </c>
      <c r="B910" s="3" t="s">
        <v>1848</v>
      </c>
      <c r="C910" s="2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5">
        <f t="shared" si="85"/>
        <v>30.99898322318251</v>
      </c>
      <c r="J910" s="13" t="s">
        <v>21</v>
      </c>
      <c r="K910" t="s">
        <v>22</v>
      </c>
      <c r="L910">
        <v>1335934800</v>
      </c>
      <c r="M910" s="17">
        <f t="shared" si="86"/>
        <v>41031.208333333336</v>
      </c>
      <c r="N910">
        <v>1336885200</v>
      </c>
      <c r="O910" s="13">
        <f t="shared" si="87"/>
        <v>41042.208333333336</v>
      </c>
      <c r="P910" t="b">
        <v>0</v>
      </c>
      <c r="Q910" t="b">
        <v>0</v>
      </c>
      <c r="R910" t="s">
        <v>89</v>
      </c>
      <c r="S910" s="13" t="str">
        <f t="shared" si="88"/>
        <v>games</v>
      </c>
      <c r="T910" s="13" t="str">
        <f t="shared" si="89"/>
        <v>video games</v>
      </c>
    </row>
    <row r="911" spans="1:20" x14ac:dyDescent="0.25">
      <c r="A911">
        <v>909</v>
      </c>
      <c r="B911" s="3" t="s">
        <v>1850</v>
      </c>
      <c r="C911" s="2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5">
        <f t="shared" si="85"/>
        <v>107.7625</v>
      </c>
      <c r="J911" s="13" t="s">
        <v>15</v>
      </c>
      <c r="K911" t="s">
        <v>16</v>
      </c>
      <c r="L911">
        <v>1528088400</v>
      </c>
      <c r="M911" s="17">
        <f t="shared" si="86"/>
        <v>43255.208333333328</v>
      </c>
      <c r="N911">
        <v>1530421200</v>
      </c>
      <c r="O911" s="13">
        <f t="shared" si="87"/>
        <v>43282.208333333328</v>
      </c>
      <c r="P911" t="b">
        <v>0</v>
      </c>
      <c r="Q911" t="b">
        <v>1</v>
      </c>
      <c r="R911" t="s">
        <v>33</v>
      </c>
      <c r="S911" s="13" t="str">
        <f t="shared" si="88"/>
        <v>theater</v>
      </c>
      <c r="T911" s="13" t="str">
        <f t="shared" si="89"/>
        <v>plays</v>
      </c>
    </row>
    <row r="912" spans="1:20" x14ac:dyDescent="0.25">
      <c r="A912">
        <v>910</v>
      </c>
      <c r="B912" s="3" t="s">
        <v>1852</v>
      </c>
      <c r="C912" s="2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5">
        <f t="shared" si="85"/>
        <v>102.07770270270271</v>
      </c>
      <c r="J912" s="13" t="s">
        <v>21</v>
      </c>
      <c r="K912" t="s">
        <v>22</v>
      </c>
      <c r="L912">
        <v>1421906400</v>
      </c>
      <c r="M912" s="17">
        <f t="shared" si="86"/>
        <v>42026.25</v>
      </c>
      <c r="N912">
        <v>1421992800</v>
      </c>
      <c r="O912" s="13">
        <f t="shared" si="87"/>
        <v>42027.25</v>
      </c>
      <c r="P912" t="b">
        <v>0</v>
      </c>
      <c r="Q912" t="b">
        <v>0</v>
      </c>
      <c r="R912" t="s">
        <v>33</v>
      </c>
      <c r="S912" s="13" t="str">
        <f t="shared" si="88"/>
        <v>theater</v>
      </c>
      <c r="T912" s="13" t="str">
        <f t="shared" si="89"/>
        <v>plays</v>
      </c>
    </row>
    <row r="913" spans="1:20" x14ac:dyDescent="0.25">
      <c r="A913">
        <v>911</v>
      </c>
      <c r="B913" s="3" t="s">
        <v>1854</v>
      </c>
      <c r="C913" s="2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5">
        <f t="shared" si="85"/>
        <v>24.976190476190474</v>
      </c>
      <c r="J913" s="13" t="s">
        <v>21</v>
      </c>
      <c r="K913" t="s">
        <v>22</v>
      </c>
      <c r="L913">
        <v>1568005200</v>
      </c>
      <c r="M913" s="17">
        <f t="shared" si="86"/>
        <v>43717.208333333328</v>
      </c>
      <c r="N913">
        <v>1568178000</v>
      </c>
      <c r="O913" s="13">
        <f t="shared" si="87"/>
        <v>43719.208333333328</v>
      </c>
      <c r="P913" t="b">
        <v>1</v>
      </c>
      <c r="Q913" t="b">
        <v>0</v>
      </c>
      <c r="R913" t="s">
        <v>28</v>
      </c>
      <c r="S913" s="13" t="str">
        <f t="shared" si="88"/>
        <v>technology</v>
      </c>
      <c r="T913" s="13" t="str">
        <f t="shared" si="89"/>
        <v>web</v>
      </c>
    </row>
    <row r="914" spans="1:20" x14ac:dyDescent="0.25">
      <c r="A914">
        <v>912</v>
      </c>
      <c r="B914" s="3" t="s">
        <v>1856</v>
      </c>
      <c r="C914" s="2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5">
        <f t="shared" si="85"/>
        <v>79.944134078212286</v>
      </c>
      <c r="J914" s="13" t="s">
        <v>21</v>
      </c>
      <c r="K914" t="s">
        <v>22</v>
      </c>
      <c r="L914">
        <v>1346821200</v>
      </c>
      <c r="M914" s="17">
        <f t="shared" si="86"/>
        <v>41157.208333333336</v>
      </c>
      <c r="N914">
        <v>1347944400</v>
      </c>
      <c r="O914" s="13">
        <f t="shared" si="87"/>
        <v>41170.208333333336</v>
      </c>
      <c r="P914" t="b">
        <v>1</v>
      </c>
      <c r="Q914" t="b">
        <v>0</v>
      </c>
      <c r="R914" t="s">
        <v>53</v>
      </c>
      <c r="S914" s="13" t="str">
        <f t="shared" si="88"/>
        <v>film &amp; video</v>
      </c>
      <c r="T914" s="13" t="str">
        <f t="shared" si="89"/>
        <v>drama</v>
      </c>
    </row>
    <row r="915" spans="1:20" x14ac:dyDescent="0.25">
      <c r="A915">
        <v>913</v>
      </c>
      <c r="B915" s="3" t="s">
        <v>1858</v>
      </c>
      <c r="C915" s="2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5">
        <f t="shared" si="85"/>
        <v>67.946462715105156</v>
      </c>
      <c r="J915" s="13" t="s">
        <v>26</v>
      </c>
      <c r="K915" t="s">
        <v>27</v>
      </c>
      <c r="L915">
        <v>1557637200</v>
      </c>
      <c r="M915" s="17">
        <f t="shared" si="86"/>
        <v>43597.208333333328</v>
      </c>
      <c r="N915">
        <v>1558760400</v>
      </c>
      <c r="O915" s="13">
        <f t="shared" si="87"/>
        <v>43610.208333333328</v>
      </c>
      <c r="P915" t="b">
        <v>0</v>
      </c>
      <c r="Q915" t="b">
        <v>0</v>
      </c>
      <c r="R915" t="s">
        <v>53</v>
      </c>
      <c r="S915" s="13" t="str">
        <f t="shared" si="88"/>
        <v>film &amp; video</v>
      </c>
      <c r="T915" s="13" t="str">
        <f t="shared" si="89"/>
        <v>drama</v>
      </c>
    </row>
    <row r="916" spans="1:20" x14ac:dyDescent="0.25">
      <c r="A916">
        <v>914</v>
      </c>
      <c r="B916" s="3" t="s">
        <v>1860</v>
      </c>
      <c r="C916" s="2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5">
        <f t="shared" si="85"/>
        <v>26.070921985815602</v>
      </c>
      <c r="J916" s="13" t="s">
        <v>40</v>
      </c>
      <c r="K916" t="s">
        <v>41</v>
      </c>
      <c r="L916">
        <v>1375592400</v>
      </c>
      <c r="M916" s="17">
        <f t="shared" si="86"/>
        <v>41490.208333333336</v>
      </c>
      <c r="N916">
        <v>1376629200</v>
      </c>
      <c r="O916" s="13">
        <f t="shared" si="87"/>
        <v>41502.208333333336</v>
      </c>
      <c r="P916" t="b">
        <v>0</v>
      </c>
      <c r="Q916" t="b">
        <v>0</v>
      </c>
      <c r="R916" t="s">
        <v>33</v>
      </c>
      <c r="S916" s="13" t="str">
        <f t="shared" si="88"/>
        <v>theater</v>
      </c>
      <c r="T916" s="13" t="str">
        <f t="shared" si="89"/>
        <v>plays</v>
      </c>
    </row>
    <row r="917" spans="1:20" x14ac:dyDescent="0.25">
      <c r="A917">
        <v>915</v>
      </c>
      <c r="B917" s="3" t="s">
        <v>1862</v>
      </c>
      <c r="C917" s="2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5">
        <f t="shared" si="85"/>
        <v>105.0032154340836</v>
      </c>
      <c r="J917" s="13" t="s">
        <v>40</v>
      </c>
      <c r="K917" t="s">
        <v>41</v>
      </c>
      <c r="L917">
        <v>1503982800</v>
      </c>
      <c r="M917" s="17">
        <f t="shared" si="86"/>
        <v>42976.208333333328</v>
      </c>
      <c r="N917">
        <v>1504760400</v>
      </c>
      <c r="O917" s="13">
        <f t="shared" si="87"/>
        <v>42985.208333333328</v>
      </c>
      <c r="P917" t="b">
        <v>0</v>
      </c>
      <c r="Q917" t="b">
        <v>0</v>
      </c>
      <c r="R917" t="s">
        <v>269</v>
      </c>
      <c r="S917" s="13" t="str">
        <f t="shared" si="88"/>
        <v>film &amp; video</v>
      </c>
      <c r="T917" s="13" t="str">
        <f t="shared" si="89"/>
        <v>television</v>
      </c>
    </row>
    <row r="918" spans="1:20" x14ac:dyDescent="0.25">
      <c r="A918">
        <v>916</v>
      </c>
      <c r="B918" s="3" t="s">
        <v>1864</v>
      </c>
      <c r="C918" s="2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5">
        <f t="shared" si="85"/>
        <v>25.826923076923077</v>
      </c>
      <c r="J918" s="13" t="s">
        <v>21</v>
      </c>
      <c r="K918" t="s">
        <v>22</v>
      </c>
      <c r="L918">
        <v>1418882400</v>
      </c>
      <c r="M918" s="17">
        <f t="shared" si="86"/>
        <v>41991.25</v>
      </c>
      <c r="N918">
        <v>1419660000</v>
      </c>
      <c r="O918" s="13">
        <f t="shared" si="87"/>
        <v>42000.25</v>
      </c>
      <c r="P918" t="b">
        <v>0</v>
      </c>
      <c r="Q918" t="b">
        <v>0</v>
      </c>
      <c r="R918" t="s">
        <v>122</v>
      </c>
      <c r="S918" s="13" t="str">
        <f t="shared" si="88"/>
        <v>photography</v>
      </c>
      <c r="T918" s="13" t="str">
        <f t="shared" si="89"/>
        <v>photography books</v>
      </c>
    </row>
    <row r="919" spans="1:20" x14ac:dyDescent="0.25">
      <c r="A919">
        <v>917</v>
      </c>
      <c r="B919" s="3" t="s">
        <v>1866</v>
      </c>
      <c r="C919" s="2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5">
        <f t="shared" si="85"/>
        <v>77.666666666666671</v>
      </c>
      <c r="J919" s="13" t="s">
        <v>40</v>
      </c>
      <c r="K919" t="s">
        <v>41</v>
      </c>
      <c r="L919">
        <v>1309237200</v>
      </c>
      <c r="M919" s="17">
        <f t="shared" si="86"/>
        <v>40722.208333333336</v>
      </c>
      <c r="N919">
        <v>1311310800</v>
      </c>
      <c r="O919" s="13">
        <f t="shared" si="87"/>
        <v>40746.208333333336</v>
      </c>
      <c r="P919" t="b">
        <v>0</v>
      </c>
      <c r="Q919" t="b">
        <v>1</v>
      </c>
      <c r="R919" t="s">
        <v>100</v>
      </c>
      <c r="S919" s="13" t="str">
        <f t="shared" si="88"/>
        <v>film &amp; video</v>
      </c>
      <c r="T919" s="13" t="str">
        <f t="shared" si="89"/>
        <v>shorts</v>
      </c>
    </row>
    <row r="920" spans="1:20" x14ac:dyDescent="0.25">
      <c r="A920">
        <v>918</v>
      </c>
      <c r="B920" s="3" t="s">
        <v>1868</v>
      </c>
      <c r="C920" s="2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5">
        <f t="shared" si="85"/>
        <v>57.82692307692308</v>
      </c>
      <c r="J920" s="13" t="s">
        <v>98</v>
      </c>
      <c r="K920" t="s">
        <v>99</v>
      </c>
      <c r="L920">
        <v>1343365200</v>
      </c>
      <c r="M920" s="17">
        <f t="shared" si="86"/>
        <v>41117.208333333336</v>
      </c>
      <c r="N920">
        <v>1344315600</v>
      </c>
      <c r="O920" s="13">
        <f t="shared" si="87"/>
        <v>41128.208333333336</v>
      </c>
      <c r="P920" t="b">
        <v>0</v>
      </c>
      <c r="Q920" t="b">
        <v>0</v>
      </c>
      <c r="R920" t="s">
        <v>133</v>
      </c>
      <c r="S920" s="13" t="str">
        <f t="shared" si="88"/>
        <v>publishing</v>
      </c>
      <c r="T920" s="13" t="str">
        <f t="shared" si="89"/>
        <v>radio &amp; podcasts</v>
      </c>
    </row>
    <row r="921" spans="1:20" x14ac:dyDescent="0.25">
      <c r="A921">
        <v>919</v>
      </c>
      <c r="B921" s="3" t="s">
        <v>1870</v>
      </c>
      <c r="C921" s="2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5">
        <f t="shared" si="85"/>
        <v>92.955555555555549</v>
      </c>
      <c r="J921" s="13" t="s">
        <v>26</v>
      </c>
      <c r="K921" t="s">
        <v>27</v>
      </c>
      <c r="L921">
        <v>1507957200</v>
      </c>
      <c r="M921" s="17">
        <f t="shared" si="86"/>
        <v>43022.208333333328</v>
      </c>
      <c r="N921">
        <v>1510725600</v>
      </c>
      <c r="O921" s="13">
        <f t="shared" si="87"/>
        <v>43054.25</v>
      </c>
      <c r="P921" t="b">
        <v>0</v>
      </c>
      <c r="Q921" t="b">
        <v>1</v>
      </c>
      <c r="R921" t="s">
        <v>33</v>
      </c>
      <c r="S921" s="13" t="str">
        <f t="shared" si="88"/>
        <v>theater</v>
      </c>
      <c r="T921" s="13" t="str">
        <f t="shared" si="89"/>
        <v>plays</v>
      </c>
    </row>
    <row r="922" spans="1:20" x14ac:dyDescent="0.25">
      <c r="A922">
        <v>920</v>
      </c>
      <c r="B922" s="3" t="s">
        <v>1872</v>
      </c>
      <c r="C922" s="2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5">
        <f t="shared" si="85"/>
        <v>37.945098039215686</v>
      </c>
      <c r="J922" s="13" t="s">
        <v>21</v>
      </c>
      <c r="K922" t="s">
        <v>22</v>
      </c>
      <c r="L922">
        <v>1549519200</v>
      </c>
      <c r="M922" s="17">
        <f t="shared" si="86"/>
        <v>43503.25</v>
      </c>
      <c r="N922">
        <v>1551247200</v>
      </c>
      <c r="O922" s="13">
        <f t="shared" si="87"/>
        <v>43523.25</v>
      </c>
      <c r="P922" t="b">
        <v>1</v>
      </c>
      <c r="Q922" t="b">
        <v>0</v>
      </c>
      <c r="R922" t="s">
        <v>71</v>
      </c>
      <c r="S922" s="13" t="str">
        <f t="shared" si="88"/>
        <v>film &amp; video</v>
      </c>
      <c r="T922" s="13" t="str">
        <f t="shared" si="89"/>
        <v>animation</v>
      </c>
    </row>
    <row r="923" spans="1:20" x14ac:dyDescent="0.25">
      <c r="A923">
        <v>921</v>
      </c>
      <c r="B923" s="3" t="s">
        <v>1874</v>
      </c>
      <c r="C923" s="2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5">
        <f t="shared" si="85"/>
        <v>31.842105263157894</v>
      </c>
      <c r="J923" s="13" t="s">
        <v>21</v>
      </c>
      <c r="K923" t="s">
        <v>22</v>
      </c>
      <c r="L923">
        <v>1329026400</v>
      </c>
      <c r="M923" s="17">
        <f t="shared" si="86"/>
        <v>40951.25</v>
      </c>
      <c r="N923">
        <v>1330236000</v>
      </c>
      <c r="O923" s="13">
        <f t="shared" si="87"/>
        <v>40965.25</v>
      </c>
      <c r="P923" t="b">
        <v>0</v>
      </c>
      <c r="Q923" t="b">
        <v>0</v>
      </c>
      <c r="R923" t="s">
        <v>28</v>
      </c>
      <c r="S923" s="13" t="str">
        <f t="shared" si="88"/>
        <v>technology</v>
      </c>
      <c r="T923" s="13" t="str">
        <f t="shared" si="89"/>
        <v>web</v>
      </c>
    </row>
    <row r="924" spans="1:20" x14ac:dyDescent="0.25">
      <c r="A924">
        <v>922</v>
      </c>
      <c r="B924" s="3" t="s">
        <v>1876</v>
      </c>
      <c r="C924" s="2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5">
        <f t="shared" si="85"/>
        <v>40</v>
      </c>
      <c r="J924" s="13" t="s">
        <v>21</v>
      </c>
      <c r="K924" t="s">
        <v>22</v>
      </c>
      <c r="L924">
        <v>1544335200</v>
      </c>
      <c r="M924" s="17">
        <f t="shared" si="86"/>
        <v>43443.25</v>
      </c>
      <c r="N924">
        <v>1545112800</v>
      </c>
      <c r="O924" s="13">
        <f t="shared" si="87"/>
        <v>43452.25</v>
      </c>
      <c r="P924" t="b">
        <v>0</v>
      </c>
      <c r="Q924" t="b">
        <v>1</v>
      </c>
      <c r="R924" t="s">
        <v>319</v>
      </c>
      <c r="S924" s="13" t="str">
        <f t="shared" si="88"/>
        <v>music</v>
      </c>
      <c r="T924" s="13" t="str">
        <f t="shared" si="89"/>
        <v>world music</v>
      </c>
    </row>
    <row r="925" spans="1:20" x14ac:dyDescent="0.25">
      <c r="A925">
        <v>923</v>
      </c>
      <c r="B925" s="3" t="s">
        <v>1878</v>
      </c>
      <c r="C925" s="2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5">
        <f t="shared" si="85"/>
        <v>101.1</v>
      </c>
      <c r="J925" s="13" t="s">
        <v>21</v>
      </c>
      <c r="K925" t="s">
        <v>22</v>
      </c>
      <c r="L925">
        <v>1279083600</v>
      </c>
      <c r="M925" s="17">
        <f t="shared" si="86"/>
        <v>40373.208333333336</v>
      </c>
      <c r="N925">
        <v>1279170000</v>
      </c>
      <c r="O925" s="13">
        <f t="shared" si="87"/>
        <v>40374.208333333336</v>
      </c>
      <c r="P925" t="b">
        <v>0</v>
      </c>
      <c r="Q925" t="b">
        <v>0</v>
      </c>
      <c r="R925" t="s">
        <v>33</v>
      </c>
      <c r="S925" s="13" t="str">
        <f t="shared" si="88"/>
        <v>theater</v>
      </c>
      <c r="T925" s="13" t="str">
        <f t="shared" si="89"/>
        <v>plays</v>
      </c>
    </row>
    <row r="926" spans="1:20" x14ac:dyDescent="0.25">
      <c r="A926">
        <v>924</v>
      </c>
      <c r="B926" s="3" t="s">
        <v>1880</v>
      </c>
      <c r="C926" s="2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5">
        <f t="shared" si="85"/>
        <v>84.006989951944078</v>
      </c>
      <c r="J926" s="13" t="s">
        <v>107</v>
      </c>
      <c r="K926" t="s">
        <v>108</v>
      </c>
      <c r="L926">
        <v>1572498000</v>
      </c>
      <c r="M926" s="17">
        <f t="shared" si="86"/>
        <v>43769.208333333328</v>
      </c>
      <c r="N926">
        <v>1573452000</v>
      </c>
      <c r="O926" s="13">
        <f t="shared" si="87"/>
        <v>43780.25</v>
      </c>
      <c r="P926" t="b">
        <v>0</v>
      </c>
      <c r="Q926" t="b">
        <v>0</v>
      </c>
      <c r="R926" t="s">
        <v>33</v>
      </c>
      <c r="S926" s="13" t="str">
        <f t="shared" si="88"/>
        <v>theater</v>
      </c>
      <c r="T926" s="13" t="str">
        <f t="shared" si="89"/>
        <v>plays</v>
      </c>
    </row>
    <row r="927" spans="1:20" x14ac:dyDescent="0.25">
      <c r="A927">
        <v>925</v>
      </c>
      <c r="B927" s="3" t="s">
        <v>1882</v>
      </c>
      <c r="C927" s="2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5">
        <f t="shared" si="85"/>
        <v>103.41538461538461</v>
      </c>
      <c r="J927" s="13" t="s">
        <v>21</v>
      </c>
      <c r="K927" t="s">
        <v>22</v>
      </c>
      <c r="L927">
        <v>1506056400</v>
      </c>
      <c r="M927" s="17">
        <f t="shared" si="86"/>
        <v>43000.208333333328</v>
      </c>
      <c r="N927">
        <v>1507093200</v>
      </c>
      <c r="O927" s="13">
        <f t="shared" si="87"/>
        <v>43012.208333333328</v>
      </c>
      <c r="P927" t="b">
        <v>0</v>
      </c>
      <c r="Q927" t="b">
        <v>0</v>
      </c>
      <c r="R927" t="s">
        <v>33</v>
      </c>
      <c r="S927" s="13" t="str">
        <f t="shared" si="88"/>
        <v>theater</v>
      </c>
      <c r="T927" s="13" t="str">
        <f t="shared" si="89"/>
        <v>plays</v>
      </c>
    </row>
    <row r="928" spans="1:20" x14ac:dyDescent="0.25">
      <c r="A928">
        <v>926</v>
      </c>
      <c r="B928" s="3" t="s">
        <v>1884</v>
      </c>
      <c r="C928" s="2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5">
        <f t="shared" si="85"/>
        <v>105.13333333333334</v>
      </c>
      <c r="J928" s="13" t="s">
        <v>21</v>
      </c>
      <c r="K928" t="s">
        <v>22</v>
      </c>
      <c r="L928">
        <v>1463029200</v>
      </c>
      <c r="M928" s="17">
        <f t="shared" si="86"/>
        <v>42502.208333333328</v>
      </c>
      <c r="N928">
        <v>1463374800</v>
      </c>
      <c r="O928" s="13">
        <f t="shared" si="87"/>
        <v>42506.208333333328</v>
      </c>
      <c r="P928" t="b">
        <v>0</v>
      </c>
      <c r="Q928" t="b">
        <v>0</v>
      </c>
      <c r="R928" t="s">
        <v>17</v>
      </c>
      <c r="S928" s="13" t="str">
        <f t="shared" si="88"/>
        <v>food</v>
      </c>
      <c r="T928" s="13" t="str">
        <f t="shared" si="89"/>
        <v>food trucks</v>
      </c>
    </row>
    <row r="929" spans="1:20" x14ac:dyDescent="0.25">
      <c r="A929">
        <v>927</v>
      </c>
      <c r="B929" s="3" t="s">
        <v>1886</v>
      </c>
      <c r="C929" s="2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5">
        <f t="shared" si="85"/>
        <v>89.21621621621621</v>
      </c>
      <c r="J929" s="13" t="s">
        <v>21</v>
      </c>
      <c r="K929" t="s">
        <v>22</v>
      </c>
      <c r="L929">
        <v>1342069200</v>
      </c>
      <c r="M929" s="17">
        <f t="shared" si="86"/>
        <v>41102.208333333336</v>
      </c>
      <c r="N929">
        <v>1344574800</v>
      </c>
      <c r="O929" s="13">
        <f t="shared" si="87"/>
        <v>41131.208333333336</v>
      </c>
      <c r="P929" t="b">
        <v>0</v>
      </c>
      <c r="Q929" t="b">
        <v>0</v>
      </c>
      <c r="R929" t="s">
        <v>33</v>
      </c>
      <c r="S929" s="13" t="str">
        <f t="shared" si="88"/>
        <v>theater</v>
      </c>
      <c r="T929" s="13" t="str">
        <f t="shared" si="89"/>
        <v>plays</v>
      </c>
    </row>
    <row r="930" spans="1:20" x14ac:dyDescent="0.25">
      <c r="A930">
        <v>928</v>
      </c>
      <c r="B930" s="3" t="s">
        <v>1888</v>
      </c>
      <c r="C930" s="2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5">
        <f t="shared" si="85"/>
        <v>51.995234312946785</v>
      </c>
      <c r="J930" s="13" t="s">
        <v>107</v>
      </c>
      <c r="K930" t="s">
        <v>108</v>
      </c>
      <c r="L930">
        <v>1388296800</v>
      </c>
      <c r="M930" s="17">
        <f t="shared" si="86"/>
        <v>41637.25</v>
      </c>
      <c r="N930">
        <v>1389074400</v>
      </c>
      <c r="O930" s="13">
        <f t="shared" si="87"/>
        <v>41646.25</v>
      </c>
      <c r="P930" t="b">
        <v>0</v>
      </c>
      <c r="Q930" t="b">
        <v>0</v>
      </c>
      <c r="R930" t="s">
        <v>28</v>
      </c>
      <c r="S930" s="13" t="str">
        <f t="shared" si="88"/>
        <v>technology</v>
      </c>
      <c r="T930" s="13" t="str">
        <f t="shared" si="89"/>
        <v>web</v>
      </c>
    </row>
    <row r="931" spans="1:20" x14ac:dyDescent="0.25">
      <c r="A931">
        <v>929</v>
      </c>
      <c r="B931" s="3" t="s">
        <v>1890</v>
      </c>
      <c r="C931" s="2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5">
        <f t="shared" si="85"/>
        <v>64.956521739130437</v>
      </c>
      <c r="J931" s="13" t="s">
        <v>40</v>
      </c>
      <c r="K931" t="s">
        <v>41</v>
      </c>
      <c r="L931">
        <v>1493787600</v>
      </c>
      <c r="M931" s="17">
        <f t="shared" si="86"/>
        <v>42858.208333333328</v>
      </c>
      <c r="N931">
        <v>1494997200</v>
      </c>
      <c r="O931" s="13">
        <f t="shared" si="87"/>
        <v>42872.208333333328</v>
      </c>
      <c r="P931" t="b">
        <v>0</v>
      </c>
      <c r="Q931" t="b">
        <v>0</v>
      </c>
      <c r="R931" t="s">
        <v>33</v>
      </c>
      <c r="S931" s="13" t="str">
        <f t="shared" si="88"/>
        <v>theater</v>
      </c>
      <c r="T931" s="13" t="str">
        <f t="shared" si="89"/>
        <v>plays</v>
      </c>
    </row>
    <row r="932" spans="1:20" x14ac:dyDescent="0.25">
      <c r="A932">
        <v>930</v>
      </c>
      <c r="B932" s="3" t="s">
        <v>1892</v>
      </c>
      <c r="C932" s="2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5">
        <f t="shared" si="85"/>
        <v>46.235294117647058</v>
      </c>
      <c r="J932" s="13" t="s">
        <v>21</v>
      </c>
      <c r="K932" t="s">
        <v>22</v>
      </c>
      <c r="L932">
        <v>1424844000</v>
      </c>
      <c r="M932" s="17">
        <f t="shared" si="86"/>
        <v>42060.25</v>
      </c>
      <c r="N932">
        <v>1425448800</v>
      </c>
      <c r="O932" s="13">
        <f t="shared" si="87"/>
        <v>42067.25</v>
      </c>
      <c r="P932" t="b">
        <v>0</v>
      </c>
      <c r="Q932" t="b">
        <v>1</v>
      </c>
      <c r="R932" t="s">
        <v>33</v>
      </c>
      <c r="S932" s="13" t="str">
        <f t="shared" si="88"/>
        <v>theater</v>
      </c>
      <c r="T932" s="13" t="str">
        <f t="shared" si="89"/>
        <v>plays</v>
      </c>
    </row>
    <row r="933" spans="1:20" x14ac:dyDescent="0.25">
      <c r="A933">
        <v>931</v>
      </c>
      <c r="B933" s="3" t="s">
        <v>1894</v>
      </c>
      <c r="C933" s="2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5">
        <f t="shared" si="85"/>
        <v>51.151785714285715</v>
      </c>
      <c r="J933" s="13" t="s">
        <v>21</v>
      </c>
      <c r="K933" t="s">
        <v>22</v>
      </c>
      <c r="L933">
        <v>1403931600</v>
      </c>
      <c r="M933" s="17">
        <f t="shared" si="86"/>
        <v>41818.208333333336</v>
      </c>
      <c r="N933">
        <v>1404104400</v>
      </c>
      <c r="O933" s="13">
        <f t="shared" si="87"/>
        <v>41820.208333333336</v>
      </c>
      <c r="P933" t="b">
        <v>0</v>
      </c>
      <c r="Q933" t="b">
        <v>1</v>
      </c>
      <c r="R933" t="s">
        <v>33</v>
      </c>
      <c r="S933" s="13" t="str">
        <f t="shared" si="88"/>
        <v>theater</v>
      </c>
      <c r="T933" s="13" t="str">
        <f t="shared" si="89"/>
        <v>plays</v>
      </c>
    </row>
    <row r="934" spans="1:20" x14ac:dyDescent="0.25">
      <c r="A934">
        <v>932</v>
      </c>
      <c r="B934" s="3" t="s">
        <v>1896</v>
      </c>
      <c r="C934" s="2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5">
        <f t="shared" si="85"/>
        <v>33.909722222222221</v>
      </c>
      <c r="J934" s="13" t="s">
        <v>21</v>
      </c>
      <c r="K934" t="s">
        <v>22</v>
      </c>
      <c r="L934">
        <v>1394514000</v>
      </c>
      <c r="M934" s="17">
        <f t="shared" si="86"/>
        <v>41709.208333333336</v>
      </c>
      <c r="N934">
        <v>1394773200</v>
      </c>
      <c r="O934" s="13">
        <f t="shared" si="87"/>
        <v>41712.208333333336</v>
      </c>
      <c r="P934" t="b">
        <v>0</v>
      </c>
      <c r="Q934" t="b">
        <v>0</v>
      </c>
      <c r="R934" t="s">
        <v>23</v>
      </c>
      <c r="S934" s="13" t="str">
        <f t="shared" si="88"/>
        <v>music</v>
      </c>
      <c r="T934" s="13" t="str">
        <f t="shared" si="89"/>
        <v>rock</v>
      </c>
    </row>
    <row r="935" spans="1:20" x14ac:dyDescent="0.25">
      <c r="A935">
        <v>933</v>
      </c>
      <c r="B935" s="3" t="s">
        <v>1898</v>
      </c>
      <c r="C935" s="2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5">
        <f t="shared" si="85"/>
        <v>92.016298633017882</v>
      </c>
      <c r="J935" s="13" t="s">
        <v>21</v>
      </c>
      <c r="K935" t="s">
        <v>22</v>
      </c>
      <c r="L935">
        <v>1365397200</v>
      </c>
      <c r="M935" s="17">
        <f t="shared" si="86"/>
        <v>41372.208333333336</v>
      </c>
      <c r="N935">
        <v>1366520400</v>
      </c>
      <c r="O935" s="13">
        <f t="shared" si="87"/>
        <v>41385.208333333336</v>
      </c>
      <c r="P935" t="b">
        <v>0</v>
      </c>
      <c r="Q935" t="b">
        <v>0</v>
      </c>
      <c r="R935" t="s">
        <v>33</v>
      </c>
      <c r="S935" s="13" t="str">
        <f t="shared" si="88"/>
        <v>theater</v>
      </c>
      <c r="T935" s="13" t="str">
        <f t="shared" si="89"/>
        <v>plays</v>
      </c>
    </row>
    <row r="936" spans="1:20" x14ac:dyDescent="0.25">
      <c r="A936">
        <v>934</v>
      </c>
      <c r="B936" s="3" t="s">
        <v>1900</v>
      </c>
      <c r="C936" s="2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5">
        <f t="shared" si="85"/>
        <v>107.42857142857143</v>
      </c>
      <c r="J936" s="13" t="s">
        <v>21</v>
      </c>
      <c r="K936" t="s">
        <v>22</v>
      </c>
      <c r="L936">
        <v>1456120800</v>
      </c>
      <c r="M936" s="17">
        <f t="shared" si="86"/>
        <v>42422.25</v>
      </c>
      <c r="N936">
        <v>1456639200</v>
      </c>
      <c r="O936" s="13">
        <f t="shared" si="87"/>
        <v>42428.25</v>
      </c>
      <c r="P936" t="b">
        <v>0</v>
      </c>
      <c r="Q936" t="b">
        <v>0</v>
      </c>
      <c r="R936" t="s">
        <v>33</v>
      </c>
      <c r="S936" s="13" t="str">
        <f t="shared" si="88"/>
        <v>theater</v>
      </c>
      <c r="T936" s="13" t="str">
        <f t="shared" si="89"/>
        <v>plays</v>
      </c>
    </row>
    <row r="937" spans="1:20" x14ac:dyDescent="0.25">
      <c r="A937">
        <v>935</v>
      </c>
      <c r="B937" s="3" t="s">
        <v>1902</v>
      </c>
      <c r="C937" s="2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5">
        <f t="shared" si="85"/>
        <v>75.848484848484844</v>
      </c>
      <c r="J937" s="13" t="s">
        <v>21</v>
      </c>
      <c r="K937" t="s">
        <v>22</v>
      </c>
      <c r="L937">
        <v>1437714000</v>
      </c>
      <c r="M937" s="17">
        <f t="shared" si="86"/>
        <v>42209.208333333328</v>
      </c>
      <c r="N937">
        <v>1438318800</v>
      </c>
      <c r="O937" s="13">
        <f t="shared" si="87"/>
        <v>42216.208333333328</v>
      </c>
      <c r="P937" t="b">
        <v>0</v>
      </c>
      <c r="Q937" t="b">
        <v>0</v>
      </c>
      <c r="R937" t="s">
        <v>33</v>
      </c>
      <c r="S937" s="13" t="str">
        <f t="shared" si="88"/>
        <v>theater</v>
      </c>
      <c r="T937" s="13" t="str">
        <f t="shared" si="89"/>
        <v>plays</v>
      </c>
    </row>
    <row r="938" spans="1:20" x14ac:dyDescent="0.25">
      <c r="A938">
        <v>936</v>
      </c>
      <c r="B938" s="3" t="s">
        <v>1246</v>
      </c>
      <c r="C938" s="2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5">
        <f t="shared" si="85"/>
        <v>80.476190476190482</v>
      </c>
      <c r="J938" s="13" t="s">
        <v>21</v>
      </c>
      <c r="K938" t="s">
        <v>22</v>
      </c>
      <c r="L938">
        <v>1563771600</v>
      </c>
      <c r="M938" s="17">
        <f t="shared" si="86"/>
        <v>43668.208333333328</v>
      </c>
      <c r="N938">
        <v>1564030800</v>
      </c>
      <c r="O938" s="13">
        <f t="shared" si="87"/>
        <v>43671.208333333328</v>
      </c>
      <c r="P938" t="b">
        <v>1</v>
      </c>
      <c r="Q938" t="b">
        <v>0</v>
      </c>
      <c r="R938" t="s">
        <v>33</v>
      </c>
      <c r="S938" s="13" t="str">
        <f t="shared" si="88"/>
        <v>theater</v>
      </c>
      <c r="T938" s="13" t="str">
        <f t="shared" si="89"/>
        <v>plays</v>
      </c>
    </row>
    <row r="939" spans="1:20" x14ac:dyDescent="0.25">
      <c r="A939">
        <v>937</v>
      </c>
      <c r="B939" s="3" t="s">
        <v>1905</v>
      </c>
      <c r="C939" s="2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5">
        <f t="shared" si="85"/>
        <v>86.978483606557376</v>
      </c>
      <c r="J939" s="13" t="s">
        <v>21</v>
      </c>
      <c r="K939" t="s">
        <v>22</v>
      </c>
      <c r="L939">
        <v>1448517600</v>
      </c>
      <c r="M939" s="17">
        <f t="shared" si="86"/>
        <v>42334.25</v>
      </c>
      <c r="N939">
        <v>1449295200</v>
      </c>
      <c r="O939" s="13">
        <f t="shared" si="87"/>
        <v>42343.25</v>
      </c>
      <c r="P939" t="b">
        <v>0</v>
      </c>
      <c r="Q939" t="b">
        <v>0</v>
      </c>
      <c r="R939" t="s">
        <v>42</v>
      </c>
      <c r="S939" s="13" t="str">
        <f t="shared" si="88"/>
        <v>film &amp; video</v>
      </c>
      <c r="T939" s="13" t="str">
        <f t="shared" si="89"/>
        <v>documentary</v>
      </c>
    </row>
    <row r="940" spans="1:20" x14ac:dyDescent="0.25">
      <c r="A940">
        <v>938</v>
      </c>
      <c r="B940" s="3" t="s">
        <v>1907</v>
      </c>
      <c r="C940" s="2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5">
        <f t="shared" si="85"/>
        <v>105.13541666666667</v>
      </c>
      <c r="J940" s="13" t="s">
        <v>21</v>
      </c>
      <c r="K940" t="s">
        <v>22</v>
      </c>
      <c r="L940">
        <v>1528779600</v>
      </c>
      <c r="M940" s="17">
        <f t="shared" si="86"/>
        <v>43263.208333333328</v>
      </c>
      <c r="N940">
        <v>1531890000</v>
      </c>
      <c r="O940" s="13">
        <f t="shared" si="87"/>
        <v>43299.208333333328</v>
      </c>
      <c r="P940" t="b">
        <v>0</v>
      </c>
      <c r="Q940" t="b">
        <v>1</v>
      </c>
      <c r="R940" t="s">
        <v>119</v>
      </c>
      <c r="S940" s="13" t="str">
        <f t="shared" si="88"/>
        <v>publishing</v>
      </c>
      <c r="T940" s="13" t="str">
        <f t="shared" si="89"/>
        <v>fiction</v>
      </c>
    </row>
    <row r="941" spans="1:20" x14ac:dyDescent="0.25">
      <c r="A941">
        <v>939</v>
      </c>
      <c r="B941" s="3" t="s">
        <v>1909</v>
      </c>
      <c r="C941" s="2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5">
        <f t="shared" si="85"/>
        <v>57.298507462686565</v>
      </c>
      <c r="J941" s="13" t="s">
        <v>21</v>
      </c>
      <c r="K941" t="s">
        <v>22</v>
      </c>
      <c r="L941">
        <v>1304744400</v>
      </c>
      <c r="M941" s="17">
        <f t="shared" si="86"/>
        <v>40670.208333333336</v>
      </c>
      <c r="N941">
        <v>1306213200</v>
      </c>
      <c r="O941" s="13">
        <f t="shared" si="87"/>
        <v>40687.208333333336</v>
      </c>
      <c r="P941" t="b">
        <v>0</v>
      </c>
      <c r="Q941" t="b">
        <v>1</v>
      </c>
      <c r="R941" t="s">
        <v>89</v>
      </c>
      <c r="S941" s="13" t="str">
        <f t="shared" si="88"/>
        <v>games</v>
      </c>
      <c r="T941" s="13" t="str">
        <f t="shared" si="89"/>
        <v>video games</v>
      </c>
    </row>
    <row r="942" spans="1:20" x14ac:dyDescent="0.25">
      <c r="A942">
        <v>940</v>
      </c>
      <c r="B942" s="3" t="s">
        <v>1911</v>
      </c>
      <c r="C942" s="2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5">
        <f t="shared" si="85"/>
        <v>93.348484848484844</v>
      </c>
      <c r="J942" s="13" t="s">
        <v>15</v>
      </c>
      <c r="K942" t="s">
        <v>16</v>
      </c>
      <c r="L942">
        <v>1354341600</v>
      </c>
      <c r="M942" s="17">
        <f t="shared" si="86"/>
        <v>41244.25</v>
      </c>
      <c r="N942">
        <v>1356242400</v>
      </c>
      <c r="O942" s="13">
        <f t="shared" si="87"/>
        <v>41266.25</v>
      </c>
      <c r="P942" t="b">
        <v>0</v>
      </c>
      <c r="Q942" t="b">
        <v>0</v>
      </c>
      <c r="R942" t="s">
        <v>28</v>
      </c>
      <c r="S942" s="13" t="str">
        <f t="shared" si="88"/>
        <v>technology</v>
      </c>
      <c r="T942" s="13" t="str">
        <f t="shared" si="89"/>
        <v>web</v>
      </c>
    </row>
    <row r="943" spans="1:20" x14ac:dyDescent="0.25">
      <c r="A943">
        <v>941</v>
      </c>
      <c r="B943" s="3" t="s">
        <v>1913</v>
      </c>
      <c r="C943" s="2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5">
        <f t="shared" si="85"/>
        <v>71.987179487179489</v>
      </c>
      <c r="J943" s="13" t="s">
        <v>21</v>
      </c>
      <c r="K943" t="s">
        <v>22</v>
      </c>
      <c r="L943">
        <v>1294552800</v>
      </c>
      <c r="M943" s="17">
        <f t="shared" si="86"/>
        <v>40552.25</v>
      </c>
      <c r="N943">
        <v>1297576800</v>
      </c>
      <c r="O943" s="13">
        <f t="shared" si="87"/>
        <v>40587.25</v>
      </c>
      <c r="P943" t="b">
        <v>1</v>
      </c>
      <c r="Q943" t="b">
        <v>0</v>
      </c>
      <c r="R943" t="s">
        <v>33</v>
      </c>
      <c r="S943" s="13" t="str">
        <f t="shared" si="88"/>
        <v>theater</v>
      </c>
      <c r="T943" s="13" t="str">
        <f t="shared" si="89"/>
        <v>plays</v>
      </c>
    </row>
    <row r="944" spans="1:20" x14ac:dyDescent="0.25">
      <c r="A944">
        <v>942</v>
      </c>
      <c r="B944" s="3" t="s">
        <v>1907</v>
      </c>
      <c r="C944" s="2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5">
        <f t="shared" si="85"/>
        <v>92.611940298507463</v>
      </c>
      <c r="J944" s="13" t="s">
        <v>26</v>
      </c>
      <c r="K944" t="s">
        <v>27</v>
      </c>
      <c r="L944">
        <v>1295935200</v>
      </c>
      <c r="M944" s="17">
        <f t="shared" si="86"/>
        <v>40568.25</v>
      </c>
      <c r="N944">
        <v>1296194400</v>
      </c>
      <c r="O944" s="13">
        <f t="shared" si="87"/>
        <v>40571.25</v>
      </c>
      <c r="P944" t="b">
        <v>0</v>
      </c>
      <c r="Q944" t="b">
        <v>0</v>
      </c>
      <c r="R944" t="s">
        <v>33</v>
      </c>
      <c r="S944" s="13" t="str">
        <f t="shared" si="88"/>
        <v>theater</v>
      </c>
      <c r="T944" s="13" t="str">
        <f t="shared" si="89"/>
        <v>plays</v>
      </c>
    </row>
    <row r="945" spans="1:20" x14ac:dyDescent="0.25">
      <c r="A945">
        <v>943</v>
      </c>
      <c r="B945" s="3" t="s">
        <v>1916</v>
      </c>
      <c r="C945" s="2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5">
        <f t="shared" si="85"/>
        <v>104.99122807017544</v>
      </c>
      <c r="J945" s="13" t="s">
        <v>21</v>
      </c>
      <c r="K945" t="s">
        <v>22</v>
      </c>
      <c r="L945">
        <v>1411534800</v>
      </c>
      <c r="M945" s="17">
        <f t="shared" si="86"/>
        <v>41906.208333333336</v>
      </c>
      <c r="N945">
        <v>1414558800</v>
      </c>
      <c r="O945" s="13">
        <f t="shared" si="87"/>
        <v>41941.208333333336</v>
      </c>
      <c r="P945" t="b">
        <v>0</v>
      </c>
      <c r="Q945" t="b">
        <v>0</v>
      </c>
      <c r="R945" t="s">
        <v>17</v>
      </c>
      <c r="S945" s="13" t="str">
        <f t="shared" si="88"/>
        <v>food</v>
      </c>
      <c r="T945" s="13" t="str">
        <f t="shared" si="89"/>
        <v>food trucks</v>
      </c>
    </row>
    <row r="946" spans="1:20" x14ac:dyDescent="0.25">
      <c r="A946">
        <v>944</v>
      </c>
      <c r="B946" s="3" t="s">
        <v>1918</v>
      </c>
      <c r="C946" s="2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5">
        <f t="shared" si="85"/>
        <v>30.958174904942965</v>
      </c>
      <c r="J946" s="13" t="s">
        <v>26</v>
      </c>
      <c r="K946" t="s">
        <v>27</v>
      </c>
      <c r="L946">
        <v>1486706400</v>
      </c>
      <c r="M946" s="17">
        <f t="shared" si="86"/>
        <v>42776.25</v>
      </c>
      <c r="N946">
        <v>1488348000</v>
      </c>
      <c r="O946" s="13">
        <f t="shared" si="87"/>
        <v>42795.25</v>
      </c>
      <c r="P946" t="b">
        <v>0</v>
      </c>
      <c r="Q946" t="b">
        <v>0</v>
      </c>
      <c r="R946" t="s">
        <v>122</v>
      </c>
      <c r="S946" s="13" t="str">
        <f t="shared" si="88"/>
        <v>photography</v>
      </c>
      <c r="T946" s="13" t="str">
        <f t="shared" si="89"/>
        <v>photography books</v>
      </c>
    </row>
    <row r="947" spans="1:20" x14ac:dyDescent="0.25">
      <c r="A947">
        <v>945</v>
      </c>
      <c r="B947" s="3" t="s">
        <v>1920</v>
      </c>
      <c r="C947" s="2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5">
        <f t="shared" si="85"/>
        <v>33.001182732111175</v>
      </c>
      <c r="J947" s="13" t="s">
        <v>21</v>
      </c>
      <c r="K947" t="s">
        <v>22</v>
      </c>
      <c r="L947">
        <v>1333602000</v>
      </c>
      <c r="M947" s="17">
        <f t="shared" si="86"/>
        <v>41004.208333333336</v>
      </c>
      <c r="N947">
        <v>1334898000</v>
      </c>
      <c r="O947" s="13">
        <f t="shared" si="87"/>
        <v>41019.208333333336</v>
      </c>
      <c r="P947" t="b">
        <v>1</v>
      </c>
      <c r="Q947" t="b">
        <v>0</v>
      </c>
      <c r="R947" t="s">
        <v>122</v>
      </c>
      <c r="S947" s="13" t="str">
        <f t="shared" si="88"/>
        <v>photography</v>
      </c>
      <c r="T947" s="13" t="str">
        <f t="shared" si="89"/>
        <v>photography books</v>
      </c>
    </row>
    <row r="948" spans="1:20" x14ac:dyDescent="0.25">
      <c r="A948">
        <v>946</v>
      </c>
      <c r="B948" s="3" t="s">
        <v>1922</v>
      </c>
      <c r="C948" s="2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5">
        <f t="shared" si="85"/>
        <v>84.187845303867405</v>
      </c>
      <c r="J948" s="13" t="s">
        <v>21</v>
      </c>
      <c r="K948" t="s">
        <v>22</v>
      </c>
      <c r="L948">
        <v>1308200400</v>
      </c>
      <c r="M948" s="17">
        <f t="shared" si="86"/>
        <v>40710.208333333336</v>
      </c>
      <c r="N948">
        <v>1308373200</v>
      </c>
      <c r="O948" s="13">
        <f t="shared" si="87"/>
        <v>40712.208333333336</v>
      </c>
      <c r="P948" t="b">
        <v>0</v>
      </c>
      <c r="Q948" t="b">
        <v>0</v>
      </c>
      <c r="R948" t="s">
        <v>33</v>
      </c>
      <c r="S948" s="13" t="str">
        <f t="shared" si="88"/>
        <v>theater</v>
      </c>
      <c r="T948" s="13" t="str">
        <f t="shared" si="89"/>
        <v>plays</v>
      </c>
    </row>
    <row r="949" spans="1:20" x14ac:dyDescent="0.25">
      <c r="A949">
        <v>947</v>
      </c>
      <c r="B949" s="3" t="s">
        <v>1924</v>
      </c>
      <c r="C949" s="2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5">
        <f t="shared" si="85"/>
        <v>73.92307692307692</v>
      </c>
      <c r="J949" s="13" t="s">
        <v>21</v>
      </c>
      <c r="K949" t="s">
        <v>22</v>
      </c>
      <c r="L949">
        <v>1411707600</v>
      </c>
      <c r="M949" s="17">
        <f t="shared" si="86"/>
        <v>41908.208333333336</v>
      </c>
      <c r="N949">
        <v>1412312400</v>
      </c>
      <c r="O949" s="13">
        <f t="shared" si="87"/>
        <v>41915.208333333336</v>
      </c>
      <c r="P949" t="b">
        <v>0</v>
      </c>
      <c r="Q949" t="b">
        <v>0</v>
      </c>
      <c r="R949" t="s">
        <v>33</v>
      </c>
      <c r="S949" s="13" t="str">
        <f t="shared" si="88"/>
        <v>theater</v>
      </c>
      <c r="T949" s="13" t="str">
        <f t="shared" si="89"/>
        <v>plays</v>
      </c>
    </row>
    <row r="950" spans="1:20" x14ac:dyDescent="0.25">
      <c r="A950">
        <v>948</v>
      </c>
      <c r="B950" s="3" t="s">
        <v>1926</v>
      </c>
      <c r="C950" s="2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5">
        <f t="shared" si="85"/>
        <v>36.987499999999997</v>
      </c>
      <c r="J950" s="13" t="s">
        <v>21</v>
      </c>
      <c r="K950" t="s">
        <v>22</v>
      </c>
      <c r="L950">
        <v>1418364000</v>
      </c>
      <c r="M950" s="17">
        <f t="shared" si="86"/>
        <v>41985.25</v>
      </c>
      <c r="N950">
        <v>1419228000</v>
      </c>
      <c r="O950" s="13">
        <f t="shared" si="87"/>
        <v>41995.25</v>
      </c>
      <c r="P950" t="b">
        <v>1</v>
      </c>
      <c r="Q950" t="b">
        <v>1</v>
      </c>
      <c r="R950" t="s">
        <v>42</v>
      </c>
      <c r="S950" s="13" t="str">
        <f t="shared" si="88"/>
        <v>film &amp; video</v>
      </c>
      <c r="T950" s="13" t="str">
        <f t="shared" si="89"/>
        <v>documentary</v>
      </c>
    </row>
    <row r="951" spans="1:20" x14ac:dyDescent="0.25">
      <c r="A951">
        <v>949</v>
      </c>
      <c r="B951" s="3" t="s">
        <v>1928</v>
      </c>
      <c r="C951" s="2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5">
        <f t="shared" si="85"/>
        <v>46.896551724137929</v>
      </c>
      <c r="J951" s="13" t="s">
        <v>21</v>
      </c>
      <c r="K951" t="s">
        <v>22</v>
      </c>
      <c r="L951">
        <v>1429333200</v>
      </c>
      <c r="M951" s="17">
        <f t="shared" si="86"/>
        <v>42112.208333333328</v>
      </c>
      <c r="N951">
        <v>1430974800</v>
      </c>
      <c r="O951" s="13">
        <f t="shared" si="87"/>
        <v>42131.208333333328</v>
      </c>
      <c r="P951" t="b">
        <v>0</v>
      </c>
      <c r="Q951" t="b">
        <v>0</v>
      </c>
      <c r="R951" t="s">
        <v>28</v>
      </c>
      <c r="S951" s="13" t="str">
        <f t="shared" si="88"/>
        <v>technology</v>
      </c>
      <c r="T951" s="13" t="str">
        <f t="shared" si="89"/>
        <v>web</v>
      </c>
    </row>
    <row r="952" spans="1:20" x14ac:dyDescent="0.25">
      <c r="A952">
        <v>950</v>
      </c>
      <c r="B952" s="3" t="s">
        <v>1930</v>
      </c>
      <c r="C952" s="2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5">
        <f t="shared" si="85"/>
        <v>5</v>
      </c>
      <c r="J952" s="13" t="s">
        <v>21</v>
      </c>
      <c r="K952" t="s">
        <v>22</v>
      </c>
      <c r="L952">
        <v>1555390800</v>
      </c>
      <c r="M952" s="17">
        <f t="shared" si="86"/>
        <v>43571.208333333328</v>
      </c>
      <c r="N952">
        <v>1555822800</v>
      </c>
      <c r="O952" s="13">
        <f t="shared" si="87"/>
        <v>43576.208333333328</v>
      </c>
      <c r="P952" t="b">
        <v>0</v>
      </c>
      <c r="Q952" t="b">
        <v>1</v>
      </c>
      <c r="R952" t="s">
        <v>33</v>
      </c>
      <c r="S952" s="13" t="str">
        <f t="shared" si="88"/>
        <v>theater</v>
      </c>
      <c r="T952" s="13" t="str">
        <f t="shared" si="89"/>
        <v>plays</v>
      </c>
    </row>
    <row r="953" spans="1:20" x14ac:dyDescent="0.25">
      <c r="A953">
        <v>951</v>
      </c>
      <c r="B953" s="3" t="s">
        <v>1932</v>
      </c>
      <c r="C953" s="2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5">
        <f t="shared" si="85"/>
        <v>102.02437459910199</v>
      </c>
      <c r="J953" s="13" t="s">
        <v>21</v>
      </c>
      <c r="K953" t="s">
        <v>22</v>
      </c>
      <c r="L953">
        <v>1482732000</v>
      </c>
      <c r="M953" s="17">
        <f t="shared" si="86"/>
        <v>42730.25</v>
      </c>
      <c r="N953">
        <v>1482818400</v>
      </c>
      <c r="O953" s="13">
        <f t="shared" si="87"/>
        <v>42731.25</v>
      </c>
      <c r="P953" t="b">
        <v>0</v>
      </c>
      <c r="Q953" t="b">
        <v>1</v>
      </c>
      <c r="R953" t="s">
        <v>23</v>
      </c>
      <c r="S953" s="13" t="str">
        <f t="shared" si="88"/>
        <v>music</v>
      </c>
      <c r="T953" s="13" t="str">
        <f t="shared" si="89"/>
        <v>rock</v>
      </c>
    </row>
    <row r="954" spans="1:20" x14ac:dyDescent="0.25">
      <c r="A954">
        <v>952</v>
      </c>
      <c r="B954" s="3" t="s">
        <v>1934</v>
      </c>
      <c r="C954" s="2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5">
        <f t="shared" si="85"/>
        <v>45.007502206531335</v>
      </c>
      <c r="J954" s="13" t="s">
        <v>21</v>
      </c>
      <c r="K954" t="s">
        <v>22</v>
      </c>
      <c r="L954">
        <v>1470718800</v>
      </c>
      <c r="M954" s="17">
        <f t="shared" si="86"/>
        <v>42591.208333333328</v>
      </c>
      <c r="N954">
        <v>1471928400</v>
      </c>
      <c r="O954" s="13">
        <f t="shared" si="87"/>
        <v>42605.208333333328</v>
      </c>
      <c r="P954" t="b">
        <v>0</v>
      </c>
      <c r="Q954" t="b">
        <v>0</v>
      </c>
      <c r="R954" t="s">
        <v>42</v>
      </c>
      <c r="S954" s="13" t="str">
        <f t="shared" si="88"/>
        <v>film &amp; video</v>
      </c>
      <c r="T954" s="13" t="str">
        <f t="shared" si="89"/>
        <v>documentary</v>
      </c>
    </row>
    <row r="955" spans="1:20" x14ac:dyDescent="0.25">
      <c r="A955">
        <v>953</v>
      </c>
      <c r="B955" s="3" t="s">
        <v>1936</v>
      </c>
      <c r="C955" s="2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5">
        <f t="shared" si="85"/>
        <v>94.285714285714292</v>
      </c>
      <c r="J955" s="13" t="s">
        <v>21</v>
      </c>
      <c r="K955" t="s">
        <v>22</v>
      </c>
      <c r="L955">
        <v>1450591200</v>
      </c>
      <c r="M955" s="17">
        <f t="shared" si="86"/>
        <v>42358.25</v>
      </c>
      <c r="N955">
        <v>1453701600</v>
      </c>
      <c r="O955" s="13">
        <f t="shared" si="87"/>
        <v>42394.25</v>
      </c>
      <c r="P955" t="b">
        <v>0</v>
      </c>
      <c r="Q955" t="b">
        <v>1</v>
      </c>
      <c r="R955" t="s">
        <v>474</v>
      </c>
      <c r="S955" s="13" t="str">
        <f t="shared" si="88"/>
        <v>film &amp; video</v>
      </c>
      <c r="T955" s="13" t="str">
        <f t="shared" si="89"/>
        <v>science fiction</v>
      </c>
    </row>
    <row r="956" spans="1:20" x14ac:dyDescent="0.25">
      <c r="A956">
        <v>954</v>
      </c>
      <c r="B956" s="3" t="s">
        <v>1938</v>
      </c>
      <c r="C956" s="2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5">
        <f t="shared" si="85"/>
        <v>101.02325581395348</v>
      </c>
      <c r="J956" s="13" t="s">
        <v>26</v>
      </c>
      <c r="K956" t="s">
        <v>27</v>
      </c>
      <c r="L956">
        <v>1348290000</v>
      </c>
      <c r="M956" s="17">
        <f t="shared" si="86"/>
        <v>41174.208333333336</v>
      </c>
      <c r="N956">
        <v>1350363600</v>
      </c>
      <c r="O956" s="13">
        <f t="shared" si="87"/>
        <v>41198.208333333336</v>
      </c>
      <c r="P956" t="b">
        <v>0</v>
      </c>
      <c r="Q956" t="b">
        <v>0</v>
      </c>
      <c r="R956" t="s">
        <v>28</v>
      </c>
      <c r="S956" s="13" t="str">
        <f t="shared" si="88"/>
        <v>technology</v>
      </c>
      <c r="T956" s="13" t="str">
        <f t="shared" si="89"/>
        <v>web</v>
      </c>
    </row>
    <row r="957" spans="1:20" x14ac:dyDescent="0.25">
      <c r="A957">
        <v>955</v>
      </c>
      <c r="B957" s="3" t="s">
        <v>1940</v>
      </c>
      <c r="C957" s="2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5">
        <f t="shared" si="85"/>
        <v>97.037499999999994</v>
      </c>
      <c r="J957" s="13" t="s">
        <v>21</v>
      </c>
      <c r="K957" t="s">
        <v>22</v>
      </c>
      <c r="L957">
        <v>1353823200</v>
      </c>
      <c r="M957" s="17">
        <f t="shared" si="86"/>
        <v>41238.25</v>
      </c>
      <c r="N957">
        <v>1353996000</v>
      </c>
      <c r="O957" s="13">
        <f t="shared" si="87"/>
        <v>41240.25</v>
      </c>
      <c r="P957" t="b">
        <v>0</v>
      </c>
      <c r="Q957" t="b">
        <v>0</v>
      </c>
      <c r="R957" t="s">
        <v>33</v>
      </c>
      <c r="S957" s="13" t="str">
        <f t="shared" si="88"/>
        <v>theater</v>
      </c>
      <c r="T957" s="13" t="str">
        <f t="shared" si="89"/>
        <v>plays</v>
      </c>
    </row>
    <row r="958" spans="1:20" x14ac:dyDescent="0.25">
      <c r="A958">
        <v>956</v>
      </c>
      <c r="B958" s="3" t="s">
        <v>1942</v>
      </c>
      <c r="C958" s="2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5">
        <f t="shared" si="85"/>
        <v>43.00963855421687</v>
      </c>
      <c r="J958" s="13" t="s">
        <v>21</v>
      </c>
      <c r="K958" t="s">
        <v>22</v>
      </c>
      <c r="L958">
        <v>1450764000</v>
      </c>
      <c r="M958" s="17">
        <f t="shared" si="86"/>
        <v>42360.25</v>
      </c>
      <c r="N958">
        <v>1451109600</v>
      </c>
      <c r="O958" s="13">
        <f t="shared" si="87"/>
        <v>42364.25</v>
      </c>
      <c r="P958" t="b">
        <v>0</v>
      </c>
      <c r="Q958" t="b">
        <v>0</v>
      </c>
      <c r="R958" t="s">
        <v>474</v>
      </c>
      <c r="S958" s="13" t="str">
        <f t="shared" si="88"/>
        <v>film &amp; video</v>
      </c>
      <c r="T958" s="13" t="str">
        <f t="shared" si="89"/>
        <v>science fiction</v>
      </c>
    </row>
    <row r="959" spans="1:20" x14ac:dyDescent="0.25">
      <c r="A959">
        <v>957</v>
      </c>
      <c r="B959" s="3" t="s">
        <v>1944</v>
      </c>
      <c r="C959" s="2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5">
        <f t="shared" si="85"/>
        <v>94.916030534351151</v>
      </c>
      <c r="J959" s="13" t="s">
        <v>21</v>
      </c>
      <c r="K959" t="s">
        <v>22</v>
      </c>
      <c r="L959">
        <v>1329372000</v>
      </c>
      <c r="M959" s="17">
        <f t="shared" si="86"/>
        <v>40955.25</v>
      </c>
      <c r="N959">
        <v>1329631200</v>
      </c>
      <c r="O959" s="13">
        <f t="shared" si="87"/>
        <v>40958.25</v>
      </c>
      <c r="P959" t="b">
        <v>0</v>
      </c>
      <c r="Q959" t="b">
        <v>0</v>
      </c>
      <c r="R959" t="s">
        <v>33</v>
      </c>
      <c r="S959" s="13" t="str">
        <f t="shared" si="88"/>
        <v>theater</v>
      </c>
      <c r="T959" s="13" t="str">
        <f t="shared" si="89"/>
        <v>plays</v>
      </c>
    </row>
    <row r="960" spans="1:20" x14ac:dyDescent="0.25">
      <c r="A960">
        <v>958</v>
      </c>
      <c r="B960" s="3" t="s">
        <v>1946</v>
      </c>
      <c r="C960" s="2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5">
        <f t="shared" si="85"/>
        <v>72.151785714285708</v>
      </c>
      <c r="J960" s="13" t="s">
        <v>21</v>
      </c>
      <c r="K960" t="s">
        <v>22</v>
      </c>
      <c r="L960">
        <v>1277096400</v>
      </c>
      <c r="M960" s="17">
        <f t="shared" si="86"/>
        <v>40350.208333333336</v>
      </c>
      <c r="N960">
        <v>1278997200</v>
      </c>
      <c r="O960" s="13">
        <f t="shared" si="87"/>
        <v>40372.208333333336</v>
      </c>
      <c r="P960" t="b">
        <v>0</v>
      </c>
      <c r="Q960" t="b">
        <v>0</v>
      </c>
      <c r="R960" t="s">
        <v>71</v>
      </c>
      <c r="S960" s="13" t="str">
        <f t="shared" si="88"/>
        <v>film &amp; video</v>
      </c>
      <c r="T960" s="13" t="str">
        <f t="shared" si="89"/>
        <v>animation</v>
      </c>
    </row>
    <row r="961" spans="1:20" x14ac:dyDescent="0.25">
      <c r="A961">
        <v>959</v>
      </c>
      <c r="B961" s="3" t="s">
        <v>1948</v>
      </c>
      <c r="C961" s="2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5">
        <f t="shared" si="85"/>
        <v>51.007692307692309</v>
      </c>
      <c r="J961" s="13" t="s">
        <v>21</v>
      </c>
      <c r="K961" t="s">
        <v>22</v>
      </c>
      <c r="L961">
        <v>1277701200</v>
      </c>
      <c r="M961" s="17">
        <f t="shared" si="86"/>
        <v>40357.208333333336</v>
      </c>
      <c r="N961">
        <v>1280120400</v>
      </c>
      <c r="O961" s="13">
        <f t="shared" si="87"/>
        <v>40385.208333333336</v>
      </c>
      <c r="P961" t="b">
        <v>0</v>
      </c>
      <c r="Q961" t="b">
        <v>0</v>
      </c>
      <c r="R961" t="s">
        <v>206</v>
      </c>
      <c r="S961" s="13" t="str">
        <f t="shared" si="88"/>
        <v>publishing</v>
      </c>
      <c r="T961" s="13" t="str">
        <f t="shared" si="89"/>
        <v>translations</v>
      </c>
    </row>
    <row r="962" spans="1:20" x14ac:dyDescent="0.25">
      <c r="A962">
        <v>960</v>
      </c>
      <c r="B962" s="3" t="s">
        <v>1950</v>
      </c>
      <c r="C962" s="2" t="s">
        <v>1951</v>
      </c>
      <c r="D962">
        <v>5500</v>
      </c>
      <c r="E962">
        <v>4678</v>
      </c>
      <c r="F962" s="4">
        <f t="shared" ref="F962:F1001" si="90">E962/D962</f>
        <v>0.85054545454545449</v>
      </c>
      <c r="G962" t="s">
        <v>14</v>
      </c>
      <c r="H962">
        <v>55</v>
      </c>
      <c r="I962" s="5">
        <f t="shared" ref="I962:I1001" si="91">E962/H962</f>
        <v>85.054545454545448</v>
      </c>
      <c r="J962" s="13" t="s">
        <v>21</v>
      </c>
      <c r="K962" t="s">
        <v>22</v>
      </c>
      <c r="L962">
        <v>1454911200</v>
      </c>
      <c r="M962" s="17">
        <f t="shared" si="86"/>
        <v>42408.25</v>
      </c>
      <c r="N962">
        <v>1458104400</v>
      </c>
      <c r="O962" s="13">
        <f t="shared" si="87"/>
        <v>42445.208333333328</v>
      </c>
      <c r="P962" t="b">
        <v>0</v>
      </c>
      <c r="Q962" t="b">
        <v>0</v>
      </c>
      <c r="R962" t="s">
        <v>28</v>
      </c>
      <c r="S962" s="13" t="str">
        <f t="shared" si="88"/>
        <v>technology</v>
      </c>
      <c r="T962" s="13" t="str">
        <f t="shared" si="89"/>
        <v>web</v>
      </c>
    </row>
    <row r="963" spans="1:20" x14ac:dyDescent="0.25">
      <c r="A963">
        <v>961</v>
      </c>
      <c r="B963" s="3" t="s">
        <v>1952</v>
      </c>
      <c r="C963" s="2" t="s">
        <v>1953</v>
      </c>
      <c r="D963">
        <v>5700</v>
      </c>
      <c r="E963">
        <v>6800</v>
      </c>
      <c r="F963" s="4">
        <f t="shared" si="90"/>
        <v>1.1929824561403508</v>
      </c>
      <c r="G963" t="s">
        <v>20</v>
      </c>
      <c r="H963">
        <v>155</v>
      </c>
      <c r="I963" s="5">
        <f t="shared" si="91"/>
        <v>43.87096774193548</v>
      </c>
      <c r="J963" s="13" t="s">
        <v>21</v>
      </c>
      <c r="K963" t="s">
        <v>22</v>
      </c>
      <c r="L963">
        <v>1297922400</v>
      </c>
      <c r="M963" s="17">
        <f t="shared" ref="M963:M1001" si="92">(((L963/60)/60)/24)+DATE(1970,1,1)</f>
        <v>40591.25</v>
      </c>
      <c r="N963">
        <v>1298268000</v>
      </c>
      <c r="O963" s="13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13" t="str">
        <f t="shared" ref="S963:S1001" si="94">LEFT(R963,FIND("/",R963)-1)</f>
        <v>publishing</v>
      </c>
      <c r="T963" s="13" t="str">
        <f t="shared" ref="T963:T1001" si="95">RIGHT(R963,LEN(R963)-FIND("/",R963))</f>
        <v>translations</v>
      </c>
    </row>
    <row r="964" spans="1:20" x14ac:dyDescent="0.25">
      <c r="A964">
        <v>962</v>
      </c>
      <c r="B964" s="3" t="s">
        <v>1954</v>
      </c>
      <c r="C964" s="2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5">
        <f t="shared" si="91"/>
        <v>40.063909774436091</v>
      </c>
      <c r="J964" s="13" t="s">
        <v>21</v>
      </c>
      <c r="K964" t="s">
        <v>22</v>
      </c>
      <c r="L964">
        <v>1384408800</v>
      </c>
      <c r="M964" s="17">
        <f t="shared" si="92"/>
        <v>41592.25</v>
      </c>
      <c r="N964">
        <v>1386223200</v>
      </c>
      <c r="O964" s="13">
        <f t="shared" si="93"/>
        <v>41613.25</v>
      </c>
      <c r="P964" t="b">
        <v>0</v>
      </c>
      <c r="Q964" t="b">
        <v>0</v>
      </c>
      <c r="R964" t="s">
        <v>17</v>
      </c>
      <c r="S964" s="13" t="str">
        <f t="shared" si="94"/>
        <v>food</v>
      </c>
      <c r="T964" s="13" t="str">
        <f t="shared" si="95"/>
        <v>food trucks</v>
      </c>
    </row>
    <row r="965" spans="1:20" x14ac:dyDescent="0.25">
      <c r="A965">
        <v>963</v>
      </c>
      <c r="B965" s="3" t="s">
        <v>1956</v>
      </c>
      <c r="C965" s="2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5">
        <f t="shared" si="91"/>
        <v>43.833333333333336</v>
      </c>
      <c r="J965" s="13" t="s">
        <v>107</v>
      </c>
      <c r="K965" t="s">
        <v>108</v>
      </c>
      <c r="L965">
        <v>1299304800</v>
      </c>
      <c r="M965" s="17">
        <f t="shared" si="92"/>
        <v>40607.25</v>
      </c>
      <c r="N965">
        <v>1299823200</v>
      </c>
      <c r="O965" s="13">
        <f t="shared" si="93"/>
        <v>40613.25</v>
      </c>
      <c r="P965" t="b">
        <v>0</v>
      </c>
      <c r="Q965" t="b">
        <v>1</v>
      </c>
      <c r="R965" t="s">
        <v>122</v>
      </c>
      <c r="S965" s="13" t="str">
        <f t="shared" si="94"/>
        <v>photography</v>
      </c>
      <c r="T965" s="13" t="str">
        <f t="shared" si="95"/>
        <v>photography books</v>
      </c>
    </row>
    <row r="966" spans="1:20" x14ac:dyDescent="0.25">
      <c r="A966">
        <v>964</v>
      </c>
      <c r="B966" s="3" t="s">
        <v>1958</v>
      </c>
      <c r="C966" s="2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5">
        <f t="shared" si="91"/>
        <v>84.92903225806451</v>
      </c>
      <c r="J966" s="13" t="s">
        <v>21</v>
      </c>
      <c r="K966" t="s">
        <v>22</v>
      </c>
      <c r="L966">
        <v>1431320400</v>
      </c>
      <c r="M966" s="17">
        <f t="shared" si="92"/>
        <v>42135.208333333328</v>
      </c>
      <c r="N966">
        <v>1431752400</v>
      </c>
      <c r="O966" s="13">
        <f t="shared" si="93"/>
        <v>42140.208333333328</v>
      </c>
      <c r="P966" t="b">
        <v>0</v>
      </c>
      <c r="Q966" t="b">
        <v>0</v>
      </c>
      <c r="R966" t="s">
        <v>33</v>
      </c>
      <c r="S966" s="13" t="str">
        <f t="shared" si="94"/>
        <v>theater</v>
      </c>
      <c r="T966" s="13" t="str">
        <f t="shared" si="95"/>
        <v>plays</v>
      </c>
    </row>
    <row r="967" spans="1:20" x14ac:dyDescent="0.25">
      <c r="A967">
        <v>965</v>
      </c>
      <c r="B967" s="3" t="s">
        <v>1960</v>
      </c>
      <c r="C967" s="2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5">
        <f t="shared" si="91"/>
        <v>41.067632850241544</v>
      </c>
      <c r="J967" s="13" t="s">
        <v>40</v>
      </c>
      <c r="K967" t="s">
        <v>41</v>
      </c>
      <c r="L967">
        <v>1264399200</v>
      </c>
      <c r="M967" s="17">
        <f t="shared" si="92"/>
        <v>40203.25</v>
      </c>
      <c r="N967">
        <v>1267855200</v>
      </c>
      <c r="O967" s="13">
        <f t="shared" si="93"/>
        <v>40243.25</v>
      </c>
      <c r="P967" t="b">
        <v>0</v>
      </c>
      <c r="Q967" t="b">
        <v>0</v>
      </c>
      <c r="R967" t="s">
        <v>23</v>
      </c>
      <c r="S967" s="13" t="str">
        <f t="shared" si="94"/>
        <v>music</v>
      </c>
      <c r="T967" s="13" t="str">
        <f t="shared" si="95"/>
        <v>rock</v>
      </c>
    </row>
    <row r="968" spans="1:20" x14ac:dyDescent="0.25">
      <c r="A968">
        <v>966</v>
      </c>
      <c r="B968" s="3" t="s">
        <v>878</v>
      </c>
      <c r="C968" s="2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5">
        <f t="shared" si="91"/>
        <v>54.971428571428568</v>
      </c>
      <c r="J968" s="13" t="s">
        <v>21</v>
      </c>
      <c r="K968" t="s">
        <v>22</v>
      </c>
      <c r="L968">
        <v>1497502800</v>
      </c>
      <c r="M968" s="17">
        <f t="shared" si="92"/>
        <v>42901.208333333328</v>
      </c>
      <c r="N968">
        <v>1497675600</v>
      </c>
      <c r="O968" s="13">
        <f t="shared" si="93"/>
        <v>42903.208333333328</v>
      </c>
      <c r="P968" t="b">
        <v>0</v>
      </c>
      <c r="Q968" t="b">
        <v>0</v>
      </c>
      <c r="R968" t="s">
        <v>33</v>
      </c>
      <c r="S968" s="13" t="str">
        <f t="shared" si="94"/>
        <v>theater</v>
      </c>
      <c r="T968" s="13" t="str">
        <f t="shared" si="95"/>
        <v>plays</v>
      </c>
    </row>
    <row r="969" spans="1:20" x14ac:dyDescent="0.25">
      <c r="A969">
        <v>967</v>
      </c>
      <c r="B969" s="3" t="s">
        <v>1963</v>
      </c>
      <c r="C969" s="2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5">
        <f t="shared" si="91"/>
        <v>77.010807374443743</v>
      </c>
      <c r="J969" s="13" t="s">
        <v>21</v>
      </c>
      <c r="K969" t="s">
        <v>22</v>
      </c>
      <c r="L969">
        <v>1333688400</v>
      </c>
      <c r="M969" s="17">
        <f t="shared" si="92"/>
        <v>41005.208333333336</v>
      </c>
      <c r="N969">
        <v>1336885200</v>
      </c>
      <c r="O969" s="13">
        <f t="shared" si="93"/>
        <v>41042.208333333336</v>
      </c>
      <c r="P969" t="b">
        <v>0</v>
      </c>
      <c r="Q969" t="b">
        <v>0</v>
      </c>
      <c r="R969" t="s">
        <v>319</v>
      </c>
      <c r="S969" s="13" t="str">
        <f t="shared" si="94"/>
        <v>music</v>
      </c>
      <c r="T969" s="13" t="str">
        <f t="shared" si="95"/>
        <v>world music</v>
      </c>
    </row>
    <row r="970" spans="1:20" ht="31.5" x14ac:dyDescent="0.25">
      <c r="A970">
        <v>968</v>
      </c>
      <c r="B970" s="3" t="s">
        <v>1965</v>
      </c>
      <c r="C970" s="2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5">
        <f t="shared" si="91"/>
        <v>71.201754385964918</v>
      </c>
      <c r="J970" s="13" t="s">
        <v>21</v>
      </c>
      <c r="K970" t="s">
        <v>22</v>
      </c>
      <c r="L970">
        <v>1293861600</v>
      </c>
      <c r="M970" s="17">
        <f t="shared" si="92"/>
        <v>40544.25</v>
      </c>
      <c r="N970">
        <v>1295157600</v>
      </c>
      <c r="O970" s="13">
        <f t="shared" si="93"/>
        <v>40559.25</v>
      </c>
      <c r="P970" t="b">
        <v>0</v>
      </c>
      <c r="Q970" t="b">
        <v>0</v>
      </c>
      <c r="R970" t="s">
        <v>17</v>
      </c>
      <c r="S970" s="13" t="str">
        <f t="shared" si="94"/>
        <v>food</v>
      </c>
      <c r="T970" s="13" t="str">
        <f t="shared" si="95"/>
        <v>food trucks</v>
      </c>
    </row>
    <row r="971" spans="1:20" x14ac:dyDescent="0.25">
      <c r="A971">
        <v>969</v>
      </c>
      <c r="B971" s="3" t="s">
        <v>1967</v>
      </c>
      <c r="C971" s="2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5">
        <f t="shared" si="91"/>
        <v>91.935483870967744</v>
      </c>
      <c r="J971" s="13" t="s">
        <v>21</v>
      </c>
      <c r="K971" t="s">
        <v>22</v>
      </c>
      <c r="L971">
        <v>1576994400</v>
      </c>
      <c r="M971" s="17">
        <f t="shared" si="92"/>
        <v>43821.25</v>
      </c>
      <c r="N971">
        <v>1577599200</v>
      </c>
      <c r="O971" s="13">
        <f t="shared" si="93"/>
        <v>43828.25</v>
      </c>
      <c r="P971" t="b">
        <v>0</v>
      </c>
      <c r="Q971" t="b">
        <v>0</v>
      </c>
      <c r="R971" t="s">
        <v>33</v>
      </c>
      <c r="S971" s="13" t="str">
        <f t="shared" si="94"/>
        <v>theater</v>
      </c>
      <c r="T971" s="13" t="str">
        <f t="shared" si="95"/>
        <v>plays</v>
      </c>
    </row>
    <row r="972" spans="1:20" x14ac:dyDescent="0.25">
      <c r="A972">
        <v>970</v>
      </c>
      <c r="B972" s="3" t="s">
        <v>1969</v>
      </c>
      <c r="C972" s="2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5">
        <f t="shared" si="91"/>
        <v>97.069023569023571</v>
      </c>
      <c r="J972" s="13" t="s">
        <v>21</v>
      </c>
      <c r="K972" t="s">
        <v>22</v>
      </c>
      <c r="L972">
        <v>1304917200</v>
      </c>
      <c r="M972" s="17">
        <f t="shared" si="92"/>
        <v>40672.208333333336</v>
      </c>
      <c r="N972">
        <v>1305003600</v>
      </c>
      <c r="O972" s="13">
        <f t="shared" si="93"/>
        <v>40673.208333333336</v>
      </c>
      <c r="P972" t="b">
        <v>0</v>
      </c>
      <c r="Q972" t="b">
        <v>0</v>
      </c>
      <c r="R972" t="s">
        <v>33</v>
      </c>
      <c r="S972" s="13" t="str">
        <f t="shared" si="94"/>
        <v>theater</v>
      </c>
      <c r="T972" s="13" t="str">
        <f t="shared" si="95"/>
        <v>plays</v>
      </c>
    </row>
    <row r="973" spans="1:20" x14ac:dyDescent="0.25">
      <c r="A973">
        <v>971</v>
      </c>
      <c r="B973" s="3" t="s">
        <v>1971</v>
      </c>
      <c r="C973" s="2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5">
        <f t="shared" si="91"/>
        <v>58.916666666666664</v>
      </c>
      <c r="J973" s="13" t="s">
        <v>21</v>
      </c>
      <c r="K973" t="s">
        <v>22</v>
      </c>
      <c r="L973">
        <v>1381208400</v>
      </c>
      <c r="M973" s="17">
        <f t="shared" si="92"/>
        <v>41555.208333333336</v>
      </c>
      <c r="N973">
        <v>1381726800</v>
      </c>
      <c r="O973" s="13">
        <f t="shared" si="93"/>
        <v>41561.208333333336</v>
      </c>
      <c r="P973" t="b">
        <v>0</v>
      </c>
      <c r="Q973" t="b">
        <v>0</v>
      </c>
      <c r="R973" t="s">
        <v>269</v>
      </c>
      <c r="S973" s="13" t="str">
        <f t="shared" si="94"/>
        <v>film &amp; video</v>
      </c>
      <c r="T973" s="13" t="str">
        <f t="shared" si="95"/>
        <v>television</v>
      </c>
    </row>
    <row r="974" spans="1:20" x14ac:dyDescent="0.25">
      <c r="A974">
        <v>972</v>
      </c>
      <c r="B974" s="3" t="s">
        <v>1973</v>
      </c>
      <c r="C974" s="2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5">
        <f t="shared" si="91"/>
        <v>58.015466983938133</v>
      </c>
      <c r="J974" s="13" t="s">
        <v>21</v>
      </c>
      <c r="K974" t="s">
        <v>22</v>
      </c>
      <c r="L974">
        <v>1401685200</v>
      </c>
      <c r="M974" s="17">
        <f t="shared" si="92"/>
        <v>41792.208333333336</v>
      </c>
      <c r="N974">
        <v>1402462800</v>
      </c>
      <c r="O974" s="13">
        <f t="shared" si="93"/>
        <v>41801.208333333336</v>
      </c>
      <c r="P974" t="b">
        <v>0</v>
      </c>
      <c r="Q974" t="b">
        <v>1</v>
      </c>
      <c r="R974" t="s">
        <v>28</v>
      </c>
      <c r="S974" s="13" t="str">
        <f t="shared" si="94"/>
        <v>technology</v>
      </c>
      <c r="T974" s="13" t="str">
        <f t="shared" si="95"/>
        <v>web</v>
      </c>
    </row>
    <row r="975" spans="1:20" x14ac:dyDescent="0.25">
      <c r="A975">
        <v>973</v>
      </c>
      <c r="B975" s="3" t="s">
        <v>1975</v>
      </c>
      <c r="C975" s="2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5">
        <f t="shared" si="91"/>
        <v>103.87301587301587</v>
      </c>
      <c r="J975" s="13" t="s">
        <v>21</v>
      </c>
      <c r="K975" t="s">
        <v>22</v>
      </c>
      <c r="L975">
        <v>1291960800</v>
      </c>
      <c r="M975" s="17">
        <f t="shared" si="92"/>
        <v>40522.25</v>
      </c>
      <c r="N975">
        <v>1292133600</v>
      </c>
      <c r="O975" s="13">
        <f t="shared" si="93"/>
        <v>40524.25</v>
      </c>
      <c r="P975" t="b">
        <v>0</v>
      </c>
      <c r="Q975" t="b">
        <v>1</v>
      </c>
      <c r="R975" t="s">
        <v>33</v>
      </c>
      <c r="S975" s="13" t="str">
        <f t="shared" si="94"/>
        <v>theater</v>
      </c>
      <c r="T975" s="13" t="str">
        <f t="shared" si="95"/>
        <v>plays</v>
      </c>
    </row>
    <row r="976" spans="1:20" x14ac:dyDescent="0.25">
      <c r="A976">
        <v>974</v>
      </c>
      <c r="B976" s="3" t="s">
        <v>1977</v>
      </c>
      <c r="C976" s="2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5">
        <f t="shared" si="91"/>
        <v>93.46875</v>
      </c>
      <c r="J976" s="13" t="s">
        <v>21</v>
      </c>
      <c r="K976" t="s">
        <v>22</v>
      </c>
      <c r="L976">
        <v>1368853200</v>
      </c>
      <c r="M976" s="17">
        <f t="shared" si="92"/>
        <v>41412.208333333336</v>
      </c>
      <c r="N976">
        <v>1368939600</v>
      </c>
      <c r="O976" s="13">
        <f t="shared" si="93"/>
        <v>41413.208333333336</v>
      </c>
      <c r="P976" t="b">
        <v>0</v>
      </c>
      <c r="Q976" t="b">
        <v>0</v>
      </c>
      <c r="R976" t="s">
        <v>60</v>
      </c>
      <c r="S976" s="13" t="str">
        <f t="shared" si="94"/>
        <v>music</v>
      </c>
      <c r="T976" s="13" t="str">
        <f t="shared" si="95"/>
        <v>indie rock</v>
      </c>
    </row>
    <row r="977" spans="1:20" x14ac:dyDescent="0.25">
      <c r="A977">
        <v>975</v>
      </c>
      <c r="B977" s="3" t="s">
        <v>1979</v>
      </c>
      <c r="C977" s="2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5">
        <f t="shared" si="91"/>
        <v>61.970370370370368</v>
      </c>
      <c r="J977" s="13" t="s">
        <v>21</v>
      </c>
      <c r="K977" t="s">
        <v>22</v>
      </c>
      <c r="L977">
        <v>1448776800</v>
      </c>
      <c r="M977" s="17">
        <f t="shared" si="92"/>
        <v>42337.25</v>
      </c>
      <c r="N977">
        <v>1452146400</v>
      </c>
      <c r="O977" s="13">
        <f t="shared" si="93"/>
        <v>42376.25</v>
      </c>
      <c r="P977" t="b">
        <v>0</v>
      </c>
      <c r="Q977" t="b">
        <v>1</v>
      </c>
      <c r="R977" t="s">
        <v>33</v>
      </c>
      <c r="S977" s="13" t="str">
        <f t="shared" si="94"/>
        <v>theater</v>
      </c>
      <c r="T977" s="13" t="str">
        <f t="shared" si="95"/>
        <v>plays</v>
      </c>
    </row>
    <row r="978" spans="1:20" x14ac:dyDescent="0.25">
      <c r="A978">
        <v>976</v>
      </c>
      <c r="B978" s="3" t="s">
        <v>1981</v>
      </c>
      <c r="C978" s="2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5">
        <f t="shared" si="91"/>
        <v>92.042857142857144</v>
      </c>
      <c r="J978" s="13" t="s">
        <v>21</v>
      </c>
      <c r="K978" t="s">
        <v>22</v>
      </c>
      <c r="L978">
        <v>1296194400</v>
      </c>
      <c r="M978" s="17">
        <f t="shared" si="92"/>
        <v>40571.25</v>
      </c>
      <c r="N978">
        <v>1296712800</v>
      </c>
      <c r="O978" s="13">
        <f t="shared" si="93"/>
        <v>40577.25</v>
      </c>
      <c r="P978" t="b">
        <v>0</v>
      </c>
      <c r="Q978" t="b">
        <v>1</v>
      </c>
      <c r="R978" t="s">
        <v>33</v>
      </c>
      <c r="S978" s="13" t="str">
        <f t="shared" si="94"/>
        <v>theater</v>
      </c>
      <c r="T978" s="13" t="str">
        <f t="shared" si="95"/>
        <v>plays</v>
      </c>
    </row>
    <row r="979" spans="1:20" x14ac:dyDescent="0.25">
      <c r="A979">
        <v>977</v>
      </c>
      <c r="B979" s="3" t="s">
        <v>1258</v>
      </c>
      <c r="C979" s="2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5">
        <f t="shared" si="91"/>
        <v>77.268656716417908</v>
      </c>
      <c r="J979" s="13" t="s">
        <v>21</v>
      </c>
      <c r="K979" t="s">
        <v>22</v>
      </c>
      <c r="L979">
        <v>1517983200</v>
      </c>
      <c r="M979" s="17">
        <f t="shared" si="92"/>
        <v>43138.25</v>
      </c>
      <c r="N979">
        <v>1520748000</v>
      </c>
      <c r="O979" s="13">
        <f t="shared" si="93"/>
        <v>43170.25</v>
      </c>
      <c r="P979" t="b">
        <v>0</v>
      </c>
      <c r="Q979" t="b">
        <v>0</v>
      </c>
      <c r="R979" t="s">
        <v>17</v>
      </c>
      <c r="S979" s="13" t="str">
        <f t="shared" si="94"/>
        <v>food</v>
      </c>
      <c r="T979" s="13" t="str">
        <f t="shared" si="95"/>
        <v>food trucks</v>
      </c>
    </row>
    <row r="980" spans="1:20" x14ac:dyDescent="0.25">
      <c r="A980">
        <v>978</v>
      </c>
      <c r="B980" s="3" t="s">
        <v>1984</v>
      </c>
      <c r="C980" s="2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5">
        <f t="shared" si="91"/>
        <v>93.923913043478265</v>
      </c>
      <c r="J980" s="13" t="s">
        <v>21</v>
      </c>
      <c r="K980" t="s">
        <v>22</v>
      </c>
      <c r="L980">
        <v>1478930400</v>
      </c>
      <c r="M980" s="17">
        <f t="shared" si="92"/>
        <v>42686.25</v>
      </c>
      <c r="N980">
        <v>1480831200</v>
      </c>
      <c r="O980" s="13">
        <f t="shared" si="93"/>
        <v>42708.25</v>
      </c>
      <c r="P980" t="b">
        <v>0</v>
      </c>
      <c r="Q980" t="b">
        <v>0</v>
      </c>
      <c r="R980" t="s">
        <v>89</v>
      </c>
      <c r="S980" s="13" t="str">
        <f t="shared" si="94"/>
        <v>games</v>
      </c>
      <c r="T980" s="13" t="str">
        <f t="shared" si="95"/>
        <v>video games</v>
      </c>
    </row>
    <row r="981" spans="1:20" x14ac:dyDescent="0.25">
      <c r="A981">
        <v>979</v>
      </c>
      <c r="B981" s="3" t="s">
        <v>1986</v>
      </c>
      <c r="C981" s="2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5">
        <f t="shared" si="91"/>
        <v>84.969458128078813</v>
      </c>
      <c r="J981" s="13" t="s">
        <v>40</v>
      </c>
      <c r="K981" t="s">
        <v>41</v>
      </c>
      <c r="L981">
        <v>1426395600</v>
      </c>
      <c r="M981" s="17">
        <f t="shared" si="92"/>
        <v>42078.208333333328</v>
      </c>
      <c r="N981">
        <v>1426914000</v>
      </c>
      <c r="O981" s="13">
        <f t="shared" si="93"/>
        <v>42084.208333333328</v>
      </c>
      <c r="P981" t="b">
        <v>0</v>
      </c>
      <c r="Q981" t="b">
        <v>0</v>
      </c>
      <c r="R981" t="s">
        <v>33</v>
      </c>
      <c r="S981" s="13" t="str">
        <f t="shared" si="94"/>
        <v>theater</v>
      </c>
      <c r="T981" s="13" t="str">
        <f t="shared" si="95"/>
        <v>plays</v>
      </c>
    </row>
    <row r="982" spans="1:20" x14ac:dyDescent="0.25">
      <c r="A982">
        <v>980</v>
      </c>
      <c r="B982" s="3" t="s">
        <v>1988</v>
      </c>
      <c r="C982" s="2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5">
        <f t="shared" si="91"/>
        <v>105.97035040431267</v>
      </c>
      <c r="J982" s="13" t="s">
        <v>21</v>
      </c>
      <c r="K982" t="s">
        <v>22</v>
      </c>
      <c r="L982">
        <v>1446181200</v>
      </c>
      <c r="M982" s="17">
        <f t="shared" si="92"/>
        <v>42307.208333333328</v>
      </c>
      <c r="N982">
        <v>1446616800</v>
      </c>
      <c r="O982" s="17">
        <f t="shared" si="93"/>
        <v>42312.25</v>
      </c>
      <c r="P982" t="b">
        <v>1</v>
      </c>
      <c r="Q982" t="b">
        <v>0</v>
      </c>
      <c r="R982" t="s">
        <v>68</v>
      </c>
      <c r="S982" s="13" t="str">
        <f t="shared" si="94"/>
        <v>publishing</v>
      </c>
      <c r="T982" s="13" t="str">
        <f t="shared" si="95"/>
        <v>nonfiction</v>
      </c>
    </row>
    <row r="983" spans="1:20" x14ac:dyDescent="0.25">
      <c r="A983">
        <v>981</v>
      </c>
      <c r="B983" s="3" t="s">
        <v>1990</v>
      </c>
      <c r="C983" s="2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5">
        <f t="shared" si="91"/>
        <v>36.969040247678016</v>
      </c>
      <c r="J983" s="13" t="s">
        <v>21</v>
      </c>
      <c r="K983" t="s">
        <v>22</v>
      </c>
      <c r="L983">
        <v>1514181600</v>
      </c>
      <c r="M983" s="17">
        <f t="shared" si="92"/>
        <v>43094.25</v>
      </c>
      <c r="N983">
        <v>1517032800</v>
      </c>
      <c r="O983" s="17">
        <f t="shared" si="93"/>
        <v>43127.25</v>
      </c>
      <c r="P983" t="b">
        <v>0</v>
      </c>
      <c r="Q983" t="b">
        <v>0</v>
      </c>
      <c r="R983" t="s">
        <v>28</v>
      </c>
      <c r="S983" s="13" t="str">
        <f t="shared" si="94"/>
        <v>technology</v>
      </c>
      <c r="T983" s="13" t="str">
        <f t="shared" si="95"/>
        <v>web</v>
      </c>
    </row>
    <row r="984" spans="1:20" x14ac:dyDescent="0.25">
      <c r="A984">
        <v>982</v>
      </c>
      <c r="B984" s="3" t="s">
        <v>1992</v>
      </c>
      <c r="C984" s="2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5">
        <f t="shared" si="91"/>
        <v>81.533333333333331</v>
      </c>
      <c r="J984" s="13" t="s">
        <v>21</v>
      </c>
      <c r="K984" t="s">
        <v>22</v>
      </c>
      <c r="L984">
        <v>1311051600</v>
      </c>
      <c r="M984" s="17">
        <f t="shared" si="92"/>
        <v>40743.208333333336</v>
      </c>
      <c r="N984">
        <v>1311224400</v>
      </c>
      <c r="O984" s="17">
        <f t="shared" si="93"/>
        <v>40745.208333333336</v>
      </c>
      <c r="P984" t="b">
        <v>0</v>
      </c>
      <c r="Q984" t="b">
        <v>1</v>
      </c>
      <c r="R984" t="s">
        <v>42</v>
      </c>
      <c r="S984" s="13" t="str">
        <f t="shared" si="94"/>
        <v>film &amp; video</v>
      </c>
      <c r="T984" s="13" t="str">
        <f t="shared" si="95"/>
        <v>documentary</v>
      </c>
    </row>
    <row r="985" spans="1:20" x14ac:dyDescent="0.25">
      <c r="A985">
        <v>983</v>
      </c>
      <c r="B985" s="3" t="s">
        <v>1994</v>
      </c>
      <c r="C985" s="2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5">
        <f t="shared" si="91"/>
        <v>80.999140154772135</v>
      </c>
      <c r="J985" s="13" t="s">
        <v>21</v>
      </c>
      <c r="K985" t="s">
        <v>22</v>
      </c>
      <c r="L985">
        <v>1564894800</v>
      </c>
      <c r="M985" s="17">
        <f t="shared" si="92"/>
        <v>43681.208333333328</v>
      </c>
      <c r="N985">
        <v>1566190800</v>
      </c>
      <c r="O985" s="17">
        <f t="shared" si="93"/>
        <v>43696.208333333328</v>
      </c>
      <c r="P985" t="b">
        <v>0</v>
      </c>
      <c r="Q985" t="b">
        <v>0</v>
      </c>
      <c r="R985" t="s">
        <v>42</v>
      </c>
      <c r="S985" s="13" t="str">
        <f t="shared" si="94"/>
        <v>film &amp; video</v>
      </c>
      <c r="T985" s="13" t="str">
        <f t="shared" si="95"/>
        <v>documentary</v>
      </c>
    </row>
    <row r="986" spans="1:20" x14ac:dyDescent="0.25">
      <c r="A986">
        <v>984</v>
      </c>
      <c r="B986" s="3" t="s">
        <v>1996</v>
      </c>
      <c r="C986" s="2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5">
        <f t="shared" si="91"/>
        <v>26.010498687664043</v>
      </c>
      <c r="J986" s="13" t="s">
        <v>21</v>
      </c>
      <c r="K986" t="s">
        <v>22</v>
      </c>
      <c r="L986">
        <v>1567918800</v>
      </c>
      <c r="M986" s="17">
        <f t="shared" si="92"/>
        <v>43716.208333333328</v>
      </c>
      <c r="N986">
        <v>1570165200</v>
      </c>
      <c r="O986" s="17">
        <f t="shared" si="93"/>
        <v>43742.208333333328</v>
      </c>
      <c r="P986" t="b">
        <v>0</v>
      </c>
      <c r="Q986" t="b">
        <v>0</v>
      </c>
      <c r="R986" t="s">
        <v>33</v>
      </c>
      <c r="S986" s="13" t="str">
        <f t="shared" si="94"/>
        <v>theater</v>
      </c>
      <c r="T986" s="13" t="str">
        <f t="shared" si="95"/>
        <v>plays</v>
      </c>
    </row>
    <row r="987" spans="1:20" x14ac:dyDescent="0.25">
      <c r="A987">
        <v>985</v>
      </c>
      <c r="B987" s="3" t="s">
        <v>1998</v>
      </c>
      <c r="C987" s="2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5">
        <f t="shared" si="91"/>
        <v>25.998410896708286</v>
      </c>
      <c r="J987" s="13" t="s">
        <v>21</v>
      </c>
      <c r="K987" t="s">
        <v>22</v>
      </c>
      <c r="L987">
        <v>1386309600</v>
      </c>
      <c r="M987" s="17">
        <f t="shared" si="92"/>
        <v>41614.25</v>
      </c>
      <c r="N987">
        <v>1388556000</v>
      </c>
      <c r="O987" s="17">
        <f t="shared" si="93"/>
        <v>41640.25</v>
      </c>
      <c r="P987" t="b">
        <v>0</v>
      </c>
      <c r="Q987" t="b">
        <v>1</v>
      </c>
      <c r="R987" t="s">
        <v>23</v>
      </c>
      <c r="S987" s="13" t="str">
        <f t="shared" si="94"/>
        <v>music</v>
      </c>
      <c r="T987" s="13" t="str">
        <f t="shared" si="95"/>
        <v>rock</v>
      </c>
    </row>
    <row r="988" spans="1:20" x14ac:dyDescent="0.25">
      <c r="A988">
        <v>986</v>
      </c>
      <c r="B988" s="3" t="s">
        <v>2000</v>
      </c>
      <c r="C988" s="2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5">
        <f t="shared" si="91"/>
        <v>34.173913043478258</v>
      </c>
      <c r="J988" s="13" t="s">
        <v>21</v>
      </c>
      <c r="K988" t="s">
        <v>22</v>
      </c>
      <c r="L988">
        <v>1301979600</v>
      </c>
      <c r="M988" s="17">
        <f t="shared" si="92"/>
        <v>40638.208333333336</v>
      </c>
      <c r="N988">
        <v>1303189200</v>
      </c>
      <c r="O988" s="17">
        <f t="shared" si="93"/>
        <v>40652.208333333336</v>
      </c>
      <c r="P988" t="b">
        <v>0</v>
      </c>
      <c r="Q988" t="b">
        <v>0</v>
      </c>
      <c r="R988" t="s">
        <v>23</v>
      </c>
      <c r="S988" s="13" t="str">
        <f t="shared" si="94"/>
        <v>music</v>
      </c>
      <c r="T988" s="13" t="str">
        <f t="shared" si="95"/>
        <v>rock</v>
      </c>
    </row>
    <row r="989" spans="1:20" x14ac:dyDescent="0.25">
      <c r="A989">
        <v>987</v>
      </c>
      <c r="B989" s="3" t="s">
        <v>2002</v>
      </c>
      <c r="C989" s="2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5">
        <f t="shared" si="91"/>
        <v>28.002083333333335</v>
      </c>
      <c r="J989" s="13" t="s">
        <v>21</v>
      </c>
      <c r="K989" t="s">
        <v>22</v>
      </c>
      <c r="L989">
        <v>1493269200</v>
      </c>
      <c r="M989" s="17">
        <f t="shared" si="92"/>
        <v>42852.208333333328</v>
      </c>
      <c r="N989">
        <v>1494478800</v>
      </c>
      <c r="O989" s="17">
        <f t="shared" si="93"/>
        <v>42866.208333333328</v>
      </c>
      <c r="P989" t="b">
        <v>0</v>
      </c>
      <c r="Q989" t="b">
        <v>0</v>
      </c>
      <c r="R989" t="s">
        <v>42</v>
      </c>
      <c r="S989" s="13" t="str">
        <f t="shared" si="94"/>
        <v>film &amp; video</v>
      </c>
      <c r="T989" s="13" t="str">
        <f t="shared" si="95"/>
        <v>documentary</v>
      </c>
    </row>
    <row r="990" spans="1:20" x14ac:dyDescent="0.25">
      <c r="A990">
        <v>988</v>
      </c>
      <c r="B990" s="3" t="s">
        <v>2004</v>
      </c>
      <c r="C990" s="2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5">
        <f t="shared" si="91"/>
        <v>76.546875</v>
      </c>
      <c r="J990" s="13" t="s">
        <v>21</v>
      </c>
      <c r="K990" t="s">
        <v>22</v>
      </c>
      <c r="L990">
        <v>1478930400</v>
      </c>
      <c r="M990" s="17">
        <f t="shared" si="92"/>
        <v>42686.25</v>
      </c>
      <c r="N990">
        <v>1480744800</v>
      </c>
      <c r="O990" s="17">
        <f t="shared" si="93"/>
        <v>42707.25</v>
      </c>
      <c r="P990" t="b">
        <v>0</v>
      </c>
      <c r="Q990" t="b">
        <v>0</v>
      </c>
      <c r="R990" t="s">
        <v>133</v>
      </c>
      <c r="S990" s="13" t="str">
        <f t="shared" si="94"/>
        <v>publishing</v>
      </c>
      <c r="T990" s="13" t="str">
        <f t="shared" si="95"/>
        <v>radio &amp; podcasts</v>
      </c>
    </row>
    <row r="991" spans="1:20" x14ac:dyDescent="0.25">
      <c r="A991">
        <v>989</v>
      </c>
      <c r="B991" s="3" t="s">
        <v>2006</v>
      </c>
      <c r="C991" s="2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5">
        <f t="shared" si="91"/>
        <v>53.053097345132741</v>
      </c>
      <c r="J991" s="13" t="s">
        <v>21</v>
      </c>
      <c r="K991" t="s">
        <v>22</v>
      </c>
      <c r="L991">
        <v>1555390800</v>
      </c>
      <c r="M991" s="17">
        <f t="shared" si="92"/>
        <v>43571.208333333328</v>
      </c>
      <c r="N991">
        <v>1555822800</v>
      </c>
      <c r="O991" s="17">
        <f t="shared" si="93"/>
        <v>43576.208333333328</v>
      </c>
      <c r="P991" t="b">
        <v>0</v>
      </c>
      <c r="Q991" t="b">
        <v>0</v>
      </c>
      <c r="R991" t="s">
        <v>206</v>
      </c>
      <c r="S991" s="13" t="str">
        <f t="shared" si="94"/>
        <v>publishing</v>
      </c>
      <c r="T991" s="13" t="str">
        <f t="shared" si="95"/>
        <v>translations</v>
      </c>
    </row>
    <row r="992" spans="1:20" x14ac:dyDescent="0.25">
      <c r="A992">
        <v>990</v>
      </c>
      <c r="B992" s="3" t="s">
        <v>2008</v>
      </c>
      <c r="C992" s="2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5">
        <f t="shared" si="91"/>
        <v>106.859375</v>
      </c>
      <c r="J992" s="13" t="s">
        <v>21</v>
      </c>
      <c r="K992" t="s">
        <v>22</v>
      </c>
      <c r="L992">
        <v>1456984800</v>
      </c>
      <c r="M992" s="17">
        <f t="shared" si="92"/>
        <v>42432.25</v>
      </c>
      <c r="N992">
        <v>1458882000</v>
      </c>
      <c r="O992" s="17">
        <f t="shared" si="93"/>
        <v>42454.208333333328</v>
      </c>
      <c r="P992" t="b">
        <v>0</v>
      </c>
      <c r="Q992" t="b">
        <v>1</v>
      </c>
      <c r="R992" t="s">
        <v>53</v>
      </c>
      <c r="S992" s="13" t="str">
        <f t="shared" si="94"/>
        <v>film &amp; video</v>
      </c>
      <c r="T992" s="13" t="str">
        <f t="shared" si="95"/>
        <v>drama</v>
      </c>
    </row>
    <row r="993" spans="1:20" x14ac:dyDescent="0.25">
      <c r="A993">
        <v>991</v>
      </c>
      <c r="B993" s="3" t="s">
        <v>1080</v>
      </c>
      <c r="C993" s="2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5">
        <f t="shared" si="91"/>
        <v>46.020746887966808</v>
      </c>
      <c r="J993" s="13" t="s">
        <v>21</v>
      </c>
      <c r="K993" t="s">
        <v>22</v>
      </c>
      <c r="L993">
        <v>1411621200</v>
      </c>
      <c r="M993" s="17">
        <f t="shared" si="92"/>
        <v>41907.208333333336</v>
      </c>
      <c r="N993">
        <v>1411966800</v>
      </c>
      <c r="O993" s="17">
        <f t="shared" si="93"/>
        <v>41911.208333333336</v>
      </c>
      <c r="P993" t="b">
        <v>0</v>
      </c>
      <c r="Q993" t="b">
        <v>1</v>
      </c>
      <c r="R993" t="s">
        <v>23</v>
      </c>
      <c r="S993" s="13" t="str">
        <f t="shared" si="94"/>
        <v>music</v>
      </c>
      <c r="T993" s="13" t="str">
        <f t="shared" si="95"/>
        <v>rock</v>
      </c>
    </row>
    <row r="994" spans="1:20" x14ac:dyDescent="0.25">
      <c r="A994">
        <v>992</v>
      </c>
      <c r="B994" s="3" t="s">
        <v>2011</v>
      </c>
      <c r="C994" s="2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5">
        <f t="shared" si="91"/>
        <v>100.17424242424242</v>
      </c>
      <c r="J994" s="13" t="s">
        <v>21</v>
      </c>
      <c r="K994" t="s">
        <v>22</v>
      </c>
      <c r="L994">
        <v>1525669200</v>
      </c>
      <c r="M994" s="17">
        <f t="shared" si="92"/>
        <v>43227.208333333328</v>
      </c>
      <c r="N994">
        <v>1526878800</v>
      </c>
      <c r="O994" s="17">
        <f t="shared" si="93"/>
        <v>43241.208333333328</v>
      </c>
      <c r="P994" t="b">
        <v>0</v>
      </c>
      <c r="Q994" t="b">
        <v>1</v>
      </c>
      <c r="R994" t="s">
        <v>53</v>
      </c>
      <c r="S994" s="13" t="str">
        <f t="shared" si="94"/>
        <v>film &amp; video</v>
      </c>
      <c r="T994" s="13" t="str">
        <f t="shared" si="95"/>
        <v>drama</v>
      </c>
    </row>
    <row r="995" spans="1:20" x14ac:dyDescent="0.25">
      <c r="A995">
        <v>993</v>
      </c>
      <c r="B995" s="3" t="s">
        <v>2013</v>
      </c>
      <c r="C995" s="2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5">
        <f t="shared" si="91"/>
        <v>101.44</v>
      </c>
      <c r="J995" s="13" t="s">
        <v>107</v>
      </c>
      <c r="K995" t="s">
        <v>108</v>
      </c>
      <c r="L995">
        <v>1450936800</v>
      </c>
      <c r="M995" s="17">
        <f t="shared" si="92"/>
        <v>42362.25</v>
      </c>
      <c r="N995">
        <v>1452405600</v>
      </c>
      <c r="O995" s="17">
        <f t="shared" si="93"/>
        <v>42379.25</v>
      </c>
      <c r="P995" t="b">
        <v>0</v>
      </c>
      <c r="Q995" t="b">
        <v>1</v>
      </c>
      <c r="R995" t="s">
        <v>122</v>
      </c>
      <c r="S995" s="13" t="str">
        <f t="shared" si="94"/>
        <v>photography</v>
      </c>
      <c r="T995" s="13" t="str">
        <f t="shared" si="95"/>
        <v>photography books</v>
      </c>
    </row>
    <row r="996" spans="1:20" x14ac:dyDescent="0.25">
      <c r="A996">
        <v>994</v>
      </c>
      <c r="B996" s="3" t="s">
        <v>2015</v>
      </c>
      <c r="C996" s="2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5">
        <f t="shared" si="91"/>
        <v>87.972684085510693</v>
      </c>
      <c r="J996" s="13" t="s">
        <v>21</v>
      </c>
      <c r="K996" t="s">
        <v>22</v>
      </c>
      <c r="L996">
        <v>1413522000</v>
      </c>
      <c r="M996" s="17">
        <f t="shared" si="92"/>
        <v>41929.208333333336</v>
      </c>
      <c r="N996">
        <v>1414040400</v>
      </c>
      <c r="O996" s="17">
        <f t="shared" si="93"/>
        <v>41935.208333333336</v>
      </c>
      <c r="P996" t="b">
        <v>0</v>
      </c>
      <c r="Q996" t="b">
        <v>1</v>
      </c>
      <c r="R996" t="s">
        <v>206</v>
      </c>
      <c r="S996" s="13" t="str">
        <f t="shared" si="94"/>
        <v>publishing</v>
      </c>
      <c r="T996" s="13" t="str">
        <f t="shared" si="95"/>
        <v>translations</v>
      </c>
    </row>
    <row r="997" spans="1:20" x14ac:dyDescent="0.25">
      <c r="A997">
        <v>995</v>
      </c>
      <c r="B997" s="3" t="s">
        <v>2017</v>
      </c>
      <c r="C997" s="2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5">
        <f t="shared" si="91"/>
        <v>74.995594713656388</v>
      </c>
      <c r="J997" s="13" t="s">
        <v>21</v>
      </c>
      <c r="K997" t="s">
        <v>22</v>
      </c>
      <c r="L997">
        <v>1541307600</v>
      </c>
      <c r="M997" s="17">
        <f t="shared" si="92"/>
        <v>43408.208333333328</v>
      </c>
      <c r="N997">
        <v>1543816800</v>
      </c>
      <c r="O997" s="17">
        <f t="shared" si="93"/>
        <v>43437.25</v>
      </c>
      <c r="P997" t="b">
        <v>0</v>
      </c>
      <c r="Q997" t="b">
        <v>1</v>
      </c>
      <c r="R997" t="s">
        <v>17</v>
      </c>
      <c r="S997" s="13" t="str">
        <f t="shared" si="94"/>
        <v>food</v>
      </c>
      <c r="T997" s="13" t="str">
        <f t="shared" si="95"/>
        <v>food trucks</v>
      </c>
    </row>
    <row r="998" spans="1:20" x14ac:dyDescent="0.25">
      <c r="A998">
        <v>996</v>
      </c>
      <c r="B998" s="3" t="s">
        <v>2019</v>
      </c>
      <c r="C998" s="2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5">
        <f t="shared" si="91"/>
        <v>42.982142857142854</v>
      </c>
      <c r="J998" s="13" t="s">
        <v>21</v>
      </c>
      <c r="K998" t="s">
        <v>22</v>
      </c>
      <c r="L998">
        <v>1357106400</v>
      </c>
      <c r="M998" s="17">
        <f t="shared" si="92"/>
        <v>41276.25</v>
      </c>
      <c r="N998">
        <v>1359698400</v>
      </c>
      <c r="O998" s="17">
        <f t="shared" si="93"/>
        <v>41306.25</v>
      </c>
      <c r="P998" t="b">
        <v>0</v>
      </c>
      <c r="Q998" t="b">
        <v>0</v>
      </c>
      <c r="R998" t="s">
        <v>33</v>
      </c>
      <c r="S998" s="13" t="str">
        <f t="shared" si="94"/>
        <v>theater</v>
      </c>
      <c r="T998" s="13" t="str">
        <f t="shared" si="95"/>
        <v>plays</v>
      </c>
    </row>
    <row r="999" spans="1:20" x14ac:dyDescent="0.25">
      <c r="A999">
        <v>997</v>
      </c>
      <c r="B999" s="3" t="s">
        <v>2021</v>
      </c>
      <c r="C999" s="2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5">
        <f t="shared" si="91"/>
        <v>33.115107913669064</v>
      </c>
      <c r="J999" s="13" t="s">
        <v>107</v>
      </c>
      <c r="K999" t="s">
        <v>108</v>
      </c>
      <c r="L999">
        <v>1390197600</v>
      </c>
      <c r="M999" s="17">
        <f t="shared" si="92"/>
        <v>41659.25</v>
      </c>
      <c r="N999">
        <v>1390629600</v>
      </c>
      <c r="O999" s="17">
        <f t="shared" si="93"/>
        <v>41664.25</v>
      </c>
      <c r="P999" t="b">
        <v>0</v>
      </c>
      <c r="Q999" t="b">
        <v>0</v>
      </c>
      <c r="R999" t="s">
        <v>33</v>
      </c>
      <c r="S999" s="13" t="str">
        <f t="shared" si="94"/>
        <v>theater</v>
      </c>
      <c r="T999" s="13" t="str">
        <f t="shared" si="95"/>
        <v>plays</v>
      </c>
    </row>
    <row r="1000" spans="1:20" x14ac:dyDescent="0.25">
      <c r="A1000">
        <v>998</v>
      </c>
      <c r="B1000" s="3" t="s">
        <v>2023</v>
      </c>
      <c r="C1000" s="2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5">
        <f t="shared" si="91"/>
        <v>101.13101604278074</v>
      </c>
      <c r="J1000" s="13" t="s">
        <v>21</v>
      </c>
      <c r="K1000" t="s">
        <v>22</v>
      </c>
      <c r="L1000">
        <v>1265868000</v>
      </c>
      <c r="M1000" s="17">
        <f t="shared" si="92"/>
        <v>40220.25</v>
      </c>
      <c r="N1000">
        <v>1267077600</v>
      </c>
      <c r="O1000" s="17">
        <f t="shared" si="93"/>
        <v>40234.25</v>
      </c>
      <c r="P1000" t="b">
        <v>0</v>
      </c>
      <c r="Q1000" t="b">
        <v>1</v>
      </c>
      <c r="R1000" t="s">
        <v>60</v>
      </c>
      <c r="S1000" s="13" t="str">
        <f t="shared" si="94"/>
        <v>music</v>
      </c>
      <c r="T1000" s="13" t="str">
        <f t="shared" si="95"/>
        <v>indie rock</v>
      </c>
    </row>
    <row r="1001" spans="1:20" x14ac:dyDescent="0.25">
      <c r="A1001">
        <v>999</v>
      </c>
      <c r="B1001" s="3" t="s">
        <v>2025</v>
      </c>
      <c r="C1001" s="2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5">
        <f t="shared" si="91"/>
        <v>55.98841354723708</v>
      </c>
      <c r="J1001" s="13" t="s">
        <v>21</v>
      </c>
      <c r="K1001" t="s">
        <v>22</v>
      </c>
      <c r="L1001">
        <v>1467176400</v>
      </c>
      <c r="M1001" s="17">
        <f t="shared" si="92"/>
        <v>42550.208333333328</v>
      </c>
      <c r="N1001">
        <v>1467781200</v>
      </c>
      <c r="O1001" s="17">
        <f t="shared" si="93"/>
        <v>42557.208333333328</v>
      </c>
      <c r="P1001" t="b">
        <v>0</v>
      </c>
      <c r="Q1001" t="b">
        <v>0</v>
      </c>
      <c r="R1001" t="s">
        <v>17</v>
      </c>
      <c r="S1001" s="13" t="str">
        <f t="shared" si="94"/>
        <v>food</v>
      </c>
      <c r="T1001" s="13" t="str">
        <f t="shared" si="95"/>
        <v>food trucks</v>
      </c>
    </row>
  </sheetData>
  <autoFilter ref="A1:R1" xr:uid="{00000000-0001-0000-0000-000000000000}"/>
  <conditionalFormatting sqref="G2:G1001">
    <cfRule type="cellIs" dxfId="41" priority="9" operator="equal">
      <formula>$G$995</formula>
    </cfRule>
    <cfRule type="cellIs" dxfId="40" priority="10" operator="equal">
      <formula>$G$10</formula>
    </cfRule>
    <cfRule type="cellIs" dxfId="39" priority="11" operator="equal">
      <formula>$G$3</formula>
    </cfRule>
    <cfRule type="cellIs" dxfId="38" priority="12" operator="equal">
      <formula>$G$2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C00000"/>
        <color theme="9" tint="-0.499984740745262"/>
        <color theme="8" tint="-0.499984740745262"/>
      </colorScale>
    </cfRule>
    <cfRule type="colorScale" priority="4">
      <colorScale>
        <cfvo type="percentile" val="10"/>
        <cfvo type="percentile" val="50"/>
        <cfvo type="percentile" val="90"/>
        <color rgb="FFFF0000"/>
        <color rgb="FF00B050"/>
        <color rgb="FF0070C0"/>
      </colorScale>
    </cfRule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AFC5-5A4F-44C5-ADD8-E2C488867418}">
  <dimension ref="A3:CT40"/>
  <sheetViews>
    <sheetView workbookViewId="0">
      <selection activeCell="E18" sqref="E18"/>
    </sheetView>
  </sheetViews>
  <sheetFormatPr defaultColWidth="16.625" defaultRowHeight="15.75" x14ac:dyDescent="0.25"/>
  <cols>
    <col min="1" max="1" width="16.5" style="7" bestFit="1" customWidth="1"/>
    <col min="2" max="2" width="11.375" style="7" bestFit="1" customWidth="1"/>
    <col min="3" max="3" width="5.625" style="7" bestFit="1" customWidth="1"/>
    <col min="4" max="4" width="3.875" style="7" bestFit="1" customWidth="1"/>
    <col min="5" max="5" width="9.25" style="7" bestFit="1" customWidth="1"/>
    <col min="6" max="6" width="6.125" style="7" bestFit="1" customWidth="1"/>
    <col min="7" max="7" width="9.25" style="7" bestFit="1" customWidth="1"/>
    <col min="8" max="8" width="10.625" style="7" bestFit="1" customWidth="1"/>
    <col min="9" max="9" width="14.5" style="7" bestFit="1" customWidth="1"/>
    <col min="10" max="10" width="5.625" style="7" bestFit="1" customWidth="1"/>
    <col min="11" max="11" width="3.875" style="7" bestFit="1" customWidth="1"/>
    <col min="12" max="12" width="9.25" style="7" bestFit="1" customWidth="1"/>
    <col min="13" max="13" width="17.5" style="7" bestFit="1" customWidth="1"/>
    <col min="14" max="14" width="8.5" style="7" bestFit="1" customWidth="1"/>
    <col min="15" max="15" width="5.625" style="7" bestFit="1" customWidth="1"/>
    <col min="16" max="16" width="3.875" style="7" bestFit="1" customWidth="1"/>
    <col min="17" max="17" width="9.25" style="7" bestFit="1" customWidth="1"/>
    <col min="18" max="18" width="11.25" style="7" bestFit="1" customWidth="1"/>
    <col min="19" max="19" width="14.625" style="7" bestFit="1" customWidth="1"/>
    <col min="20" max="20" width="9.25" style="7" bestFit="1" customWidth="1"/>
    <col min="21" max="21" width="17.625" style="7" bestFit="1" customWidth="1"/>
    <col min="22" max="22" width="8.5" style="7" bestFit="1" customWidth="1"/>
    <col min="23" max="23" width="5.625" style="7" bestFit="1" customWidth="1"/>
    <col min="24" max="24" width="9.25" style="7" bestFit="1" customWidth="1"/>
    <col min="25" max="25" width="11.25" style="7" bestFit="1" customWidth="1"/>
    <col min="26" max="26" width="12.75" style="7" bestFit="1" customWidth="1"/>
    <col min="27" max="27" width="5.625" style="7" bestFit="1" customWidth="1"/>
    <col min="28" max="28" width="9.25" style="7" bestFit="1" customWidth="1"/>
    <col min="29" max="29" width="15.625" style="7" bestFit="1" customWidth="1"/>
    <col min="30" max="30" width="11.5" style="7" bestFit="1" customWidth="1"/>
    <col min="31" max="31" width="5.625" style="7" bestFit="1" customWidth="1"/>
    <col min="32" max="32" width="9.25" style="7" bestFit="1" customWidth="1"/>
    <col min="33" max="33" width="14.375" style="7" bestFit="1" customWidth="1"/>
    <col min="34" max="34" width="8.375" style="7" bestFit="1" customWidth="1"/>
    <col min="35" max="35" width="5.625" style="7" bestFit="1" customWidth="1"/>
    <col min="36" max="36" width="9.25" style="7" bestFit="1" customWidth="1"/>
    <col min="37" max="37" width="8.75" style="7" bestFit="1" customWidth="1"/>
    <col min="38" max="38" width="7.875" style="7" bestFit="1" customWidth="1"/>
    <col min="39" max="39" width="9.25" style="7" bestFit="1" customWidth="1"/>
    <col min="40" max="40" width="10.625" style="7" bestFit="1" customWidth="1"/>
    <col min="41" max="41" width="14.75" style="7" bestFit="1" customWidth="1"/>
    <col min="42" max="42" width="3.875" style="7" bestFit="1" customWidth="1"/>
    <col min="43" max="43" width="9.25" style="7" bestFit="1" customWidth="1"/>
    <col min="44" max="44" width="17.75" style="7" bestFit="1" customWidth="1"/>
    <col min="45" max="45" width="11.875" style="7" bestFit="1" customWidth="1"/>
    <col min="46" max="46" width="5.625" style="7" bestFit="1" customWidth="1"/>
    <col min="47" max="47" width="3.875" style="7" bestFit="1" customWidth="1"/>
    <col min="48" max="48" width="9.25" style="7" bestFit="1" customWidth="1"/>
    <col min="49" max="49" width="14.75" style="7" bestFit="1" customWidth="1"/>
    <col min="50" max="50" width="20.125" style="7" bestFit="1" customWidth="1"/>
    <col min="51" max="51" width="5.625" style="7" bestFit="1" customWidth="1"/>
    <col min="52" max="52" width="3.875" style="7" bestFit="1" customWidth="1"/>
    <col min="53" max="53" width="9.25" style="7" bestFit="1" customWidth="1"/>
    <col min="54" max="54" width="23" style="7" bestFit="1" customWidth="1"/>
    <col min="55" max="55" width="8.375" style="7" bestFit="1" customWidth="1"/>
    <col min="56" max="56" width="5.625" style="7" bestFit="1" customWidth="1"/>
    <col min="57" max="57" width="3.875" style="7" bestFit="1" customWidth="1"/>
    <col min="58" max="58" width="9.25" style="7" bestFit="1" customWidth="1"/>
    <col min="59" max="59" width="10.125" style="7" bestFit="1" customWidth="1"/>
    <col min="60" max="60" width="17.5" style="7" bestFit="1" customWidth="1"/>
    <col min="61" max="61" width="9.25" style="7" bestFit="1" customWidth="1"/>
    <col min="62" max="62" width="20.375" style="7" bestFit="1" customWidth="1"/>
    <col min="63" max="63" width="8.375" style="7" bestFit="1" customWidth="1"/>
    <col min="64" max="64" width="5.625" style="7" bestFit="1" customWidth="1"/>
    <col min="65" max="65" width="9.25" style="7" bestFit="1" customWidth="1"/>
    <col min="66" max="66" width="9.5" style="7" bestFit="1" customWidth="1"/>
    <col min="67" max="67" width="15.25" style="7" bestFit="1" customWidth="1"/>
    <col min="68" max="68" width="9.25" style="7" bestFit="1" customWidth="1"/>
    <col min="69" max="69" width="18.125" style="7" bestFit="1" customWidth="1"/>
    <col min="70" max="70" width="8.375" style="7" bestFit="1" customWidth="1"/>
    <col min="71" max="71" width="5.625" style="7" bestFit="1" customWidth="1"/>
    <col min="72" max="72" width="3.875" style="7" bestFit="1" customWidth="1"/>
    <col min="73" max="73" width="9.25" style="7" bestFit="1" customWidth="1"/>
    <col min="74" max="74" width="11" style="7" bestFit="1" customWidth="1"/>
    <col min="75" max="75" width="11.25" style="7" bestFit="1" customWidth="1"/>
    <col min="76" max="76" width="5.625" style="7" bestFit="1" customWidth="1"/>
    <col min="77" max="77" width="9.25" style="7" bestFit="1" customWidth="1"/>
    <col min="78" max="78" width="14.125" style="7" bestFit="1" customWidth="1"/>
    <col min="79" max="79" width="13.125" style="7" bestFit="1" customWidth="1"/>
    <col min="80" max="80" width="9.25" style="7" bestFit="1" customWidth="1"/>
    <col min="81" max="81" width="16" style="7" bestFit="1" customWidth="1"/>
    <col min="82" max="82" width="13.625" style="7" bestFit="1" customWidth="1"/>
    <col min="83" max="83" width="5.625" style="7" bestFit="1" customWidth="1"/>
    <col min="84" max="84" width="3.875" style="7" bestFit="1" customWidth="1"/>
    <col min="85" max="85" width="9.25" style="7" bestFit="1" customWidth="1"/>
    <col min="86" max="86" width="16.5" style="7" bestFit="1" customWidth="1"/>
    <col min="87" max="87" width="11.625" style="7" bestFit="1" customWidth="1"/>
    <col min="88" max="88" width="3.875" style="7" bestFit="1" customWidth="1"/>
    <col min="89" max="89" width="9.25" style="7" bestFit="1" customWidth="1"/>
    <col min="90" max="90" width="14.5" style="7" bestFit="1" customWidth="1"/>
    <col min="91" max="91" width="8.375" style="7" bestFit="1" customWidth="1"/>
    <col min="92" max="92" width="5.625" style="7" bestFit="1" customWidth="1"/>
    <col min="93" max="93" width="3.875" style="7" bestFit="1" customWidth="1"/>
    <col min="94" max="94" width="9.25" style="7" bestFit="1" customWidth="1"/>
    <col min="95" max="95" width="9.375" style="7" bestFit="1" customWidth="1"/>
    <col min="96" max="96" width="13.375" style="7" bestFit="1" customWidth="1"/>
    <col min="97" max="97" width="16.25" style="7" bestFit="1" customWidth="1"/>
    <col min="98" max="98" width="11" style="7" bestFit="1" customWidth="1"/>
    <col min="99" max="16384" width="16.625" style="7"/>
  </cols>
  <sheetData>
    <row r="3" spans="1:98" ht="31.5" x14ac:dyDescent="0.25">
      <c r="A3" s="9" t="s">
        <v>2045</v>
      </c>
      <c r="B3" s="9" t="s">
        <v>2044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s="10" customFormat="1" ht="31.5" x14ac:dyDescent="0.25">
      <c r="A4" s="9" t="s">
        <v>2042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2043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</row>
    <row r="5" spans="1:98" x14ac:dyDescent="0.25">
      <c r="A5" s="2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98" x14ac:dyDescent="0.25">
      <c r="A6" s="6" t="s">
        <v>2033</v>
      </c>
      <c r="B6" s="8">
        <v>4</v>
      </c>
      <c r="C6" s="8">
        <v>20</v>
      </c>
      <c r="D6" s="8"/>
      <c r="E6" s="8">
        <v>22</v>
      </c>
      <c r="F6" s="8">
        <v>46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x14ac:dyDescent="0.25">
      <c r="A7" s="6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98" x14ac:dyDescent="0.25">
      <c r="A8" s="6" t="s">
        <v>2041</v>
      </c>
      <c r="B8" s="8"/>
      <c r="C8" s="8"/>
      <c r="D8" s="8"/>
      <c r="E8" s="8">
        <v>4</v>
      </c>
      <c r="F8" s="8">
        <v>4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98" x14ac:dyDescent="0.25">
      <c r="A9" s="6" t="s">
        <v>2034</v>
      </c>
      <c r="B9" s="8">
        <v>10</v>
      </c>
      <c r="C9" s="8">
        <v>66</v>
      </c>
      <c r="D9" s="8"/>
      <c r="E9" s="8">
        <v>99</v>
      </c>
      <c r="F9" s="8">
        <v>175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98" x14ac:dyDescent="0.25">
      <c r="A10" s="6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98" x14ac:dyDescent="0.25">
      <c r="A11" s="6" t="s">
        <v>2038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98" x14ac:dyDescent="0.25">
      <c r="A12" s="6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98" x14ac:dyDescent="0.25">
      <c r="A13" s="6" t="s">
        <v>2036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98" x14ac:dyDescent="0.25">
      <c r="A14" s="7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9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C1FD-02BC-4EBB-B53F-CB3ED45FA877}">
  <dimension ref="A1:F30"/>
  <sheetViews>
    <sheetView zoomScale="60" zoomScaleNormal="60" workbookViewId="0">
      <selection activeCell="J33" sqref="J33"/>
    </sheetView>
  </sheetViews>
  <sheetFormatPr defaultRowHeight="15.75" x14ac:dyDescent="0.25"/>
  <cols>
    <col min="1" max="1" width="22.625" bestFit="1" customWidth="1"/>
    <col min="2" max="2" width="22.25" bestFit="1" customWidth="1"/>
    <col min="3" max="3" width="8.25" bestFit="1" customWidth="1"/>
    <col min="4" max="4" width="5.75" bestFit="1" customWidth="1"/>
    <col min="5" max="5" width="14.25" bestFit="1" customWidth="1"/>
    <col min="6" max="6" width="15.375" bestFit="1" customWidth="1"/>
  </cols>
  <sheetData>
    <row r="1" spans="1:6" x14ac:dyDescent="0.25">
      <c r="A1" s="14" t="s">
        <v>6</v>
      </c>
      <c r="B1" t="s">
        <v>2046</v>
      </c>
    </row>
    <row r="2" spans="1:6" x14ac:dyDescent="0.25">
      <c r="A2" s="14" t="s">
        <v>2031</v>
      </c>
      <c r="B2" t="s">
        <v>2046</v>
      </c>
    </row>
    <row r="4" spans="1:6" x14ac:dyDescent="0.25">
      <c r="A4" s="14" t="s">
        <v>2045</v>
      </c>
      <c r="B4" s="14" t="s">
        <v>2044</v>
      </c>
    </row>
    <row r="5" spans="1:6" x14ac:dyDescent="0.25">
      <c r="A5" s="14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6" t="s">
        <v>2047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5">
      <c r="A7" s="6" t="s">
        <v>2048</v>
      </c>
      <c r="B7" s="15"/>
      <c r="C7" s="15"/>
      <c r="D7" s="15"/>
      <c r="E7" s="15">
        <v>4</v>
      </c>
      <c r="F7" s="15">
        <v>4</v>
      </c>
    </row>
    <row r="8" spans="1:6" x14ac:dyDescent="0.25">
      <c r="A8" s="6" t="s">
        <v>2049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5">
      <c r="A9" s="6" t="s">
        <v>2050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5">
      <c r="A10" s="6" t="s">
        <v>2051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5">
      <c r="A11" s="6" t="s">
        <v>2052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5">
      <c r="A12" s="6" t="s">
        <v>2053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5">
      <c r="A13" s="6" t="s">
        <v>2054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5">
      <c r="A14" s="6" t="s">
        <v>2055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5">
      <c r="A15" s="6" t="s">
        <v>2056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5">
      <c r="A16" s="6" t="s">
        <v>2057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5">
      <c r="A17" s="6" t="s">
        <v>2058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5">
      <c r="A18" s="6" t="s">
        <v>2059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5">
      <c r="A19" s="6" t="s">
        <v>2060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5">
      <c r="A20" s="6" t="s">
        <v>2061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5">
      <c r="A21" s="6" t="s">
        <v>2062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5">
      <c r="A22" s="6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5">
      <c r="A23" s="6" t="s">
        <v>2064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5">
      <c r="A24" s="6" t="s">
        <v>2065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5">
      <c r="A25" s="6" t="s">
        <v>2066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5">
      <c r="A26" s="6" t="s">
        <v>2067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5">
      <c r="A27" s="6" t="s">
        <v>2068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5">
      <c r="A28" s="6" t="s">
        <v>2069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5">
      <c r="A29" s="6" t="s">
        <v>2070</v>
      </c>
      <c r="B29" s="15"/>
      <c r="C29" s="15"/>
      <c r="D29" s="15"/>
      <c r="E29" s="15">
        <v>3</v>
      </c>
      <c r="F29" s="15">
        <v>3</v>
      </c>
    </row>
    <row r="30" spans="1:6" x14ac:dyDescent="0.25">
      <c r="A30" s="6" t="s">
        <v>2043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5417-A5F6-4EA8-9D18-A7EBA3DAF783}">
  <dimension ref="A1:E18"/>
  <sheetViews>
    <sheetView workbookViewId="0">
      <selection activeCell="H20" sqref="H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4" t="s">
        <v>2031</v>
      </c>
      <c r="B1" t="s">
        <v>2046</v>
      </c>
    </row>
    <row r="2" spans="1:5" x14ac:dyDescent="0.25">
      <c r="A2" s="14" t="s">
        <v>2085</v>
      </c>
      <c r="B2" t="s">
        <v>2046</v>
      </c>
    </row>
    <row r="4" spans="1:5" x14ac:dyDescent="0.25">
      <c r="A4" s="14" t="s">
        <v>2045</v>
      </c>
      <c r="B4" s="14" t="s">
        <v>2044</v>
      </c>
    </row>
    <row r="5" spans="1:5" x14ac:dyDescent="0.25">
      <c r="A5" s="14" t="s">
        <v>2042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16" t="s">
        <v>2073</v>
      </c>
      <c r="B6" s="15">
        <v>6</v>
      </c>
      <c r="C6" s="15">
        <v>36</v>
      </c>
      <c r="D6" s="15">
        <v>49</v>
      </c>
      <c r="E6" s="15">
        <v>91</v>
      </c>
    </row>
    <row r="7" spans="1:5" x14ac:dyDescent="0.25">
      <c r="A7" s="16" t="s">
        <v>2074</v>
      </c>
      <c r="B7" s="15">
        <v>7</v>
      </c>
      <c r="C7" s="15">
        <v>28</v>
      </c>
      <c r="D7" s="15">
        <v>44</v>
      </c>
      <c r="E7" s="15">
        <v>79</v>
      </c>
    </row>
    <row r="8" spans="1:5" x14ac:dyDescent="0.25">
      <c r="A8" s="16" t="s">
        <v>2075</v>
      </c>
      <c r="B8" s="15">
        <v>4</v>
      </c>
      <c r="C8" s="15">
        <v>33</v>
      </c>
      <c r="D8" s="15">
        <v>49</v>
      </c>
      <c r="E8" s="15">
        <v>86</v>
      </c>
    </row>
    <row r="9" spans="1:5" x14ac:dyDescent="0.25">
      <c r="A9" s="16" t="s">
        <v>2076</v>
      </c>
      <c r="B9" s="15">
        <v>1</v>
      </c>
      <c r="C9" s="15">
        <v>30</v>
      </c>
      <c r="D9" s="15">
        <v>46</v>
      </c>
      <c r="E9" s="15">
        <v>77</v>
      </c>
    </row>
    <row r="10" spans="1:5" x14ac:dyDescent="0.25">
      <c r="A10" s="16" t="s">
        <v>2077</v>
      </c>
      <c r="B10" s="15">
        <v>3</v>
      </c>
      <c r="C10" s="15">
        <v>35</v>
      </c>
      <c r="D10" s="15">
        <v>46</v>
      </c>
      <c r="E10" s="15">
        <v>84</v>
      </c>
    </row>
    <row r="11" spans="1:5" x14ac:dyDescent="0.25">
      <c r="A11" s="16" t="s">
        <v>2078</v>
      </c>
      <c r="B11" s="15">
        <v>3</v>
      </c>
      <c r="C11" s="15">
        <v>28</v>
      </c>
      <c r="D11" s="15">
        <v>55</v>
      </c>
      <c r="E11" s="15">
        <v>86</v>
      </c>
    </row>
    <row r="12" spans="1:5" x14ac:dyDescent="0.25">
      <c r="A12" s="16" t="s">
        <v>2079</v>
      </c>
      <c r="B12" s="15">
        <v>4</v>
      </c>
      <c r="C12" s="15">
        <v>31</v>
      </c>
      <c r="D12" s="15">
        <v>58</v>
      </c>
      <c r="E12" s="15">
        <v>93</v>
      </c>
    </row>
    <row r="13" spans="1:5" x14ac:dyDescent="0.25">
      <c r="A13" s="16" t="s">
        <v>2080</v>
      </c>
      <c r="B13" s="15">
        <v>8</v>
      </c>
      <c r="C13" s="15">
        <v>35</v>
      </c>
      <c r="D13" s="15">
        <v>41</v>
      </c>
      <c r="E13" s="15">
        <v>84</v>
      </c>
    </row>
    <row r="14" spans="1:5" x14ac:dyDescent="0.25">
      <c r="A14" s="16" t="s">
        <v>2081</v>
      </c>
      <c r="B14" s="15">
        <v>5</v>
      </c>
      <c r="C14" s="15">
        <v>23</v>
      </c>
      <c r="D14" s="15">
        <v>45</v>
      </c>
      <c r="E14" s="15">
        <v>73</v>
      </c>
    </row>
    <row r="15" spans="1:5" x14ac:dyDescent="0.25">
      <c r="A15" s="16" t="s">
        <v>2082</v>
      </c>
      <c r="B15" s="15">
        <v>6</v>
      </c>
      <c r="C15" s="15">
        <v>26</v>
      </c>
      <c r="D15" s="15">
        <v>45</v>
      </c>
      <c r="E15" s="15">
        <v>77</v>
      </c>
    </row>
    <row r="16" spans="1:5" x14ac:dyDescent="0.25">
      <c r="A16" s="16" t="s">
        <v>2083</v>
      </c>
      <c r="B16" s="15">
        <v>3</v>
      </c>
      <c r="C16" s="15">
        <v>27</v>
      </c>
      <c r="D16" s="15">
        <v>45</v>
      </c>
      <c r="E16" s="15">
        <v>75</v>
      </c>
    </row>
    <row r="17" spans="1:5" x14ac:dyDescent="0.25">
      <c r="A17" s="16" t="s">
        <v>2084</v>
      </c>
      <c r="B17" s="15">
        <v>7</v>
      </c>
      <c r="C17" s="15">
        <v>32</v>
      </c>
      <c r="D17" s="15">
        <v>42</v>
      </c>
      <c r="E17" s="15">
        <v>81</v>
      </c>
    </row>
    <row r="18" spans="1:5" x14ac:dyDescent="0.25">
      <c r="A18" s="16" t="s">
        <v>2043</v>
      </c>
      <c r="B18" s="15">
        <v>57</v>
      </c>
      <c r="C18" s="15">
        <v>364</v>
      </c>
      <c r="D18" s="15">
        <v>565</v>
      </c>
      <c r="E18" s="15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1</vt:lpstr>
      <vt:lpstr>Pivot 2</vt:lpstr>
      <vt:lpstr>Pivot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AdminLocal</cp:lastModifiedBy>
  <dcterms:created xsi:type="dcterms:W3CDTF">2021-09-29T18:52:28Z</dcterms:created>
  <dcterms:modified xsi:type="dcterms:W3CDTF">2022-10-10T19:19:56Z</dcterms:modified>
</cp:coreProperties>
</file>