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extended-properties+xml" PartName="/docProps/app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Sheet4" sheetId="3" r:id="rId6"/>
    <sheet state="visible" name="Sheet5" sheetId="4" r:id="rId7"/>
    <sheet state="visible" name="Sheet8" sheetId="5" r:id="rId8"/>
    <sheet state="visible" name="Sheet7" sheetId="6" r:id="rId9"/>
    <sheet state="visible" name="Sheet6" sheetId="7" r:id="rId10"/>
    <sheet state="visible" name="Sheet13" sheetId="8" r:id="rId11"/>
    <sheet state="visible" name="Sheet21" sheetId="9" r:id="rId12"/>
    <sheet state="visible" name="Sheet1" sheetId="10" r:id="rId13"/>
    <sheet state="visible" name="Sheet19" sheetId="11" r:id="rId14"/>
    <sheet state="visible" name="Sheet17" sheetId="12" r:id="rId15"/>
    <sheet state="visible" name="Sheet18" sheetId="13" r:id="rId16"/>
    <sheet state="visible" name="Sheet22" sheetId="14" r:id="rId17"/>
    <sheet state="visible" name="Sheet20" sheetId="15" r:id="rId18"/>
    <sheet state="visible" name="Sheet16" sheetId="16" r:id="rId19"/>
    <sheet state="visible" name="Sheet15" sheetId="17" r:id="rId20"/>
    <sheet state="visible" name="Sheet10" sheetId="18" r:id="rId21"/>
    <sheet state="visible" name="Sheet9" sheetId="19" r:id="rId22"/>
    <sheet state="visible" name="Sheet12" sheetId="20" r:id="rId23"/>
    <sheet state="visible" name="Sheet14" sheetId="21" r:id="rId24"/>
    <sheet state="visible" name="Sheet24" sheetId="22" r:id="rId25"/>
    <sheet state="visible" name="Sheet11" sheetId="23" r:id="rId26"/>
  </sheets>
  <definedNames>
    <definedName name="_xlchart.v1.0">Sheet1!$C$64</definedName>
    <definedName name="_xlchart.v1.1">Sheet1!$C$64:$C$69</definedName>
    <definedName name="_xlcn.WorksheetConnection_Sheet11A1B411">Sheet11!$A$1:$B$41</definedName>
  </definedNames>
  <calcPr/>
  <pivotCaches>
    <pivotCache cacheId="0" r:id="rId27"/>
    <pivotCache cacheId="1" r:id="rId28"/>
    <pivotCache cacheId="2" r:id="rId29"/>
  </pivotCaches>
</workbook>
</file>

<file path=xl/sharedStrings.xml><?xml version="1.0" encoding="utf-8"?>
<sst xmlns="http://schemas.openxmlformats.org/spreadsheetml/2006/main" count="1159" uniqueCount="200">
  <si>
    <t xml:space="preserve">5.How often you login into LMS per week? 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</si>
  <si>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</si>
  <si>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</si>
  <si>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</si>
  <si>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</si>
  <si>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</si>
  <si>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</si>
  <si>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</si>
  <si>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</si>
  <si>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</si>
  <si>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</si>
  <si>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</si>
  <si>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</si>
  <si>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</si>
  <si>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Largest(2)</t>
  </si>
  <si>
    <t>Smallest(2)</t>
  </si>
  <si>
    <t xml:space="preserve">6.What is the average duration of aLMS session with you? (in minutes) 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</si>
  <si>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</si>
  <si>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</si>
  <si>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</si>
  <si>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</si>
  <si>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</si>
  <si>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</si>
  <si>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</si>
  <si>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</si>
  <si>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</si>
  <si>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</si>
  <si>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</si>
  <si>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</si>
  <si>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</si>
  <si>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</si>
  <si>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</si>
  <si>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</si>
  <si>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</si>
  <si>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</si>
  <si>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</si>
  <si>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</si>
  <si>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</si>
  <si>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</si>
  <si>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</si>
  <si>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</si>
  <si>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</si>
  <si>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</si>
  <si>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</si>
  <si>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</si>
  <si>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1.Select your age group</t>
  </si>
  <si>
    <t>2.Select your gender</t>
  </si>
  <si>
    <t>3.Do you have prior experience on using LMS other than NIBM ?</t>
  </si>
  <si>
    <t>4.What is your enrolled course at NIBM ?</t>
  </si>
  <si>
    <t>7.What time of the day you use LMS ?</t>
  </si>
  <si>
    <t>8.What device(s) you use to access LMS ?</t>
  </si>
  <si>
    <t>9.For what purposes do you use the NIBM LMS ?</t>
  </si>
  <si>
    <t>10.How would you rank the LMS when it comes to loading speeds ?</t>
  </si>
  <si>
    <t>11.To what level are you satisfied with LMS interface ?</t>
  </si>
  <si>
    <t xml:space="preserve">12.How easy do you find navigation onLMS ? </t>
  </si>
  <si>
    <t xml:space="preserve">13.How would you rate the lecture materials in LMS related to your module contents ? </t>
  </si>
  <si>
    <t>14.What is your level of satisfaction regarding the support service of LMS ?</t>
  </si>
  <si>
    <t>15.Have you ever experienced system errors or crashes when using LMS ?</t>
  </si>
  <si>
    <t>If yes, How often do you experience ?</t>
  </si>
  <si>
    <t>What are those ?</t>
  </si>
  <si>
    <t>16.Have you faced issues log into LMS ?</t>
  </si>
  <si>
    <t>17.Have you missed deadlines due to LMS issues ?</t>
  </si>
  <si>
    <t>18.Have you ever contacted IT support or help section for LMS ?</t>
  </si>
  <si>
    <t>If yes, provide the specific reason</t>
  </si>
  <si>
    <t>19.Do you prefer NIBM LMS should have an AI chatbot for support ?</t>
  </si>
  <si>
    <t>20.Have you ever shared your LMS login credentials with others ?</t>
  </si>
  <si>
    <t>21.Dou think your personal information are secure within LMS ?</t>
  </si>
  <si>
    <t>If not provide the specific reason</t>
  </si>
  <si>
    <t>22. What features do you think unnecessary  in NIBM LMS ?</t>
  </si>
  <si>
    <t>23.What feature(s) you prefer and suggest that should be in LMS ?</t>
  </si>
  <si>
    <t>21-24</t>
  </si>
  <si>
    <t>Male</t>
  </si>
  <si>
    <t>Yes</t>
  </si>
  <si>
    <t>Certificate</t>
  </si>
  <si>
    <t>Morning, Night</t>
  </si>
  <si>
    <t>Mobile Phone</t>
  </si>
  <si>
    <t>To submit assignment and course work, To find lecture materials</t>
  </si>
  <si>
    <t>Rarely</t>
  </si>
  <si>
    <t>Login page fade out suddenly</t>
  </si>
  <si>
    <t>No</t>
  </si>
  <si>
    <t>Other</t>
  </si>
  <si>
    <t>Dark mode, Offline study material access, other</t>
  </si>
  <si>
    <t>15-18</t>
  </si>
  <si>
    <t>Female</t>
  </si>
  <si>
    <t>Mobile Phone, Laptop</t>
  </si>
  <si>
    <t>Access for nibm.lk website</t>
  </si>
  <si>
    <t xml:space="preserve">Dark mode </t>
  </si>
  <si>
    <t>Evening</t>
  </si>
  <si>
    <t>Login issues</t>
  </si>
  <si>
    <t>There was a login issue with my useername and password</t>
  </si>
  <si>
    <t>Access for library navigation</t>
  </si>
  <si>
    <t>Dark mode</t>
  </si>
  <si>
    <t>18-21</t>
  </si>
  <si>
    <t>Night</t>
  </si>
  <si>
    <t>Mobile phone</t>
  </si>
  <si>
    <t>Morning</t>
  </si>
  <si>
    <t>Calendar</t>
  </si>
  <si>
    <t xml:space="preserve">Dark mode, Language compatibility, Notification system, Offline study materials </t>
  </si>
  <si>
    <t>Mobile Phone, Tablet Laptop</t>
  </si>
  <si>
    <t>Dark mode, Language compatibility, Notification system, Offline study materials access</t>
  </si>
  <si>
    <t xml:space="preserve">Dark mode,  Notification system, Offline study materials </t>
  </si>
  <si>
    <t>Diploma</t>
  </si>
  <si>
    <t>Laptop</t>
  </si>
  <si>
    <t>Anyone can access it with passwords. No two factor authentication system</t>
  </si>
  <si>
    <t>Evening, Night</t>
  </si>
  <si>
    <t>Assognment submissions</t>
  </si>
  <si>
    <t>To submit assignment and course work, To find lecture materials, for collaborative tasks such as discusiions and groups</t>
  </si>
  <si>
    <t>Calendar, Access for library navigation</t>
  </si>
  <si>
    <t>Offline study material access</t>
  </si>
  <si>
    <t>Notificarion system</t>
  </si>
  <si>
    <t>Morining, Evening, Night</t>
  </si>
  <si>
    <t>Cannot find my account</t>
  </si>
  <si>
    <t>To fix my login errors</t>
  </si>
  <si>
    <t>24-27</t>
  </si>
  <si>
    <t>Customization, Access for library navigation, Calendar, Access for nibm.lk website</t>
  </si>
  <si>
    <t xml:space="preserve">Dark mode,  Notification system, Offline study materials access </t>
  </si>
  <si>
    <t>Customization</t>
  </si>
  <si>
    <t>Dark mode, Offline study material access</t>
  </si>
  <si>
    <t>Nothing</t>
  </si>
  <si>
    <t>HND</t>
  </si>
  <si>
    <t>To submit assignment and course work, To find lecture materials, for collaborative tasks such as discusions and groups</t>
  </si>
  <si>
    <t>Use marketing purpose for our data</t>
  </si>
  <si>
    <t xml:space="preserve">Dark mode, Language compatibility, Notification system, Offline study materials access </t>
  </si>
  <si>
    <t>Dark mode, Offline study materials access</t>
  </si>
  <si>
    <t>Morning, Evening, Night</t>
  </si>
  <si>
    <t>Mobile phone, Laptop</t>
  </si>
  <si>
    <t>Submission link sometimes qlich</t>
  </si>
  <si>
    <t>Notificarion system, Offline study material access</t>
  </si>
  <si>
    <t>Mobile phone, Tbale, Laptop</t>
  </si>
  <si>
    <t>To submit assignment and course work, To find lecture materials, other, E library</t>
  </si>
  <si>
    <t>Calendar,Other</t>
  </si>
  <si>
    <t>Dark mode, Notification System, Offline study material access</t>
  </si>
  <si>
    <t>Do not necessarily find any unnecessary features</t>
  </si>
  <si>
    <t>Assignment submission errors</t>
  </si>
  <si>
    <t>I could not submit my assignment before the deadline</t>
  </si>
  <si>
    <t>Other, Recent access items</t>
  </si>
  <si>
    <t>To submit assignment and course work, To find lecture materials, other Lecturer evaluations</t>
  </si>
  <si>
    <t>When submitting assignments</t>
  </si>
  <si>
    <t>For password resetting</t>
  </si>
  <si>
    <t>Dark mode, Language compatibility, Notification system,  Offline study material access</t>
  </si>
  <si>
    <t>Dark mode, Notification system,  Offline study material access</t>
  </si>
  <si>
    <t xml:space="preserve">Mobile Phone, Tablet </t>
  </si>
  <si>
    <t>Dark mode,  Offline study material access</t>
  </si>
  <si>
    <t>Degree</t>
  </si>
  <si>
    <t>To submit assignment and course work, for collaborative tasks such as discusiions and groups</t>
  </si>
  <si>
    <t>Customization, Access for library navigation,  Access for nibm.lk website</t>
  </si>
  <si>
    <t>Lagging to log, servers down errros</t>
  </si>
  <si>
    <t>Some reason, forgd  them now</t>
  </si>
  <si>
    <t>Dark mode, Notification system</t>
  </si>
  <si>
    <t>Night, Morning</t>
  </si>
  <si>
    <t>For changing the LMS password</t>
  </si>
  <si>
    <t>Notification System</t>
  </si>
  <si>
    <t>Issues when login</t>
  </si>
  <si>
    <t>LMS loading errors</t>
  </si>
  <si>
    <t>Other, Viewing active or online members</t>
  </si>
  <si>
    <t>Notification system, Offline study material access</t>
  </si>
  <si>
    <t>Sight downtimes for updates and maintainance</t>
  </si>
  <si>
    <t xml:space="preserve">No </t>
  </si>
  <si>
    <t>When I checked my exam results sometimes its loading</t>
  </si>
  <si>
    <t>System errors makes me think didn’t secure, so keep it safe</t>
  </si>
  <si>
    <t>Customization, Calendar</t>
  </si>
  <si>
    <t>Once a week</t>
  </si>
  <si>
    <t>Username password dismatch</t>
  </si>
  <si>
    <t>Other, Some features under module section not much useful</t>
  </si>
  <si>
    <t>Mobile Phone, Tablet, Laptop</t>
  </si>
  <si>
    <t>Sometimes not matcing login credentials</t>
  </si>
  <si>
    <t>Login credential errors</t>
  </si>
  <si>
    <t>Access for nibm.lk website, Other</t>
  </si>
  <si>
    <t>Couldn't login to LMS with mu username and password</t>
  </si>
  <si>
    <t>Customization, Access for nibm.lk website</t>
  </si>
  <si>
    <t>5 minutes</t>
  </si>
  <si>
    <t>10 minutes</t>
  </si>
  <si>
    <t>15 minutes</t>
  </si>
  <si>
    <t>20 minutes</t>
  </si>
  <si>
    <t>30 minutes</t>
  </si>
  <si>
    <t>t-Test: Two-Sample Assuming Equal Variances</t>
  </si>
  <si>
    <t>Variable 1</t>
  </si>
  <si>
    <t>Variable 2</t>
  </si>
  <si>
    <t>Variance</t>
  </si>
  <si>
    <t>Pooled Variance</t>
  </si>
  <si>
    <t>Hypothesized Mean Difference</t>
  </si>
  <si>
    <t>P(T&lt;=t) one-tail</t>
  </si>
  <si>
    <t>t Critical one-tail</t>
  </si>
  <si>
    <t>P(T&lt;=t) two-tail</t>
  </si>
  <si>
    <t>t Critical two-tail</t>
  </si>
  <si>
    <t>yes=1</t>
  </si>
  <si>
    <t>no=0</t>
  </si>
  <si>
    <t>yes</t>
  </si>
  <si>
    <t>Grand Total</t>
  </si>
  <si>
    <t>7. What time of the day you use LMS ?</t>
  </si>
  <si>
    <t>8. What devices you use to access LMS ?</t>
  </si>
  <si>
    <t>0,1</t>
  </si>
  <si>
    <t>0,2</t>
  </si>
  <si>
    <t>0,1,2</t>
  </si>
  <si>
    <t>1,2</t>
  </si>
  <si>
    <t xml:space="preserve">Yes </t>
  </si>
  <si>
    <t>Count of 8.What device(s) you use to access LMS ?</t>
  </si>
  <si>
    <t>Column Labels</t>
  </si>
  <si>
    <t>Row Labels</t>
  </si>
  <si>
    <t>Mobile Phone, Tablet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</si>
</sst>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/>
      <name val="Arial"/>
      <scheme val="minor"/>
    </font>
    <font>
      <i/>
      <sz val="11.0"/>
      <color/>
      <name val="Calibri"/>
    </font>
    <font>
      <sz val="11.0"/>
      <color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</fills>
  <borders count="4">
    <border/>
    <border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Border="1" applyFont="1"/>
    <xf borderId="0" fillId="0" fontId="1" numFmtId="0" xfId="0" applyAlignment="1" applyFont="1">
      <alignment horizontal="center" vertical="center"/>
    </xf>
    <xf borderId="2" fillId="0" fontId="1" numFmtId="0" xfId="0" applyAlignment="1" applyBorder="1" applyFont="1">
      <alignment horizontal="center"/>
    </xf>
    <xf borderId="2" fillId="0" fontId="3" numFmtId="0" xfId="0" applyBorder="1" applyFont="1"/>
    <xf borderId="3" fillId="2" fontId="2" numFmtId="0" xfId="0" applyAlignment="1" applyBorder="1" applyFill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shrinkToFit="0" wrapText="1"/>
    </xf>
    <xf borderId="0" fillId="0" fontId="2" numFmtId="0" xfId="0" applyFont="1"/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pivotCacheDefinition" Target="pivotCache/pivotCacheDefinition2.xml"/><Relationship Id="rId27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pivotCacheDefinition" Target="pivotCache/pivotCacheDefinition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X Variable 1 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yVal>
            <c:numRef>
              <c:f>Sheet5!$C$25:$C$64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945926"/>
        <c:axId val="813308595"/>
      </c:scatterChart>
      <c:valAx>
        <c:axId val="803945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3308595"/>
      </c:valAx>
      <c:valAx>
        <c:axId val="8133085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3945926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X Variable 1 Line Fit 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Sheet1!$K$2:$K$41</c:f>
            </c:numRef>
          </c:xVal>
          <c:yVal>
            <c:numRef>
              <c:f>Sheet1!$E$2:$E$41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119625"/>
        <c:axId val="792815535"/>
      </c:scatterChart>
      <c:valAx>
        <c:axId val="10521196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2815535"/>
      </c:valAx>
      <c:valAx>
        <c:axId val="7928155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21196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X Variable 1 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yVal>
            <c:numRef>
              <c:f>Sheet8!$C$25:$C$64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399565"/>
        <c:axId val="1247085047"/>
      </c:scatterChart>
      <c:valAx>
        <c:axId val="4423995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7085047"/>
      </c:valAx>
      <c:valAx>
        <c:axId val="12470850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2399565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X Variable 1 Line Fit 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Sheet1!$J$2:$J$41</c:f>
            </c:numRef>
          </c:xVal>
          <c:yVal>
            <c:numRef>
              <c:f>Sheet1!$F$2:$F$41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595533"/>
        <c:axId val="1026963284"/>
      </c:scatterChart>
      <c:valAx>
        <c:axId val="11365955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6963284"/>
      </c:valAx>
      <c:valAx>
        <c:axId val="10269632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65955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X Variable 1  Residual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yVal>
            <c:numRef>
              <c:f>Sheet7!$C$25:$C$64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108285"/>
        <c:axId val="935699935"/>
      </c:scatterChart>
      <c:valAx>
        <c:axId val="6811082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5699935"/>
      </c:valAx>
      <c:valAx>
        <c:axId val="9356999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1108285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X Variable 1 Line Fit 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Sheet1!$N$2:$N$41</c:f>
            </c:numRef>
          </c:xVal>
          <c:yVal>
            <c:numRef>
              <c:f>Sheet1!$E$2:$E$41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595293"/>
        <c:axId val="1183651431"/>
      </c:scatterChart>
      <c:valAx>
        <c:axId val="19345952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3651431"/>
      </c:valAx>
      <c:valAx>
        <c:axId val="11836514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45952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Age Group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Sheet1!$C$47:$C$50</c:f>
            </c:strRef>
          </c:cat>
          <c:val>
            <c:numRef>
              <c:f>Sheet1!$D$47:$D$50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Average duration of an LMS session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Sheet1!$C$56:$C$60</c:f>
            </c:strRef>
          </c:cat>
          <c:val>
            <c:numRef>
              <c:f>Sheet1!$D$56:$D$60</c:f>
              <c:numCache/>
            </c:numRef>
          </c:val>
        </c:ser>
        <c:axId val="1313007523"/>
        <c:axId val="155487502"/>
      </c:barChart>
      <c:catAx>
        <c:axId val="13130075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5487502"/>
      </c:catAx>
      <c:valAx>
        <c:axId val="1554875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13007523"/>
      </c:valAx>
    </c:plotArea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352425</xdr:colOff>
      <xdr:row>66</xdr:row>
      <xdr:rowOff>152400</xdr:rowOff>
    </xdr:from>
    <xdr:ext cx="4448175" cy="2676525"/>
    <mc:AlternateContent>
      <mc:Choice Requires="cx1"/>
      <mc:Fallback/>
    </mc:AlternateContent>
    <xdr:clientData fLocksWithSheet="0"/>
  </xdr:oneCellAnchor>
  <xdr:oneCellAnchor>
    <xdr:from>
      <xdr:col>10</xdr:col>
      <xdr:colOff>0</xdr:colOff>
      <xdr:row>45</xdr:row>
      <xdr:rowOff>171450</xdr:rowOff>
    </xdr:from>
    <xdr:ext cx="4457700" cy="2676525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209550</xdr:colOff>
      <xdr:row>66</xdr:row>
      <xdr:rowOff>57150</xdr:rowOff>
    </xdr:from>
    <xdr:ext cx="4457700" cy="2676525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219075</xdr:colOff>
      <xdr:row>0</xdr:row>
      <xdr:rowOff>171450</xdr:rowOff>
    </xdr:from>
    <xdr:ext cx="3486150" cy="18097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142875</xdr:colOff>
      <xdr:row>16</xdr:row>
      <xdr:rowOff>9525</xdr:rowOff>
    </xdr:from>
    <xdr:ext cx="3486150" cy="18097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123825</xdr:colOff>
      <xdr:row>3</xdr:row>
      <xdr:rowOff>28575</xdr:rowOff>
    </xdr:from>
    <xdr:ext cx="3486150" cy="18097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342900</xdr:colOff>
      <xdr:row>16</xdr:row>
      <xdr:rowOff>57150</xdr:rowOff>
    </xdr:from>
    <xdr:ext cx="3486150" cy="18097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76200</xdr:colOff>
      <xdr:row>2</xdr:row>
      <xdr:rowOff>76200</xdr:rowOff>
    </xdr:from>
    <xdr:ext cx="3486150" cy="18097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114300</xdr:colOff>
      <xdr:row>15</xdr:row>
      <xdr:rowOff>123825</xdr:rowOff>
    </xdr:from>
    <xdr:ext cx="3486150" cy="18097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B41" sheet="Sheet15"/>
  </cacheSource>
  <cacheFields>
    <cacheField name="5.How often you login into LMS per week? " numFmtId="0">
      <sharedItems containsSemiMixedTypes="0" containsString="0" containsNumber="1" containsInteger="1">
        <n v="0.0"/>
        <n v="2.0"/>
        <n v="4.0"/>
        <n v="6.0"/>
        <n v="10.0"/>
        <n v="8.0"/>
      </sharedItems>
    </cacheField>
    <cacheField name="10.How would you rank the LMS when it comes to loading speeds ?" numFmtId="0">
      <sharedItems containsSemiMixedTypes="0" containsString="0" containsNumber="1" containsInteger="1">
        <n v="2.0"/>
        <n v="4.0"/>
        <n v="3.0"/>
        <n v="5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B41" sheet="Sheet9"/>
  </cacheSource>
  <cacheFields>
    <cacheField name="1.Select your age group" numFmtId="0">
      <sharedItems>
        <s v="21-24"/>
        <s v="15-18"/>
        <s v="18-21"/>
        <s v="24-27"/>
      </sharedItems>
    </cacheField>
    <cacheField name="15.Have you ever experienced system errors or crashes when using LMS ?" numFmtId="0">
      <sharedItems>
        <s v="Yes"/>
        <s v="No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B41" sheet="Sheet11"/>
  </cacheSource>
  <cacheFields>
    <cacheField name="8.What device(s) you use to access LMS ?" numFmtId="0">
      <sharedItems>
        <s v="Mobile Phone"/>
        <s v="Mobile Phone, Laptop"/>
        <s v="Mobile Phone, Tablet, Laptop"/>
        <s v="Laptop"/>
        <s v="Mobile Phone, Tablet "/>
      </sharedItems>
    </cacheField>
    <cacheField name="12.How easy do you find navigation onLMS ? " numFmtId="0">
      <sharedItems containsSemiMixedTypes="0" containsString="0" containsNumber="1" containsInteger="1">
        <n v="4.0"/>
        <n v="3.0"/>
        <n v="5.0"/>
        <n v="2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Sheet16" cacheId="0" dataCaption="">
  <location ref="A3:F11" firstHeaderRow="1" firstDataRow="2" firstDataCol="1"/>
  <pivotFields>
    <pivotField name="5.How often you login into LMS per week? " axis="axisRow" dataField="1" outline="0" multipleItemSelectionAllowed="1" showAll="0" sortType="ascending">
      <items>
        <item x="0"/>
        <item x="1"/>
        <item x="2"/>
        <item x="3"/>
        <item x="5"/>
        <item x="4"/>
        <item t="default"/>
      </items>
    </pivotField>
    <pivotField name="10.How would you rank the LMS when it comes to loading speeds ?" axis="axisCol" outline="0" multipleItemSelectionAllowed="1" showAll="0" sortType="ascending">
      <items>
        <item x="0"/>
        <item x="2"/>
        <item x="1"/>
        <item x="3"/>
        <item t="default"/>
      </items>
    </pivotField>
  </pivotFields>
  <rowFields>
    <field x="0"/>
  </rowFields>
  <colFields>
    <field x="1"/>
  </colFields>
  <dataFields>
    <dataField name="SUM of 5.How often you login into LMS per week? " fld="0" baseField="0"/>
  </dataFields>
</pivotTableDefinition>
</file>

<file path=xl/pivotTables/pivotTable2.xml><?xml version="1.0" encoding="utf-8"?>
<pivotTableDefinition xmlns="http://schemas.openxmlformats.org/spreadsheetml/2006/main" name="Sheet10" cacheId="1" dataCaption="">
  <location ref="A3:D9" firstHeaderRow="1" firstDataRow="2" firstDataCol="1"/>
  <pivotFields>
    <pivotField name="1.Select your age group" axis="axisRow" dataField="1" outline="0" multipleItemSelectionAllowed="1" showAll="0" sortType="ascending">
      <items>
        <item x="1"/>
        <item x="2"/>
        <item x="0"/>
        <item x="3"/>
        <item t="default"/>
      </items>
    </pivotField>
    <pivotField name="15.Have you ever experienced system errors or crashes when using LMS ?" axis="axisCol" outline="0" multipleItemSelectionAllowed="1" showAll="0" sortType="ascending">
      <items>
        <item x="1"/>
        <item x="0"/>
        <item t="default"/>
      </items>
    </pivotField>
  </pivotFields>
  <rowFields>
    <field x="0"/>
  </rowFields>
  <colFields>
    <field x="1"/>
  </colFields>
  <dataFields>
    <dataField name="COUNTA of 1.Select your age group" fld="0" subtotal="count" baseField="0"/>
  </dataFields>
</pivotTableDefinition>
</file>

<file path=xl/pivotTables/pivotTable3.xml><?xml version="1.0" encoding="utf-8"?>
<pivotTableDefinition xmlns="http://schemas.openxmlformats.org/spreadsheetml/2006/main" name="Sheet12" cacheId="2" dataCaption="">
  <location ref="A3:F10" firstHeaderRow="1" firstDataRow="2" firstDataCol="1"/>
  <pivotFields>
    <pivotField name="8.What device(s) you use to access LMS ?" axis="axisRow" dataField="1" outline="0" multipleItemSelectionAllowed="1" showAll="0" sortType="ascending">
      <items>
        <item x="3"/>
        <item x="0"/>
        <item x="1"/>
        <item x="4"/>
        <item x="2"/>
        <item t="default"/>
      </items>
    </pivotField>
    <pivotField name="12.How easy do you find navigation onLMS ? " axis="axisCol" outline="0" multipleItemSelectionAllowed="1" showAll="0" sortType="ascending">
      <items>
        <item x="3"/>
        <item x="1"/>
        <item x="0"/>
        <item x="2"/>
        <item t="default"/>
      </items>
    </pivotField>
  </pivotFields>
  <rowFields>
    <field x="0"/>
  </rowFields>
  <colFields>
    <field x="1"/>
  </colFields>
  <dataFields>
    <dataField name="COUNTA of 8.What device(s) you use to access LMS ?" fld="0" subtotal="count" baseField="0"/>
  </dataFields>
</pivotTableDefinition>
</file>

<file path=xl/pivotTables/pivotTable4.xml><?xml version="1.0" encoding="utf-8"?>
<pivotTableDefinition xmlns="http://schemas.openxmlformats.org/spreadsheetml/2006/main" name="Sheet14" cacheId="2" dataCaption="">
  <location ref="A3:F10" firstHeaderRow="1" firstDataRow="2" firstDataCol="1"/>
  <pivotFields>
    <pivotField name="8.What device(s) you use to access LMS ?" axis="axisRow" dataField="1" outline="0" multipleItemSelectionAllowed="1" showAll="0" sortType="ascending">
      <items>
        <item x="3"/>
        <item x="0"/>
        <item x="1"/>
        <item x="4"/>
        <item x="2"/>
        <item t="default"/>
      </items>
    </pivotField>
    <pivotField name="12.How easy do you find navigation onLMS ? " axis="axisCol" outline="0" multipleItemSelectionAllowed="1" showAll="0" sortType="ascending">
      <items>
        <item x="3"/>
        <item x="1"/>
        <item x="0"/>
        <item x="2"/>
        <item t="default"/>
      </items>
    </pivotField>
  </pivotFields>
  <rowFields>
    <field x="0"/>
  </rowFields>
  <colFields>
    <field x="1"/>
  </colFields>
  <dataFields>
    <dataField name="COUNTA of 8.What device(s) you use to access LMS ?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29"/>
    <col customWidth="1" min="2" max="2" width="26.29"/>
    <col customWidth="1" min="3" max="3" width="0.29"/>
    <col customWidth="1" min="4" max="11" width="8.71"/>
  </cols>
  <sheetData>
    <row r="1" ht="14.25" customHeight="1">
      <c r="A1" s="1" t="s">
        <v>0</v>
      </c>
    </row>
    <row r="2" ht="14.25" customHeight="1"/>
    <row r="3" ht="14.25" customHeight="1">
      <c r="A3" t="s">
        <v>1</v>
      </c>
      <c r="B3">
        <v>4.25</v>
      </c>
    </row>
    <row r="4" ht="14.25" customHeight="1">
      <c r="A4" t="s">
        <v>2</v>
      </c>
      <c r="B4">
        <v>0.39991986376760214</v>
      </c>
    </row>
    <row r="5" ht="14.25" customHeight="1">
      <c r="A5" t="s">
        <v>3</v>
      </c>
      <c r="B5">
        <v>4.0</v>
      </c>
    </row>
    <row r="6" ht="14.25" customHeight="1">
      <c r="A6" t="s">
        <v>4</v>
      </c>
      <c r="B6">
        <v>2.0</v>
      </c>
    </row>
    <row r="7" ht="14.25" customHeight="1">
      <c r="A7" t="s">
        <v>5</v>
      </c>
      <c r="B7">
        <v>2.52931530209974</v>
      </c>
    </row>
    <row r="8" ht="14.25" customHeight="1">
      <c r="A8" t="s">
        <v>6</v>
      </c>
      <c r="B8">
        <v>6.397435897435898</v>
      </c>
    </row>
    <row r="9" ht="14.25" customHeight="1">
      <c r="A9" t="s">
        <v>7</v>
      </c>
      <c r="B9">
        <v>-0.22434172700912436</v>
      </c>
    </row>
    <row r="10" ht="14.25" customHeight="1">
      <c r="A10" t="s">
        <v>8</v>
      </c>
      <c r="B10">
        <v>0.3940711946364449</v>
      </c>
    </row>
    <row r="11" ht="14.25" customHeight="1">
      <c r="A11" t="s">
        <v>9</v>
      </c>
      <c r="B11">
        <v>10.0</v>
      </c>
    </row>
    <row r="12" ht="14.25" customHeight="1">
      <c r="A12" t="s">
        <v>10</v>
      </c>
      <c r="B12">
        <v>0.0</v>
      </c>
    </row>
    <row r="13" ht="14.25" customHeight="1">
      <c r="A13" t="s">
        <v>11</v>
      </c>
      <c r="B13">
        <v>10.0</v>
      </c>
    </row>
    <row r="14" ht="14.25" customHeight="1">
      <c r="A14" t="s">
        <v>12</v>
      </c>
      <c r="B14">
        <v>170.0</v>
      </c>
    </row>
    <row r="15" ht="14.25" customHeight="1">
      <c r="A15" t="s">
        <v>13</v>
      </c>
      <c r="B15">
        <v>40.0</v>
      </c>
    </row>
    <row r="16" ht="14.25" customHeight="1">
      <c r="A16" t="s">
        <v>14</v>
      </c>
      <c r="B16">
        <v>10.0</v>
      </c>
    </row>
    <row r="17" ht="14.25" customHeight="1">
      <c r="A17" s="2" t="s">
        <v>15</v>
      </c>
      <c r="B17" s="2">
        <v>0.0</v>
      </c>
    </row>
    <row r="18" ht="14.25" customHeight="1">
      <c r="B18">
        <v>1.0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1">
    <mergeCell ref="A1:C1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8.71"/>
    <col customWidth="1" min="3" max="3" width="10.29"/>
    <col customWidth="1" min="4" max="4" width="11.0"/>
    <col customWidth="1" min="5" max="5" width="9.71"/>
    <col customWidth="1" min="6" max="6" width="11.29"/>
    <col customWidth="1" min="7" max="7" width="10.29"/>
    <col customWidth="1" min="8" max="8" width="10.0"/>
    <col customWidth="1" min="9" max="9" width="11.71"/>
    <col customWidth="1" min="10" max="10" width="8.86"/>
    <col customWidth="1" min="11" max="11" width="9.43"/>
    <col customWidth="1" min="12" max="12" width="9.71"/>
    <col customWidth="1" min="13" max="13" width="11.86"/>
    <col customWidth="1" min="14" max="14" width="11.14"/>
    <col customWidth="1" min="15" max="15" width="11.43"/>
    <col customWidth="1" min="16" max="16" width="10.0"/>
    <col customWidth="1" min="17" max="17" width="11.0"/>
    <col customWidth="1" min="18" max="19" width="8.71"/>
    <col customWidth="1" min="20" max="20" width="10.0"/>
    <col customWidth="1" min="21" max="21" width="12.29"/>
    <col customWidth="1" min="22" max="22" width="10.57"/>
    <col customWidth="1" min="23" max="23" width="10.14"/>
    <col customWidth="1" min="24" max="24" width="10.86"/>
    <col customWidth="1" min="25" max="25" width="13.71"/>
    <col customWidth="1" min="26" max="26" width="13.14"/>
    <col customWidth="1" min="27" max="27" width="14.29"/>
    <col customWidth="1" min="28" max="31" width="8.71"/>
  </cols>
  <sheetData>
    <row r="1" ht="130.5" customHeight="1">
      <c r="A1" s="6" t="s">
        <v>45</v>
      </c>
      <c r="B1" s="6" t="s">
        <v>46</v>
      </c>
      <c r="C1" s="6" t="s">
        <v>47</v>
      </c>
      <c r="D1" s="6" t="s">
        <v>48</v>
      </c>
      <c r="E1" s="6" t="s">
        <v>0</v>
      </c>
      <c r="F1" s="6" t="s">
        <v>16</v>
      </c>
      <c r="G1" s="6" t="s">
        <v>49</v>
      </c>
      <c r="H1" s="6" t="s">
        <v>50</v>
      </c>
      <c r="I1" s="6" t="s">
        <v>51</v>
      </c>
      <c r="J1" s="6" t="s">
        <v>52</v>
      </c>
      <c r="K1" s="6" t="s">
        <v>53</v>
      </c>
      <c r="L1" s="6" t="s">
        <v>54</v>
      </c>
      <c r="M1" s="6" t="s">
        <v>55</v>
      </c>
      <c r="N1" s="6" t="s">
        <v>56</v>
      </c>
      <c r="O1" s="6" t="s">
        <v>57</v>
      </c>
      <c r="P1" s="6" t="s">
        <v>58</v>
      </c>
      <c r="Q1" s="6" t="s">
        <v>59</v>
      </c>
      <c r="R1" s="6" t="s">
        <v>60</v>
      </c>
      <c r="S1" s="6" t="s">
        <v>61</v>
      </c>
      <c r="T1" s="6" t="s">
        <v>62</v>
      </c>
      <c r="U1" s="6" t="s">
        <v>63</v>
      </c>
      <c r="V1" s="6" t="s">
        <v>64</v>
      </c>
      <c r="W1" s="6" t="s">
        <v>65</v>
      </c>
      <c r="X1" s="6" t="s">
        <v>66</v>
      </c>
      <c r="Y1" s="6" t="s">
        <v>67</v>
      </c>
      <c r="Z1" s="6" t="s">
        <v>68</v>
      </c>
      <c r="AA1" s="6" t="s">
        <v>69</v>
      </c>
      <c r="AB1" s="7"/>
      <c r="AC1" s="7"/>
      <c r="AD1" s="7"/>
      <c r="AE1" s="7"/>
    </row>
    <row r="2" ht="90.0" customHeight="1">
      <c r="A2" s="8" t="s">
        <v>70</v>
      </c>
      <c r="B2" s="8" t="s">
        <v>71</v>
      </c>
      <c r="C2" s="8" t="s">
        <v>72</v>
      </c>
      <c r="D2" s="8" t="s">
        <v>73</v>
      </c>
      <c r="E2" s="8">
        <v>0.0</v>
      </c>
      <c r="F2" s="8">
        <v>10.0</v>
      </c>
      <c r="G2" s="8" t="s">
        <v>74</v>
      </c>
      <c r="H2" s="8" t="s">
        <v>75</v>
      </c>
      <c r="I2" s="8" t="s">
        <v>76</v>
      </c>
      <c r="J2" s="8">
        <v>2.0</v>
      </c>
      <c r="K2" s="8">
        <v>3.0</v>
      </c>
      <c r="L2" s="8">
        <v>4.0</v>
      </c>
      <c r="M2" s="8">
        <v>3.0</v>
      </c>
      <c r="N2" s="8">
        <v>4.0</v>
      </c>
      <c r="O2" s="8" t="s">
        <v>72</v>
      </c>
      <c r="P2" s="8" t="s">
        <v>77</v>
      </c>
      <c r="Q2" s="8" t="s">
        <v>78</v>
      </c>
      <c r="R2" s="8" t="s">
        <v>79</v>
      </c>
      <c r="S2" s="8" t="s">
        <v>79</v>
      </c>
      <c r="T2" s="8" t="s">
        <v>79</v>
      </c>
      <c r="U2" s="8"/>
      <c r="V2" s="8" t="s">
        <v>72</v>
      </c>
      <c r="W2" s="8" t="s">
        <v>79</v>
      </c>
      <c r="X2" s="8" t="s">
        <v>72</v>
      </c>
      <c r="Y2" s="8"/>
      <c r="Z2" s="8" t="s">
        <v>80</v>
      </c>
      <c r="AA2" s="8" t="s">
        <v>81</v>
      </c>
    </row>
    <row r="3" ht="14.25" customHeight="1">
      <c r="A3" s="8" t="s">
        <v>82</v>
      </c>
      <c r="B3" s="8" t="s">
        <v>83</v>
      </c>
      <c r="C3" s="8" t="s">
        <v>72</v>
      </c>
      <c r="D3" s="8" t="s">
        <v>73</v>
      </c>
      <c r="E3" s="8">
        <v>2.0</v>
      </c>
      <c r="F3" s="8">
        <v>5.0</v>
      </c>
      <c r="G3" s="8" t="s">
        <v>74</v>
      </c>
      <c r="H3" s="8" t="s">
        <v>84</v>
      </c>
      <c r="I3" s="8" t="s">
        <v>76</v>
      </c>
      <c r="J3" s="8">
        <v>4.0</v>
      </c>
      <c r="K3" s="8">
        <v>3.0</v>
      </c>
      <c r="L3" s="8">
        <v>4.0</v>
      </c>
      <c r="M3" s="8">
        <v>5.0</v>
      </c>
      <c r="N3" s="8">
        <v>4.0</v>
      </c>
      <c r="O3" s="8" t="s">
        <v>79</v>
      </c>
      <c r="P3" s="8"/>
      <c r="Q3" s="8"/>
      <c r="R3" s="8" t="s">
        <v>79</v>
      </c>
      <c r="S3" s="8" t="s">
        <v>79</v>
      </c>
      <c r="T3" s="8" t="s">
        <v>79</v>
      </c>
      <c r="U3" s="8"/>
      <c r="V3" s="8" t="s">
        <v>72</v>
      </c>
      <c r="W3" s="8" t="s">
        <v>79</v>
      </c>
      <c r="X3" s="8" t="s">
        <v>72</v>
      </c>
      <c r="Y3" s="8"/>
      <c r="Z3" s="8" t="s">
        <v>85</v>
      </c>
      <c r="AA3" s="8" t="s">
        <v>86</v>
      </c>
    </row>
    <row r="4" ht="14.25" customHeight="1">
      <c r="A4" s="8" t="s">
        <v>70</v>
      </c>
      <c r="B4" s="8" t="s">
        <v>71</v>
      </c>
      <c r="C4" s="8" t="s">
        <v>72</v>
      </c>
      <c r="D4" s="8" t="s">
        <v>73</v>
      </c>
      <c r="E4" s="8">
        <v>2.0</v>
      </c>
      <c r="F4" s="8">
        <v>5.0</v>
      </c>
      <c r="G4" s="8" t="s">
        <v>87</v>
      </c>
      <c r="H4" s="8" t="s">
        <v>84</v>
      </c>
      <c r="I4" s="8" t="s">
        <v>76</v>
      </c>
      <c r="J4" s="8">
        <v>3.0</v>
      </c>
      <c r="K4" s="8">
        <v>3.0</v>
      </c>
      <c r="L4" s="8">
        <v>3.0</v>
      </c>
      <c r="M4" s="8">
        <v>4.0</v>
      </c>
      <c r="N4" s="8">
        <v>4.0</v>
      </c>
      <c r="O4" s="8" t="s">
        <v>72</v>
      </c>
      <c r="P4" s="8" t="s">
        <v>77</v>
      </c>
      <c r="Q4" s="8" t="s">
        <v>88</v>
      </c>
      <c r="R4" s="8" t="s">
        <v>72</v>
      </c>
      <c r="S4" s="8" t="s">
        <v>72</v>
      </c>
      <c r="T4" s="8" t="s">
        <v>72</v>
      </c>
      <c r="U4" s="8" t="s">
        <v>89</v>
      </c>
      <c r="V4" s="8" t="s">
        <v>72</v>
      </c>
      <c r="W4" s="8" t="s">
        <v>79</v>
      </c>
      <c r="X4" s="8" t="s">
        <v>72</v>
      </c>
      <c r="Y4" s="8"/>
      <c r="Z4" s="8" t="s">
        <v>90</v>
      </c>
      <c r="AA4" s="8" t="s">
        <v>91</v>
      </c>
    </row>
    <row r="5" ht="14.25" customHeight="1">
      <c r="A5" s="8" t="s">
        <v>92</v>
      </c>
      <c r="B5" s="8" t="s">
        <v>71</v>
      </c>
      <c r="C5" s="8" t="s">
        <v>79</v>
      </c>
      <c r="D5" s="8" t="s">
        <v>73</v>
      </c>
      <c r="E5" s="8">
        <v>2.0</v>
      </c>
      <c r="F5" s="8">
        <v>10.0</v>
      </c>
      <c r="G5" s="8" t="s">
        <v>93</v>
      </c>
      <c r="H5" s="8" t="s">
        <v>94</v>
      </c>
      <c r="I5" s="8" t="s">
        <v>76</v>
      </c>
      <c r="J5" s="8">
        <v>2.0</v>
      </c>
      <c r="K5" s="8">
        <v>4.0</v>
      </c>
      <c r="L5" s="8">
        <v>4.0</v>
      </c>
      <c r="M5" s="8">
        <v>4.0</v>
      </c>
      <c r="N5" s="8">
        <v>4.0</v>
      </c>
      <c r="O5" s="8" t="s">
        <v>79</v>
      </c>
      <c r="P5" s="8"/>
      <c r="Q5" s="8"/>
      <c r="R5" s="8" t="s">
        <v>79</v>
      </c>
      <c r="S5" s="8" t="s">
        <v>72</v>
      </c>
      <c r="T5" s="8" t="s">
        <v>79</v>
      </c>
      <c r="U5" s="8"/>
      <c r="V5" s="8" t="s">
        <v>72</v>
      </c>
      <c r="W5" s="8" t="s">
        <v>72</v>
      </c>
      <c r="X5" s="8" t="s">
        <v>72</v>
      </c>
      <c r="Y5" s="8"/>
      <c r="Z5" s="8" t="s">
        <v>85</v>
      </c>
      <c r="AA5" s="8" t="s">
        <v>86</v>
      </c>
    </row>
    <row r="6" ht="93.0" customHeight="1">
      <c r="A6" s="8" t="s">
        <v>92</v>
      </c>
      <c r="B6" s="8" t="s">
        <v>71</v>
      </c>
      <c r="C6" s="8" t="s">
        <v>79</v>
      </c>
      <c r="D6" s="8" t="s">
        <v>73</v>
      </c>
      <c r="E6" s="8">
        <v>4.0</v>
      </c>
      <c r="F6" s="8">
        <v>5.0</v>
      </c>
      <c r="G6" s="8" t="s">
        <v>95</v>
      </c>
      <c r="H6" s="8" t="s">
        <v>94</v>
      </c>
      <c r="I6" s="8" t="s">
        <v>76</v>
      </c>
      <c r="J6" s="8">
        <v>4.0</v>
      </c>
      <c r="K6" s="8">
        <v>4.0</v>
      </c>
      <c r="L6" s="8">
        <v>4.0</v>
      </c>
      <c r="M6" s="8">
        <v>4.0</v>
      </c>
      <c r="N6" s="8">
        <v>4.0</v>
      </c>
      <c r="O6" s="8" t="s">
        <v>79</v>
      </c>
      <c r="P6" s="8"/>
      <c r="Q6" s="8"/>
      <c r="R6" s="8" t="s">
        <v>79</v>
      </c>
      <c r="S6" s="8" t="s">
        <v>79</v>
      </c>
      <c r="T6" s="8" t="s">
        <v>79</v>
      </c>
      <c r="U6" s="8"/>
      <c r="V6" s="8" t="s">
        <v>72</v>
      </c>
      <c r="W6" s="8" t="s">
        <v>79</v>
      </c>
      <c r="X6" s="8" t="s">
        <v>72</v>
      </c>
      <c r="Y6" s="8"/>
      <c r="Z6" s="8" t="s">
        <v>96</v>
      </c>
      <c r="AA6" s="8" t="s">
        <v>97</v>
      </c>
    </row>
    <row r="7" ht="108.0" customHeight="1">
      <c r="A7" s="8" t="s">
        <v>70</v>
      </c>
      <c r="B7" s="8" t="s">
        <v>83</v>
      </c>
      <c r="C7" s="8" t="s">
        <v>72</v>
      </c>
      <c r="D7" s="8" t="s">
        <v>73</v>
      </c>
      <c r="E7" s="8">
        <v>4.0</v>
      </c>
      <c r="F7" s="8">
        <v>15.0</v>
      </c>
      <c r="G7" s="8" t="s">
        <v>87</v>
      </c>
      <c r="H7" s="8" t="s">
        <v>98</v>
      </c>
      <c r="I7" s="8" t="s">
        <v>76</v>
      </c>
      <c r="J7" s="8">
        <v>4.0</v>
      </c>
      <c r="K7" s="8">
        <v>4.0</v>
      </c>
      <c r="L7" s="8">
        <v>5.0</v>
      </c>
      <c r="M7" s="8">
        <v>5.0</v>
      </c>
      <c r="N7" s="8">
        <v>5.0</v>
      </c>
      <c r="O7" s="8" t="s">
        <v>79</v>
      </c>
      <c r="P7" s="8"/>
      <c r="Q7" s="8"/>
      <c r="R7" s="8" t="s">
        <v>72</v>
      </c>
      <c r="S7" s="8" t="s">
        <v>79</v>
      </c>
      <c r="T7" s="8" t="s">
        <v>79</v>
      </c>
      <c r="U7" s="8"/>
      <c r="V7" s="8" t="s">
        <v>72</v>
      </c>
      <c r="W7" s="8" t="s">
        <v>79</v>
      </c>
      <c r="X7" s="8" t="s">
        <v>72</v>
      </c>
      <c r="Y7" s="8"/>
      <c r="Z7" s="8" t="s">
        <v>80</v>
      </c>
      <c r="AA7" s="8" t="s">
        <v>99</v>
      </c>
    </row>
    <row r="8" ht="85.5" customHeight="1">
      <c r="A8" s="8" t="s">
        <v>82</v>
      </c>
      <c r="B8" s="8" t="s">
        <v>71</v>
      </c>
      <c r="C8" s="8" t="s">
        <v>72</v>
      </c>
      <c r="D8" s="8" t="s">
        <v>73</v>
      </c>
      <c r="E8" s="8">
        <v>2.0</v>
      </c>
      <c r="F8" s="8">
        <v>20.0</v>
      </c>
      <c r="G8" s="8" t="s">
        <v>93</v>
      </c>
      <c r="H8" s="8" t="s">
        <v>84</v>
      </c>
      <c r="I8" s="8" t="s">
        <v>76</v>
      </c>
      <c r="J8" s="8">
        <v>4.0</v>
      </c>
      <c r="K8" s="8">
        <v>4.0</v>
      </c>
      <c r="L8" s="8">
        <v>3.0</v>
      </c>
      <c r="M8" s="8">
        <v>3.0</v>
      </c>
      <c r="N8" s="8">
        <v>5.0</v>
      </c>
      <c r="O8" s="8" t="s">
        <v>79</v>
      </c>
      <c r="P8" s="8"/>
      <c r="Q8" s="8"/>
      <c r="R8" s="8" t="s">
        <v>79</v>
      </c>
      <c r="S8" s="8" t="s">
        <v>79</v>
      </c>
      <c r="T8" s="8" t="s">
        <v>79</v>
      </c>
      <c r="U8" s="8"/>
      <c r="V8" s="8" t="s">
        <v>72</v>
      </c>
      <c r="W8" s="8" t="s">
        <v>72</v>
      </c>
      <c r="X8" s="8" t="s">
        <v>72</v>
      </c>
      <c r="Y8" s="8"/>
      <c r="Z8" s="8" t="s">
        <v>80</v>
      </c>
      <c r="AA8" s="8" t="s">
        <v>100</v>
      </c>
    </row>
    <row r="9" ht="14.25" customHeight="1">
      <c r="A9" s="8" t="s">
        <v>92</v>
      </c>
      <c r="B9" s="8" t="s">
        <v>71</v>
      </c>
      <c r="C9" s="8" t="s">
        <v>72</v>
      </c>
      <c r="D9" s="8" t="s">
        <v>101</v>
      </c>
      <c r="E9" s="8">
        <v>4.0</v>
      </c>
      <c r="F9" s="8">
        <v>30.0</v>
      </c>
      <c r="G9" s="8" t="s">
        <v>93</v>
      </c>
      <c r="H9" s="8" t="s">
        <v>102</v>
      </c>
      <c r="I9" s="8" t="s">
        <v>76</v>
      </c>
      <c r="J9" s="8">
        <v>3.0</v>
      </c>
      <c r="K9" s="8">
        <v>4.0</v>
      </c>
      <c r="L9" s="8">
        <v>4.0</v>
      </c>
      <c r="M9" s="8">
        <v>4.0</v>
      </c>
      <c r="N9" s="8">
        <v>4.0</v>
      </c>
      <c r="O9" s="8" t="s">
        <v>79</v>
      </c>
      <c r="P9" s="8"/>
      <c r="Q9" s="8"/>
      <c r="R9" s="8" t="s">
        <v>72</v>
      </c>
      <c r="S9" s="8" t="s">
        <v>79</v>
      </c>
      <c r="T9" s="8" t="s">
        <v>79</v>
      </c>
      <c r="U9" s="8"/>
      <c r="V9" s="8" t="s">
        <v>72</v>
      </c>
      <c r="W9" s="8" t="s">
        <v>79</v>
      </c>
      <c r="X9" s="8" t="s">
        <v>72</v>
      </c>
      <c r="Y9" s="8"/>
      <c r="Z9" s="8" t="s">
        <v>85</v>
      </c>
      <c r="AA9" s="8" t="s">
        <v>100</v>
      </c>
    </row>
    <row r="10" ht="103.5" customHeight="1">
      <c r="A10" s="8" t="s">
        <v>70</v>
      </c>
      <c r="B10" s="8" t="s">
        <v>83</v>
      </c>
      <c r="C10" s="8" t="s">
        <v>72</v>
      </c>
      <c r="D10" s="8" t="s">
        <v>101</v>
      </c>
      <c r="E10" s="8">
        <v>4.0</v>
      </c>
      <c r="F10" s="8">
        <v>10.0</v>
      </c>
      <c r="G10" s="8" t="s">
        <v>93</v>
      </c>
      <c r="H10" s="8" t="s">
        <v>102</v>
      </c>
      <c r="I10" s="8" t="s">
        <v>76</v>
      </c>
      <c r="J10" s="8">
        <v>4.0</v>
      </c>
      <c r="K10" s="8">
        <v>3.0</v>
      </c>
      <c r="L10" s="8">
        <v>4.0</v>
      </c>
      <c r="M10" s="8">
        <v>3.0</v>
      </c>
      <c r="N10" s="8">
        <v>2.0</v>
      </c>
      <c r="O10" s="8" t="s">
        <v>72</v>
      </c>
      <c r="P10" s="8" t="s">
        <v>77</v>
      </c>
      <c r="Q10" s="8"/>
      <c r="R10" s="8" t="s">
        <v>79</v>
      </c>
      <c r="S10" s="8" t="s">
        <v>72</v>
      </c>
      <c r="T10" s="8" t="s">
        <v>79</v>
      </c>
      <c r="U10" s="8"/>
      <c r="V10" s="8" t="s">
        <v>72</v>
      </c>
      <c r="W10" s="8" t="s">
        <v>79</v>
      </c>
      <c r="X10" s="8" t="s">
        <v>79</v>
      </c>
      <c r="Y10" s="8" t="s">
        <v>103</v>
      </c>
      <c r="Z10" s="8" t="s">
        <v>80</v>
      </c>
      <c r="AA10" s="8" t="s">
        <v>100</v>
      </c>
    </row>
    <row r="11" ht="14.25" customHeight="1">
      <c r="A11" s="8" t="s">
        <v>92</v>
      </c>
      <c r="B11" s="8" t="s">
        <v>83</v>
      </c>
      <c r="C11" s="8" t="s">
        <v>72</v>
      </c>
      <c r="D11" s="8" t="s">
        <v>101</v>
      </c>
      <c r="E11" s="8">
        <v>2.0</v>
      </c>
      <c r="F11" s="8">
        <v>5.0</v>
      </c>
      <c r="G11" s="8" t="s">
        <v>104</v>
      </c>
      <c r="H11" s="8" t="s">
        <v>84</v>
      </c>
      <c r="I11" s="8" t="s">
        <v>76</v>
      </c>
      <c r="J11" s="8">
        <v>4.0</v>
      </c>
      <c r="K11" s="8">
        <v>4.0</v>
      </c>
      <c r="L11" s="8">
        <v>4.0</v>
      </c>
      <c r="M11" s="8">
        <v>4.0</v>
      </c>
      <c r="N11" s="8">
        <v>4.0</v>
      </c>
      <c r="O11" s="8" t="s">
        <v>72</v>
      </c>
      <c r="P11" s="8" t="s">
        <v>77</v>
      </c>
      <c r="Q11" s="8" t="s">
        <v>105</v>
      </c>
      <c r="R11" s="8" t="s">
        <v>79</v>
      </c>
      <c r="S11" s="8" t="s">
        <v>79</v>
      </c>
      <c r="T11" s="8" t="s">
        <v>79</v>
      </c>
      <c r="U11" s="8"/>
      <c r="V11" s="8" t="s">
        <v>79</v>
      </c>
      <c r="W11" s="8" t="s">
        <v>79</v>
      </c>
      <c r="X11" s="8" t="s">
        <v>72</v>
      </c>
      <c r="Y11" s="8"/>
      <c r="Z11" s="8" t="s">
        <v>90</v>
      </c>
      <c r="AA11" s="8" t="s">
        <v>91</v>
      </c>
    </row>
    <row r="12" ht="14.25" customHeight="1">
      <c r="A12" s="8" t="s">
        <v>70</v>
      </c>
      <c r="B12" s="8" t="s">
        <v>83</v>
      </c>
      <c r="C12" s="8" t="s">
        <v>79</v>
      </c>
      <c r="D12" s="8" t="s">
        <v>101</v>
      </c>
      <c r="E12" s="8">
        <v>6.0</v>
      </c>
      <c r="F12" s="8">
        <v>15.0</v>
      </c>
      <c r="G12" s="8" t="s">
        <v>87</v>
      </c>
      <c r="H12" s="8" t="s">
        <v>75</v>
      </c>
      <c r="I12" s="8" t="s">
        <v>106</v>
      </c>
      <c r="J12" s="8">
        <v>2.0</v>
      </c>
      <c r="K12" s="8">
        <v>4.0</v>
      </c>
      <c r="L12" s="8">
        <v>3.0</v>
      </c>
      <c r="M12" s="8">
        <v>2.0</v>
      </c>
      <c r="N12" s="8">
        <v>3.0</v>
      </c>
      <c r="O12" s="8" t="s">
        <v>79</v>
      </c>
      <c r="P12" s="8"/>
      <c r="Q12" s="8"/>
      <c r="R12" s="8" t="s">
        <v>79</v>
      </c>
      <c r="S12" s="8" t="s">
        <v>79</v>
      </c>
      <c r="T12" s="8" t="s">
        <v>79</v>
      </c>
      <c r="U12" s="8"/>
      <c r="V12" s="8" t="s">
        <v>72</v>
      </c>
      <c r="W12" s="8" t="s">
        <v>72</v>
      </c>
      <c r="X12" s="8" t="s">
        <v>72</v>
      </c>
      <c r="Y12" s="8"/>
      <c r="Z12" s="8" t="s">
        <v>107</v>
      </c>
      <c r="AA12" s="8" t="s">
        <v>108</v>
      </c>
    </row>
    <row r="13" ht="88.5" customHeight="1">
      <c r="A13" s="8" t="s">
        <v>70</v>
      </c>
      <c r="B13" s="8" t="s">
        <v>83</v>
      </c>
      <c r="C13" s="8" t="s">
        <v>79</v>
      </c>
      <c r="D13" s="8" t="s">
        <v>101</v>
      </c>
      <c r="E13" s="8">
        <v>2.0</v>
      </c>
      <c r="F13" s="8">
        <v>15.0</v>
      </c>
      <c r="G13" s="8" t="s">
        <v>93</v>
      </c>
      <c r="H13" s="8" t="s">
        <v>84</v>
      </c>
      <c r="I13" s="8" t="s">
        <v>76</v>
      </c>
      <c r="J13" s="8">
        <v>2.0</v>
      </c>
      <c r="K13" s="8">
        <v>2.0</v>
      </c>
      <c r="L13" s="8">
        <v>3.0</v>
      </c>
      <c r="M13" s="8">
        <v>4.0</v>
      </c>
      <c r="N13" s="8">
        <v>4.0</v>
      </c>
      <c r="O13" s="8" t="s">
        <v>79</v>
      </c>
      <c r="P13" s="8"/>
      <c r="Q13" s="8"/>
      <c r="R13" s="8" t="s">
        <v>79</v>
      </c>
      <c r="S13" s="8" t="s">
        <v>79</v>
      </c>
      <c r="T13" s="8" t="s">
        <v>79</v>
      </c>
      <c r="U13" s="8"/>
      <c r="V13" s="8" t="s">
        <v>72</v>
      </c>
      <c r="W13" s="8" t="s">
        <v>72</v>
      </c>
      <c r="X13" s="8" t="s">
        <v>72</v>
      </c>
      <c r="Y13" s="8"/>
      <c r="Z13" s="8" t="s">
        <v>85</v>
      </c>
      <c r="AA13" s="8" t="s">
        <v>109</v>
      </c>
    </row>
    <row r="14" ht="14.25" customHeight="1">
      <c r="A14" s="8" t="s">
        <v>70</v>
      </c>
      <c r="B14" s="8" t="s">
        <v>71</v>
      </c>
      <c r="C14" s="8" t="s">
        <v>72</v>
      </c>
      <c r="D14" s="8" t="s">
        <v>101</v>
      </c>
      <c r="E14" s="8">
        <v>0.0</v>
      </c>
      <c r="F14" s="8">
        <v>20.0</v>
      </c>
      <c r="G14" s="8" t="s">
        <v>110</v>
      </c>
      <c r="H14" s="8" t="s">
        <v>84</v>
      </c>
      <c r="I14" s="8" t="s">
        <v>76</v>
      </c>
      <c r="J14" s="8">
        <v>2.0</v>
      </c>
      <c r="K14" s="8">
        <v>3.0</v>
      </c>
      <c r="L14" s="8">
        <v>4.0</v>
      </c>
      <c r="M14" s="8">
        <v>4.0</v>
      </c>
      <c r="N14" s="8">
        <v>4.0</v>
      </c>
      <c r="O14" s="8" t="s">
        <v>72</v>
      </c>
      <c r="P14" s="8" t="s">
        <v>77</v>
      </c>
      <c r="Q14" s="8" t="s">
        <v>111</v>
      </c>
      <c r="R14" s="8" t="s">
        <v>72</v>
      </c>
      <c r="S14" s="8" t="s">
        <v>79</v>
      </c>
      <c r="T14" s="8" t="s">
        <v>72</v>
      </c>
      <c r="U14" s="8" t="s">
        <v>112</v>
      </c>
      <c r="V14" s="8" t="s">
        <v>79</v>
      </c>
      <c r="W14" s="8" t="s">
        <v>79</v>
      </c>
      <c r="X14" s="8" t="s">
        <v>72</v>
      </c>
      <c r="Y14" s="8"/>
      <c r="Z14" s="8" t="s">
        <v>80</v>
      </c>
      <c r="AA14" s="8" t="s">
        <v>91</v>
      </c>
    </row>
    <row r="15" ht="14.25" customHeight="1">
      <c r="A15" s="8" t="s">
        <v>113</v>
      </c>
      <c r="B15" s="8" t="s">
        <v>83</v>
      </c>
      <c r="C15" s="8" t="s">
        <v>72</v>
      </c>
      <c r="D15" s="8" t="s">
        <v>101</v>
      </c>
      <c r="E15" s="8">
        <v>6.0</v>
      </c>
      <c r="F15" s="8">
        <v>15.0</v>
      </c>
      <c r="G15" s="8" t="s">
        <v>93</v>
      </c>
      <c r="H15" s="8" t="s">
        <v>102</v>
      </c>
      <c r="I15" s="8" t="s">
        <v>76</v>
      </c>
      <c r="J15" s="8">
        <v>4.0</v>
      </c>
      <c r="K15" s="8">
        <v>2.0</v>
      </c>
      <c r="L15" s="8">
        <v>2.0</v>
      </c>
      <c r="M15" s="8">
        <v>4.0</v>
      </c>
      <c r="N15" s="8">
        <v>1.0</v>
      </c>
      <c r="O15" s="8" t="s">
        <v>79</v>
      </c>
      <c r="P15" s="8"/>
      <c r="Q15" s="8"/>
      <c r="R15" s="8" t="s">
        <v>79</v>
      </c>
      <c r="S15" s="8" t="s">
        <v>79</v>
      </c>
      <c r="T15" s="8" t="s">
        <v>79</v>
      </c>
      <c r="U15" s="8"/>
      <c r="V15" s="8" t="s">
        <v>72</v>
      </c>
      <c r="W15" s="8" t="s">
        <v>79</v>
      </c>
      <c r="X15" s="8" t="s">
        <v>72</v>
      </c>
      <c r="Y15" s="8"/>
      <c r="Z15" s="8" t="s">
        <v>114</v>
      </c>
      <c r="AA15" s="8" t="s">
        <v>115</v>
      </c>
    </row>
    <row r="16" ht="14.25" customHeight="1">
      <c r="A16" s="8" t="s">
        <v>82</v>
      </c>
      <c r="B16" s="8" t="s">
        <v>83</v>
      </c>
      <c r="C16" s="8" t="s">
        <v>79</v>
      </c>
      <c r="D16" s="8" t="s">
        <v>101</v>
      </c>
      <c r="E16" s="8">
        <v>10.0</v>
      </c>
      <c r="F16" s="8">
        <v>30.0</v>
      </c>
      <c r="G16" s="8" t="s">
        <v>110</v>
      </c>
      <c r="H16" s="8" t="s">
        <v>84</v>
      </c>
      <c r="I16" s="8" t="s">
        <v>76</v>
      </c>
      <c r="J16" s="8">
        <v>4.0</v>
      </c>
      <c r="K16" s="8">
        <v>4.0</v>
      </c>
      <c r="L16" s="8">
        <v>4.0</v>
      </c>
      <c r="M16" s="8">
        <v>3.0</v>
      </c>
      <c r="N16" s="8">
        <v>4.0</v>
      </c>
      <c r="O16" s="8" t="s">
        <v>79</v>
      </c>
      <c r="P16" s="8"/>
      <c r="Q16" s="8"/>
      <c r="R16" s="8" t="s">
        <v>79</v>
      </c>
      <c r="S16" s="8" t="s">
        <v>79</v>
      </c>
      <c r="T16" s="8" t="s">
        <v>79</v>
      </c>
      <c r="U16" s="8"/>
      <c r="V16" s="8" t="s">
        <v>72</v>
      </c>
      <c r="W16" s="8" t="s">
        <v>79</v>
      </c>
      <c r="X16" s="8" t="s">
        <v>72</v>
      </c>
      <c r="Y16" s="8"/>
      <c r="Z16" s="8" t="s">
        <v>116</v>
      </c>
      <c r="AA16" s="8" t="s">
        <v>81</v>
      </c>
    </row>
    <row r="17" ht="14.25" customHeight="1">
      <c r="A17" s="8" t="s">
        <v>70</v>
      </c>
      <c r="B17" s="8" t="s">
        <v>71</v>
      </c>
      <c r="C17" s="8"/>
      <c r="D17" s="8" t="s">
        <v>101</v>
      </c>
      <c r="E17" s="8">
        <v>2.0</v>
      </c>
      <c r="F17" s="8">
        <v>5.0</v>
      </c>
      <c r="G17" s="8" t="s">
        <v>93</v>
      </c>
      <c r="H17" s="8" t="s">
        <v>84</v>
      </c>
      <c r="I17" s="8" t="s">
        <v>76</v>
      </c>
      <c r="J17" s="8">
        <v>4.0</v>
      </c>
      <c r="K17" s="8">
        <v>4.0</v>
      </c>
      <c r="L17" s="8">
        <v>4.0</v>
      </c>
      <c r="M17" s="8">
        <v>4.0</v>
      </c>
      <c r="N17" s="8">
        <v>4.0</v>
      </c>
      <c r="O17" s="8" t="s">
        <v>79</v>
      </c>
      <c r="P17" s="8"/>
      <c r="Q17" s="8"/>
      <c r="R17" s="8" t="s">
        <v>79</v>
      </c>
      <c r="S17" s="8" t="s">
        <v>79</v>
      </c>
      <c r="T17" s="8" t="s">
        <v>79</v>
      </c>
      <c r="U17" s="8"/>
      <c r="V17" s="8" t="s">
        <v>72</v>
      </c>
      <c r="W17" s="8" t="s">
        <v>79</v>
      </c>
      <c r="X17" s="8" t="s">
        <v>72</v>
      </c>
      <c r="Y17" s="8"/>
      <c r="Z17" s="8" t="s">
        <v>116</v>
      </c>
      <c r="AA17" s="8" t="s">
        <v>91</v>
      </c>
    </row>
    <row r="18" ht="14.25" customHeight="1">
      <c r="A18" s="8" t="s">
        <v>92</v>
      </c>
      <c r="B18" s="8" t="s">
        <v>83</v>
      </c>
      <c r="C18" s="8" t="s">
        <v>79</v>
      </c>
      <c r="D18" s="8" t="s">
        <v>101</v>
      </c>
      <c r="E18" s="8">
        <v>4.0</v>
      </c>
      <c r="F18" s="8">
        <v>10.0</v>
      </c>
      <c r="G18" s="8" t="s">
        <v>93</v>
      </c>
      <c r="H18" s="8" t="s">
        <v>102</v>
      </c>
      <c r="I18" s="8" t="s">
        <v>76</v>
      </c>
      <c r="J18" s="8">
        <v>5.0</v>
      </c>
      <c r="K18" s="8">
        <v>4.0</v>
      </c>
      <c r="L18" s="8">
        <v>4.0</v>
      </c>
      <c r="M18" s="8">
        <v>5.0</v>
      </c>
      <c r="N18" s="8">
        <v>4.0</v>
      </c>
      <c r="O18" s="8" t="s">
        <v>79</v>
      </c>
      <c r="P18" s="8"/>
      <c r="Q18" s="8"/>
      <c r="R18" s="8" t="s">
        <v>72</v>
      </c>
      <c r="S18" s="8" t="s">
        <v>72</v>
      </c>
      <c r="T18" s="8" t="s">
        <v>79</v>
      </c>
      <c r="U18" s="8"/>
      <c r="V18" s="8" t="s">
        <v>72</v>
      </c>
      <c r="W18" s="8" t="s">
        <v>79</v>
      </c>
      <c r="X18" s="8" t="s">
        <v>72</v>
      </c>
      <c r="Y18" s="8"/>
      <c r="Z18" s="8" t="s">
        <v>116</v>
      </c>
      <c r="AA18" s="8" t="s">
        <v>117</v>
      </c>
    </row>
    <row r="19" ht="14.25" customHeight="1">
      <c r="A19" s="8" t="s">
        <v>92</v>
      </c>
      <c r="B19" s="8" t="s">
        <v>83</v>
      </c>
      <c r="C19" s="8" t="s">
        <v>79</v>
      </c>
      <c r="D19" s="8" t="s">
        <v>101</v>
      </c>
      <c r="E19" s="8">
        <v>6.0</v>
      </c>
      <c r="F19" s="8">
        <v>20.0</v>
      </c>
      <c r="G19" s="8" t="s">
        <v>87</v>
      </c>
      <c r="H19" s="8" t="s">
        <v>84</v>
      </c>
      <c r="I19" s="8" t="s">
        <v>76</v>
      </c>
      <c r="J19" s="8">
        <v>3.0</v>
      </c>
      <c r="K19" s="8">
        <v>4.0</v>
      </c>
      <c r="L19" s="8">
        <v>2.0</v>
      </c>
      <c r="M19" s="8">
        <v>5.0</v>
      </c>
      <c r="N19" s="8">
        <v>5.0</v>
      </c>
      <c r="O19" s="8" t="s">
        <v>79</v>
      </c>
      <c r="P19" s="8"/>
      <c r="Q19" s="8"/>
      <c r="R19" s="8" t="s">
        <v>79</v>
      </c>
      <c r="S19" s="8" t="s">
        <v>79</v>
      </c>
      <c r="T19" s="8" t="s">
        <v>79</v>
      </c>
      <c r="U19" s="8"/>
      <c r="V19" s="8" t="s">
        <v>72</v>
      </c>
      <c r="W19" s="8" t="s">
        <v>72</v>
      </c>
      <c r="X19" s="8" t="s">
        <v>72</v>
      </c>
      <c r="Y19" s="8"/>
      <c r="Z19" s="8" t="s">
        <v>118</v>
      </c>
      <c r="AA19" s="8" t="s">
        <v>108</v>
      </c>
    </row>
    <row r="20" ht="142.5" customHeight="1">
      <c r="A20" s="8" t="s">
        <v>70</v>
      </c>
      <c r="B20" s="8" t="s">
        <v>83</v>
      </c>
      <c r="C20" s="8" t="s">
        <v>72</v>
      </c>
      <c r="D20" s="8" t="s">
        <v>119</v>
      </c>
      <c r="E20" s="8">
        <v>4.0</v>
      </c>
      <c r="F20" s="8">
        <v>20.0</v>
      </c>
      <c r="G20" s="8" t="s">
        <v>87</v>
      </c>
      <c r="H20" s="8" t="s">
        <v>94</v>
      </c>
      <c r="I20" s="8" t="s">
        <v>120</v>
      </c>
      <c r="J20" s="8">
        <v>2.0</v>
      </c>
      <c r="K20" s="8">
        <v>1.0</v>
      </c>
      <c r="L20" s="8">
        <v>3.0</v>
      </c>
      <c r="M20" s="8">
        <v>1.0</v>
      </c>
      <c r="N20" s="8">
        <v>1.0</v>
      </c>
      <c r="O20" s="8" t="s">
        <v>72</v>
      </c>
      <c r="P20" s="8" t="s">
        <v>77</v>
      </c>
      <c r="Q20" s="8"/>
      <c r="R20" s="8" t="s">
        <v>72</v>
      </c>
      <c r="S20" s="8" t="s">
        <v>72</v>
      </c>
      <c r="T20" s="8" t="s">
        <v>79</v>
      </c>
      <c r="U20" s="8"/>
      <c r="V20" s="8" t="s">
        <v>79</v>
      </c>
      <c r="W20" s="8" t="s">
        <v>79</v>
      </c>
      <c r="X20" s="8" t="s">
        <v>79</v>
      </c>
      <c r="Y20" s="8" t="s">
        <v>121</v>
      </c>
      <c r="Z20" s="8" t="s">
        <v>90</v>
      </c>
      <c r="AA20" s="8" t="s">
        <v>122</v>
      </c>
    </row>
    <row r="21" ht="14.25" customHeight="1">
      <c r="A21" s="8" t="s">
        <v>70</v>
      </c>
      <c r="B21" s="8" t="s">
        <v>71</v>
      </c>
      <c r="C21" s="8" t="s">
        <v>72</v>
      </c>
      <c r="D21" s="8" t="s">
        <v>119</v>
      </c>
      <c r="E21" s="8">
        <v>6.0</v>
      </c>
      <c r="F21" s="8">
        <v>30.0</v>
      </c>
      <c r="G21" s="8" t="s">
        <v>93</v>
      </c>
      <c r="H21" s="8" t="s">
        <v>102</v>
      </c>
      <c r="I21" s="8" t="s">
        <v>76</v>
      </c>
      <c r="J21" s="8">
        <v>5.0</v>
      </c>
      <c r="K21" s="8">
        <v>5.0</v>
      </c>
      <c r="L21" s="8">
        <v>5.0</v>
      </c>
      <c r="M21" s="8">
        <v>5.0</v>
      </c>
      <c r="N21" s="8">
        <v>5.0</v>
      </c>
      <c r="O21" s="8" t="s">
        <v>79</v>
      </c>
      <c r="P21" s="8"/>
      <c r="Q21" s="8"/>
      <c r="R21" s="8" t="s">
        <v>79</v>
      </c>
      <c r="S21" s="8" t="s">
        <v>79</v>
      </c>
      <c r="T21" s="8" t="s">
        <v>79</v>
      </c>
      <c r="U21" s="8"/>
      <c r="V21" s="8" t="s">
        <v>72</v>
      </c>
      <c r="W21" s="8" t="s">
        <v>79</v>
      </c>
      <c r="X21" s="8" t="s">
        <v>72</v>
      </c>
      <c r="Y21" s="8"/>
      <c r="Z21" s="8"/>
      <c r="AA21" s="8" t="s">
        <v>123</v>
      </c>
    </row>
    <row r="22" ht="14.25" customHeight="1">
      <c r="A22" s="8" t="s">
        <v>70</v>
      </c>
      <c r="B22" s="8" t="s">
        <v>71</v>
      </c>
      <c r="C22" s="8" t="s">
        <v>79</v>
      </c>
      <c r="D22" s="8" t="s">
        <v>119</v>
      </c>
      <c r="E22" s="8">
        <v>4.0</v>
      </c>
      <c r="F22" s="8">
        <v>20.0</v>
      </c>
      <c r="G22" s="8" t="s">
        <v>124</v>
      </c>
      <c r="H22" s="8" t="s">
        <v>125</v>
      </c>
      <c r="I22" s="8" t="s">
        <v>76</v>
      </c>
      <c r="J22" s="8">
        <v>4.0</v>
      </c>
      <c r="K22" s="8">
        <v>4.0</v>
      </c>
      <c r="L22" s="8">
        <v>3.0</v>
      </c>
      <c r="M22" s="8">
        <v>5.0</v>
      </c>
      <c r="N22" s="8">
        <v>5.0</v>
      </c>
      <c r="O22" s="8" t="s">
        <v>72</v>
      </c>
      <c r="P22" s="8" t="s">
        <v>77</v>
      </c>
      <c r="Q22" s="8" t="s">
        <v>126</v>
      </c>
      <c r="R22" s="8" t="s">
        <v>79</v>
      </c>
      <c r="S22" s="8" t="s">
        <v>72</v>
      </c>
      <c r="T22" s="8" t="s">
        <v>79</v>
      </c>
      <c r="U22" s="8"/>
      <c r="V22" s="8" t="s">
        <v>79</v>
      </c>
      <c r="W22" s="8" t="s">
        <v>72</v>
      </c>
      <c r="X22" s="8" t="s">
        <v>72</v>
      </c>
      <c r="Y22" s="8"/>
      <c r="Z22" s="8" t="s">
        <v>96</v>
      </c>
      <c r="AA22" s="8" t="s">
        <v>127</v>
      </c>
    </row>
    <row r="23" ht="14.25" customHeight="1">
      <c r="A23" s="8" t="s">
        <v>70</v>
      </c>
      <c r="B23" s="8" t="s">
        <v>83</v>
      </c>
      <c r="C23" s="8" t="s">
        <v>79</v>
      </c>
      <c r="D23" s="8" t="s">
        <v>119</v>
      </c>
      <c r="E23" s="8">
        <v>6.0</v>
      </c>
      <c r="F23" s="8">
        <v>30.0</v>
      </c>
      <c r="G23" s="8" t="s">
        <v>104</v>
      </c>
      <c r="H23" s="8" t="s">
        <v>128</v>
      </c>
      <c r="I23" s="8" t="s">
        <v>129</v>
      </c>
      <c r="J23" s="8">
        <v>3.0</v>
      </c>
      <c r="K23" s="8">
        <v>4.0</v>
      </c>
      <c r="L23" s="8">
        <v>4.0</v>
      </c>
      <c r="M23" s="8">
        <v>3.0</v>
      </c>
      <c r="N23" s="8">
        <v>3.0</v>
      </c>
      <c r="O23" s="8" t="s">
        <v>72</v>
      </c>
      <c r="P23" s="8" t="s">
        <v>77</v>
      </c>
      <c r="Q23" s="8"/>
      <c r="R23" s="8" t="s">
        <v>79</v>
      </c>
      <c r="S23" s="8" t="s">
        <v>72</v>
      </c>
      <c r="T23" s="8" t="s">
        <v>79</v>
      </c>
      <c r="U23" s="8"/>
      <c r="V23" s="8" t="s">
        <v>72</v>
      </c>
      <c r="W23" s="8" t="s">
        <v>79</v>
      </c>
      <c r="X23" s="8" t="s">
        <v>79</v>
      </c>
      <c r="Y23" s="8"/>
      <c r="Z23" s="8" t="s">
        <v>130</v>
      </c>
      <c r="AA23" s="8" t="s">
        <v>131</v>
      </c>
    </row>
    <row r="24" ht="14.25" customHeight="1">
      <c r="A24" s="8" t="s">
        <v>70</v>
      </c>
      <c r="B24" s="8" t="s">
        <v>83</v>
      </c>
      <c r="C24" s="8" t="s">
        <v>79</v>
      </c>
      <c r="D24" s="8" t="s">
        <v>119</v>
      </c>
      <c r="E24" s="8">
        <v>2.0</v>
      </c>
      <c r="F24" s="8">
        <v>10.0</v>
      </c>
      <c r="G24" s="8" t="s">
        <v>93</v>
      </c>
      <c r="H24" s="8" t="s">
        <v>102</v>
      </c>
      <c r="I24" s="8" t="s">
        <v>76</v>
      </c>
      <c r="J24" s="8">
        <v>5.0</v>
      </c>
      <c r="K24" s="8">
        <v>4.0</v>
      </c>
      <c r="L24" s="8">
        <v>4.0</v>
      </c>
      <c r="M24" s="8">
        <v>5.0</v>
      </c>
      <c r="N24" s="8">
        <v>5.0</v>
      </c>
      <c r="O24" s="8" t="s">
        <v>79</v>
      </c>
      <c r="P24" s="8" t="s">
        <v>77</v>
      </c>
      <c r="Q24" s="8"/>
      <c r="R24" s="8" t="s">
        <v>79</v>
      </c>
      <c r="S24" s="8" t="s">
        <v>79</v>
      </c>
      <c r="T24" s="8" t="s">
        <v>79</v>
      </c>
      <c r="U24" s="8"/>
      <c r="V24" s="8" t="s">
        <v>72</v>
      </c>
      <c r="W24" s="8" t="s">
        <v>79</v>
      </c>
      <c r="X24" s="8" t="s">
        <v>72</v>
      </c>
      <c r="Y24" s="8"/>
      <c r="Z24" s="8" t="s">
        <v>132</v>
      </c>
      <c r="AA24" s="8" t="s">
        <v>131</v>
      </c>
    </row>
    <row r="25" ht="14.25" customHeight="1">
      <c r="A25" s="8" t="s">
        <v>70</v>
      </c>
      <c r="B25" s="8" t="s">
        <v>71</v>
      </c>
      <c r="C25" s="8" t="s">
        <v>72</v>
      </c>
      <c r="D25" s="8" t="s">
        <v>119</v>
      </c>
      <c r="E25" s="8">
        <v>10.0</v>
      </c>
      <c r="F25" s="8">
        <v>15.0</v>
      </c>
      <c r="G25" s="8" t="s">
        <v>74</v>
      </c>
      <c r="H25" s="8" t="s">
        <v>125</v>
      </c>
      <c r="I25" s="8" t="s">
        <v>76</v>
      </c>
      <c r="J25" s="8">
        <v>3.0</v>
      </c>
      <c r="K25" s="8">
        <v>2.0</v>
      </c>
      <c r="L25" s="8">
        <v>4.0</v>
      </c>
      <c r="M25" s="8">
        <v>5.0</v>
      </c>
      <c r="N25" s="8">
        <v>3.0</v>
      </c>
      <c r="O25" s="8" t="s">
        <v>72</v>
      </c>
      <c r="P25" s="8" t="s">
        <v>77</v>
      </c>
      <c r="Q25" s="8" t="s">
        <v>133</v>
      </c>
      <c r="R25" s="8" t="s">
        <v>79</v>
      </c>
      <c r="S25" s="8" t="s">
        <v>72</v>
      </c>
      <c r="T25" s="8" t="s">
        <v>72</v>
      </c>
      <c r="U25" s="8" t="s">
        <v>134</v>
      </c>
      <c r="V25" s="8" t="s">
        <v>72</v>
      </c>
      <c r="W25" s="8" t="s">
        <v>79</v>
      </c>
      <c r="X25" s="8" t="s">
        <v>72</v>
      </c>
      <c r="Y25" s="8"/>
      <c r="Z25" s="8" t="s">
        <v>135</v>
      </c>
      <c r="AA25" s="8" t="s">
        <v>117</v>
      </c>
    </row>
    <row r="26" ht="14.25" customHeight="1">
      <c r="A26" s="8" t="s">
        <v>92</v>
      </c>
      <c r="B26" s="8" t="s">
        <v>83</v>
      </c>
      <c r="C26" s="8" t="s">
        <v>72</v>
      </c>
      <c r="D26" s="8" t="s">
        <v>119</v>
      </c>
      <c r="E26" s="8">
        <v>4.0</v>
      </c>
      <c r="F26" s="8">
        <v>15.0</v>
      </c>
      <c r="G26" s="8" t="s">
        <v>110</v>
      </c>
      <c r="H26" s="8" t="s">
        <v>125</v>
      </c>
      <c r="I26" s="8" t="s">
        <v>136</v>
      </c>
      <c r="J26" s="8">
        <v>3.0</v>
      </c>
      <c r="K26" s="8">
        <v>3.0</v>
      </c>
      <c r="L26" s="8">
        <v>3.0</v>
      </c>
      <c r="M26" s="8">
        <v>3.0</v>
      </c>
      <c r="N26" s="8">
        <v>3.0</v>
      </c>
      <c r="O26" s="8" t="s">
        <v>72</v>
      </c>
      <c r="P26" s="8" t="s">
        <v>77</v>
      </c>
      <c r="Q26" s="8" t="s">
        <v>137</v>
      </c>
      <c r="R26" s="8" t="s">
        <v>72</v>
      </c>
      <c r="S26" s="8" t="s">
        <v>72</v>
      </c>
      <c r="T26" s="8" t="s">
        <v>72</v>
      </c>
      <c r="U26" s="8" t="s">
        <v>138</v>
      </c>
      <c r="V26" s="8" t="s">
        <v>72</v>
      </c>
      <c r="W26" s="8" t="s">
        <v>72</v>
      </c>
      <c r="X26" s="8" t="s">
        <v>72</v>
      </c>
      <c r="Y26" s="8"/>
      <c r="Z26" s="8" t="s">
        <v>116</v>
      </c>
      <c r="AA26" s="8" t="s">
        <v>139</v>
      </c>
    </row>
    <row r="27" ht="14.25" customHeight="1">
      <c r="A27" s="8" t="s">
        <v>70</v>
      </c>
      <c r="B27" s="8" t="s">
        <v>71</v>
      </c>
      <c r="C27" s="8" t="s">
        <v>72</v>
      </c>
      <c r="D27" s="8" t="s">
        <v>119</v>
      </c>
      <c r="E27" s="8">
        <v>6.0</v>
      </c>
      <c r="F27" s="8">
        <v>10.0</v>
      </c>
      <c r="G27" s="8" t="s">
        <v>74</v>
      </c>
      <c r="H27" s="8" t="s">
        <v>125</v>
      </c>
      <c r="I27" s="8" t="s">
        <v>76</v>
      </c>
      <c r="J27" s="8">
        <v>3.0</v>
      </c>
      <c r="K27" s="8">
        <v>1.0</v>
      </c>
      <c r="L27" s="8">
        <v>4.0</v>
      </c>
      <c r="M27" s="8">
        <v>5.0</v>
      </c>
      <c r="N27" s="8">
        <v>3.0</v>
      </c>
      <c r="O27" s="8" t="s">
        <v>79</v>
      </c>
      <c r="P27" s="8"/>
      <c r="Q27" s="8"/>
      <c r="R27" s="8" t="s">
        <v>79</v>
      </c>
      <c r="S27" s="8" t="s">
        <v>79</v>
      </c>
      <c r="T27" s="8" t="s">
        <v>79</v>
      </c>
      <c r="U27" s="8"/>
      <c r="V27" s="8" t="s">
        <v>72</v>
      </c>
      <c r="W27" s="8" t="s">
        <v>79</v>
      </c>
      <c r="X27" s="8" t="s">
        <v>72</v>
      </c>
      <c r="Y27" s="8"/>
      <c r="Z27" s="8" t="s">
        <v>85</v>
      </c>
      <c r="AA27" s="8" t="s">
        <v>140</v>
      </c>
    </row>
    <row r="28" ht="14.25" customHeight="1">
      <c r="A28" s="8" t="s">
        <v>92</v>
      </c>
      <c r="B28" s="8" t="s">
        <v>83</v>
      </c>
      <c r="C28" s="8" t="s">
        <v>72</v>
      </c>
      <c r="D28" s="8" t="s">
        <v>119</v>
      </c>
      <c r="E28" s="8">
        <v>8.0</v>
      </c>
      <c r="F28" s="8">
        <v>20.0</v>
      </c>
      <c r="G28" s="8" t="s">
        <v>95</v>
      </c>
      <c r="H28" s="8" t="s">
        <v>141</v>
      </c>
      <c r="I28" s="8" t="s">
        <v>76</v>
      </c>
      <c r="J28" s="8">
        <v>2.0</v>
      </c>
      <c r="K28" s="8">
        <v>2.0</v>
      </c>
      <c r="L28" s="8">
        <v>3.0</v>
      </c>
      <c r="M28" s="8">
        <v>4.0</v>
      </c>
      <c r="N28" s="8">
        <v>3.0</v>
      </c>
      <c r="O28" s="8" t="s">
        <v>72</v>
      </c>
      <c r="P28" s="8" t="s">
        <v>77</v>
      </c>
      <c r="Q28" s="8" t="s">
        <v>88</v>
      </c>
      <c r="R28" s="8" t="s">
        <v>72</v>
      </c>
      <c r="S28" s="8" t="s">
        <v>79</v>
      </c>
      <c r="T28" s="8" t="s">
        <v>79</v>
      </c>
      <c r="U28" s="8"/>
      <c r="V28" s="8" t="s">
        <v>72</v>
      </c>
      <c r="W28" s="8" t="s">
        <v>79</v>
      </c>
      <c r="X28" s="8" t="s">
        <v>72</v>
      </c>
      <c r="Y28" s="8"/>
      <c r="Z28" s="8" t="s">
        <v>85</v>
      </c>
      <c r="AA28" s="8" t="s">
        <v>142</v>
      </c>
    </row>
    <row r="29" ht="14.25" customHeight="1">
      <c r="A29" s="8" t="s">
        <v>70</v>
      </c>
      <c r="B29" s="8" t="s">
        <v>71</v>
      </c>
      <c r="C29" s="8" t="s">
        <v>72</v>
      </c>
      <c r="D29" s="8" t="s">
        <v>143</v>
      </c>
      <c r="E29" s="8">
        <v>6.0</v>
      </c>
      <c r="F29" s="8">
        <v>30.0</v>
      </c>
      <c r="G29" s="8" t="s">
        <v>104</v>
      </c>
      <c r="H29" s="8" t="s">
        <v>141</v>
      </c>
      <c r="I29" s="8" t="s">
        <v>144</v>
      </c>
      <c r="J29" s="8">
        <v>3.0</v>
      </c>
      <c r="K29" s="8">
        <v>2.0</v>
      </c>
      <c r="L29" s="8">
        <v>3.0</v>
      </c>
      <c r="M29" s="8">
        <v>4.0</v>
      </c>
      <c r="N29" s="8">
        <v>5.0</v>
      </c>
      <c r="O29" s="8" t="s">
        <v>72</v>
      </c>
      <c r="P29" s="8" t="s">
        <v>77</v>
      </c>
      <c r="Q29" s="8"/>
      <c r="R29" s="8" t="s">
        <v>72</v>
      </c>
      <c r="S29" s="8" t="s">
        <v>79</v>
      </c>
      <c r="T29" s="8" t="s">
        <v>72</v>
      </c>
      <c r="U29" s="8"/>
      <c r="V29" s="8" t="s">
        <v>79</v>
      </c>
      <c r="W29" s="8" t="s">
        <v>79</v>
      </c>
      <c r="X29" s="8" t="s">
        <v>79</v>
      </c>
      <c r="Y29" s="8"/>
      <c r="Z29" s="8" t="s">
        <v>145</v>
      </c>
      <c r="AA29" s="8" t="s">
        <v>142</v>
      </c>
    </row>
    <row r="30" ht="14.25" customHeight="1">
      <c r="A30" s="8" t="s">
        <v>70</v>
      </c>
      <c r="B30" s="8" t="s">
        <v>71</v>
      </c>
      <c r="C30" s="8" t="s">
        <v>72</v>
      </c>
      <c r="D30" s="8" t="s">
        <v>143</v>
      </c>
      <c r="E30" s="8">
        <v>8.0</v>
      </c>
      <c r="F30" s="8">
        <v>20.0</v>
      </c>
      <c r="G30" s="8" t="s">
        <v>87</v>
      </c>
      <c r="H30" s="8" t="s">
        <v>102</v>
      </c>
      <c r="I30" s="8" t="s">
        <v>120</v>
      </c>
      <c r="J30" s="8">
        <v>4.0</v>
      </c>
      <c r="K30" s="8">
        <v>4.0</v>
      </c>
      <c r="L30" s="8">
        <v>4.0</v>
      </c>
      <c r="M30" s="8">
        <v>4.0</v>
      </c>
      <c r="N30" s="8">
        <v>4.0</v>
      </c>
      <c r="O30" s="8" t="s">
        <v>72</v>
      </c>
      <c r="P30" s="8" t="s">
        <v>77</v>
      </c>
      <c r="Q30" s="8" t="s">
        <v>146</v>
      </c>
      <c r="R30" s="8" t="s">
        <v>72</v>
      </c>
      <c r="S30" s="8" t="s">
        <v>72</v>
      </c>
      <c r="T30" s="8" t="s">
        <v>72</v>
      </c>
      <c r="U30" s="8" t="s">
        <v>147</v>
      </c>
      <c r="V30" s="8" t="s">
        <v>72</v>
      </c>
      <c r="W30" s="8" t="s">
        <v>72</v>
      </c>
      <c r="X30" s="8" t="s">
        <v>72</v>
      </c>
      <c r="Y30" s="8"/>
      <c r="Z30" s="8" t="s">
        <v>118</v>
      </c>
      <c r="AA30" s="8" t="s">
        <v>148</v>
      </c>
    </row>
    <row r="31" ht="14.25" customHeight="1">
      <c r="A31" s="8" t="s">
        <v>70</v>
      </c>
      <c r="B31" s="8" t="s">
        <v>83</v>
      </c>
      <c r="C31" s="8" t="s">
        <v>72</v>
      </c>
      <c r="D31" s="8" t="s">
        <v>143</v>
      </c>
      <c r="E31" s="8">
        <v>4.0</v>
      </c>
      <c r="F31" s="8">
        <v>15.0</v>
      </c>
      <c r="G31" s="8" t="s">
        <v>149</v>
      </c>
      <c r="H31" s="8" t="s">
        <v>84</v>
      </c>
      <c r="I31" s="8" t="s">
        <v>76</v>
      </c>
      <c r="J31" s="8">
        <v>3.0</v>
      </c>
      <c r="K31" s="8">
        <v>4.0</v>
      </c>
      <c r="L31" s="8">
        <v>5.0</v>
      </c>
      <c r="M31" s="8">
        <v>5.0</v>
      </c>
      <c r="N31" s="8">
        <v>4.0</v>
      </c>
      <c r="O31" s="8" t="s">
        <v>72</v>
      </c>
      <c r="P31" s="8" t="s">
        <v>77</v>
      </c>
      <c r="Q31" s="8"/>
      <c r="R31" s="8" t="s">
        <v>72</v>
      </c>
      <c r="S31" s="8" t="s">
        <v>79</v>
      </c>
      <c r="T31" s="8" t="s">
        <v>72</v>
      </c>
      <c r="U31" s="8" t="s">
        <v>150</v>
      </c>
      <c r="V31" s="8" t="s">
        <v>72</v>
      </c>
      <c r="W31" s="8" t="s">
        <v>79</v>
      </c>
      <c r="X31" s="8" t="s">
        <v>72</v>
      </c>
      <c r="Y31" s="8"/>
      <c r="Z31" s="8" t="s">
        <v>116</v>
      </c>
      <c r="AA31" s="8" t="s">
        <v>151</v>
      </c>
    </row>
    <row r="32" ht="14.25" customHeight="1">
      <c r="A32" s="8" t="s">
        <v>70</v>
      </c>
      <c r="B32" s="8" t="s">
        <v>83</v>
      </c>
      <c r="C32" s="8" t="s">
        <v>72</v>
      </c>
      <c r="D32" s="8" t="s">
        <v>143</v>
      </c>
      <c r="E32" s="8">
        <v>6.0</v>
      </c>
      <c r="F32" s="8">
        <v>30.0</v>
      </c>
      <c r="G32" s="8" t="s">
        <v>124</v>
      </c>
      <c r="H32" s="8" t="s">
        <v>84</v>
      </c>
      <c r="I32" s="8" t="s">
        <v>76</v>
      </c>
      <c r="J32" s="8">
        <v>4.0</v>
      </c>
      <c r="K32" s="8">
        <v>3.0</v>
      </c>
      <c r="L32" s="8">
        <v>3.0</v>
      </c>
      <c r="M32" s="8">
        <v>3.0</v>
      </c>
      <c r="N32" s="8">
        <v>4.0</v>
      </c>
      <c r="O32" s="8" t="s">
        <v>72</v>
      </c>
      <c r="P32" s="8" t="s">
        <v>77</v>
      </c>
      <c r="Q32" s="8" t="s">
        <v>152</v>
      </c>
      <c r="R32" s="8" t="s">
        <v>72</v>
      </c>
      <c r="S32" s="8" t="s">
        <v>72</v>
      </c>
      <c r="T32" s="8" t="s">
        <v>79</v>
      </c>
      <c r="U32" s="8"/>
      <c r="V32" s="8" t="s">
        <v>72</v>
      </c>
      <c r="W32" s="8" t="s">
        <v>79</v>
      </c>
      <c r="X32" s="8" t="s">
        <v>72</v>
      </c>
      <c r="Y32" s="8"/>
      <c r="Z32" s="8" t="s">
        <v>85</v>
      </c>
      <c r="AA32" s="8" t="s">
        <v>140</v>
      </c>
    </row>
    <row r="33" ht="14.25" customHeight="1">
      <c r="A33" s="8" t="s">
        <v>113</v>
      </c>
      <c r="B33" s="8" t="s">
        <v>83</v>
      </c>
      <c r="C33" s="8" t="s">
        <v>72</v>
      </c>
      <c r="D33" s="8" t="s">
        <v>143</v>
      </c>
      <c r="E33" s="8">
        <v>2.0</v>
      </c>
      <c r="F33" s="8">
        <v>20.0</v>
      </c>
      <c r="G33" s="8" t="s">
        <v>104</v>
      </c>
      <c r="H33" s="8" t="s">
        <v>84</v>
      </c>
      <c r="I33" s="8" t="s">
        <v>76</v>
      </c>
      <c r="J33" s="8">
        <v>3.0</v>
      </c>
      <c r="K33" s="8">
        <v>3.0</v>
      </c>
      <c r="L33" s="8">
        <v>4.0</v>
      </c>
      <c r="M33" s="8">
        <v>4.0</v>
      </c>
      <c r="N33" s="8">
        <v>2.0</v>
      </c>
      <c r="O33" s="8" t="s">
        <v>79</v>
      </c>
      <c r="P33" s="8"/>
      <c r="Q33" s="8"/>
      <c r="R33" s="8" t="s">
        <v>72</v>
      </c>
      <c r="S33" s="8" t="s">
        <v>79</v>
      </c>
      <c r="T33" s="8" t="s">
        <v>79</v>
      </c>
      <c r="U33" s="8"/>
      <c r="V33" s="8" t="s">
        <v>79</v>
      </c>
      <c r="W33" s="8" t="s">
        <v>79</v>
      </c>
      <c r="X33" s="8" t="s">
        <v>72</v>
      </c>
      <c r="Y33" s="8"/>
      <c r="Z33" s="8" t="s">
        <v>85</v>
      </c>
      <c r="AA33" s="8" t="s">
        <v>91</v>
      </c>
    </row>
    <row r="34" ht="14.25" customHeight="1">
      <c r="A34" s="8" t="s">
        <v>113</v>
      </c>
      <c r="B34" s="8" t="s">
        <v>71</v>
      </c>
      <c r="C34" s="8" t="s">
        <v>72</v>
      </c>
      <c r="D34" s="8" t="s">
        <v>143</v>
      </c>
      <c r="E34" s="8">
        <v>2.0</v>
      </c>
      <c r="F34" s="9">
        <v>30.0</v>
      </c>
      <c r="G34" s="9" t="s">
        <v>93</v>
      </c>
      <c r="H34" s="8" t="s">
        <v>84</v>
      </c>
      <c r="I34" s="8" t="s">
        <v>76</v>
      </c>
      <c r="J34" s="8">
        <v>4.0</v>
      </c>
      <c r="K34" s="8">
        <v>4.0</v>
      </c>
      <c r="L34" s="8">
        <v>4.0</v>
      </c>
      <c r="M34" s="8">
        <v>4.0</v>
      </c>
      <c r="N34" s="8">
        <v>4.0</v>
      </c>
      <c r="O34" s="8" t="s">
        <v>72</v>
      </c>
      <c r="P34" s="8" t="s">
        <v>77</v>
      </c>
      <c r="Q34" s="8" t="s">
        <v>153</v>
      </c>
      <c r="R34" s="8" t="s">
        <v>72</v>
      </c>
      <c r="S34" s="8" t="s">
        <v>79</v>
      </c>
      <c r="T34" s="8" t="s">
        <v>79</v>
      </c>
      <c r="U34" s="8"/>
      <c r="V34" s="8" t="s">
        <v>72</v>
      </c>
      <c r="W34" s="8" t="s">
        <v>79</v>
      </c>
      <c r="X34" s="8" t="s">
        <v>72</v>
      </c>
      <c r="Y34" s="8"/>
      <c r="Z34" s="8" t="s">
        <v>154</v>
      </c>
      <c r="AA34" s="8" t="s">
        <v>139</v>
      </c>
      <c r="AB34" s="10"/>
      <c r="AC34" s="10"/>
      <c r="AD34" s="10"/>
    </row>
    <row r="35" ht="14.25" customHeight="1">
      <c r="A35" s="8" t="s">
        <v>70</v>
      </c>
      <c r="B35" s="8" t="s">
        <v>83</v>
      </c>
      <c r="C35" s="8" t="s">
        <v>72</v>
      </c>
      <c r="D35" s="8" t="s">
        <v>143</v>
      </c>
      <c r="E35" s="8">
        <v>4.0</v>
      </c>
      <c r="F35" s="8">
        <v>5.0</v>
      </c>
      <c r="G35" s="8" t="s">
        <v>93</v>
      </c>
      <c r="H35" s="8" t="s">
        <v>102</v>
      </c>
      <c r="I35" s="8" t="s">
        <v>120</v>
      </c>
      <c r="J35" s="8">
        <v>3.0</v>
      </c>
      <c r="K35" s="8">
        <v>2.0</v>
      </c>
      <c r="L35" s="8">
        <v>2.0</v>
      </c>
      <c r="M35" s="8">
        <v>4.0</v>
      </c>
      <c r="N35" s="8">
        <v>3.0</v>
      </c>
      <c r="O35" s="8" t="s">
        <v>79</v>
      </c>
      <c r="P35" s="8"/>
      <c r="Q35" s="8"/>
      <c r="R35" s="8" t="s">
        <v>79</v>
      </c>
      <c r="S35" s="8" t="s">
        <v>79</v>
      </c>
      <c r="T35" s="8" t="s">
        <v>79</v>
      </c>
      <c r="U35" s="8"/>
      <c r="V35" s="8" t="s">
        <v>72</v>
      </c>
      <c r="W35" s="8" t="s">
        <v>72</v>
      </c>
      <c r="X35" s="8" t="s">
        <v>72</v>
      </c>
      <c r="Y35" s="8"/>
      <c r="Z35" s="8" t="s">
        <v>85</v>
      </c>
      <c r="AA35" s="8" t="s">
        <v>155</v>
      </c>
      <c r="AB35" s="10"/>
      <c r="AC35" s="10"/>
      <c r="AD35" s="10"/>
    </row>
    <row r="36" ht="14.25" customHeight="1">
      <c r="A36" s="8" t="s">
        <v>70</v>
      </c>
      <c r="B36" s="8" t="s">
        <v>83</v>
      </c>
      <c r="C36" s="8" t="s">
        <v>72</v>
      </c>
      <c r="D36" s="8" t="s">
        <v>143</v>
      </c>
      <c r="E36" s="8">
        <v>6.0</v>
      </c>
      <c r="F36" s="8">
        <v>15.0</v>
      </c>
      <c r="G36" s="8" t="s">
        <v>124</v>
      </c>
      <c r="H36" s="8" t="s">
        <v>84</v>
      </c>
      <c r="I36" s="8" t="s">
        <v>76</v>
      </c>
      <c r="J36" s="8">
        <v>3.0</v>
      </c>
      <c r="K36" s="8">
        <v>4.0</v>
      </c>
      <c r="L36" s="8">
        <v>4.0</v>
      </c>
      <c r="M36" s="8">
        <v>4.0</v>
      </c>
      <c r="N36" s="8">
        <v>4.0</v>
      </c>
      <c r="O36" s="8" t="s">
        <v>72</v>
      </c>
      <c r="P36" s="8" t="s">
        <v>77</v>
      </c>
      <c r="Q36" s="8" t="s">
        <v>156</v>
      </c>
      <c r="R36" s="8" t="s">
        <v>72</v>
      </c>
      <c r="S36" s="8" t="s">
        <v>79</v>
      </c>
      <c r="T36" s="8" t="s">
        <v>79</v>
      </c>
      <c r="U36" s="8"/>
      <c r="V36" s="8" t="s">
        <v>72</v>
      </c>
      <c r="W36" s="8" t="s">
        <v>157</v>
      </c>
      <c r="X36" s="8" t="s">
        <v>72</v>
      </c>
      <c r="Y36" s="8"/>
      <c r="Z36" s="8" t="s">
        <v>116</v>
      </c>
      <c r="AA36" s="8" t="s">
        <v>155</v>
      </c>
      <c r="AB36" s="10"/>
      <c r="AC36" s="10"/>
      <c r="AD36" s="10"/>
    </row>
    <row r="37" ht="14.25" customHeight="1">
      <c r="A37" s="8" t="s">
        <v>113</v>
      </c>
      <c r="B37" s="8" t="s">
        <v>71</v>
      </c>
      <c r="C37" s="8" t="s">
        <v>72</v>
      </c>
      <c r="D37" s="8" t="s">
        <v>143</v>
      </c>
      <c r="E37" s="8">
        <v>6.0</v>
      </c>
      <c r="F37" s="8">
        <v>30.0</v>
      </c>
      <c r="G37" s="8" t="s">
        <v>87</v>
      </c>
      <c r="H37" s="8" t="s">
        <v>102</v>
      </c>
      <c r="I37" s="8" t="s">
        <v>120</v>
      </c>
      <c r="J37" s="8">
        <v>3.0</v>
      </c>
      <c r="K37" s="8">
        <v>3.0</v>
      </c>
      <c r="L37" s="8">
        <v>3.0</v>
      </c>
      <c r="M37" s="8">
        <v>3.0</v>
      </c>
      <c r="N37" s="8">
        <v>3.0</v>
      </c>
      <c r="O37" s="8" t="s">
        <v>72</v>
      </c>
      <c r="P37" s="8" t="s">
        <v>77</v>
      </c>
      <c r="Q37" s="8" t="s">
        <v>158</v>
      </c>
      <c r="R37" s="8" t="s">
        <v>72</v>
      </c>
      <c r="S37" s="8" t="s">
        <v>72</v>
      </c>
      <c r="T37" s="8" t="s">
        <v>79</v>
      </c>
      <c r="U37" s="8"/>
      <c r="V37" s="8" t="s">
        <v>79</v>
      </c>
      <c r="W37" s="8" t="s">
        <v>79</v>
      </c>
      <c r="X37" s="8" t="s">
        <v>79</v>
      </c>
      <c r="Y37" s="8" t="s">
        <v>159</v>
      </c>
      <c r="Z37" s="8" t="s">
        <v>160</v>
      </c>
      <c r="AA37" s="8" t="s">
        <v>139</v>
      </c>
      <c r="AB37" s="10"/>
      <c r="AC37" s="10"/>
      <c r="AD37" s="10"/>
    </row>
    <row r="38" ht="14.25" customHeight="1">
      <c r="A38" s="8" t="s">
        <v>70</v>
      </c>
      <c r="B38" s="8" t="s">
        <v>83</v>
      </c>
      <c r="C38" s="8" t="s">
        <v>72</v>
      </c>
      <c r="D38" s="8" t="s">
        <v>143</v>
      </c>
      <c r="E38" s="8">
        <v>8.0</v>
      </c>
      <c r="F38" s="8">
        <v>15.0</v>
      </c>
      <c r="G38" s="8" t="s">
        <v>124</v>
      </c>
      <c r="H38" s="8" t="s">
        <v>84</v>
      </c>
      <c r="I38" s="8" t="s">
        <v>76</v>
      </c>
      <c r="J38" s="8">
        <v>3.0</v>
      </c>
      <c r="K38" s="8">
        <v>3.0</v>
      </c>
      <c r="L38" s="8">
        <v>2.0</v>
      </c>
      <c r="M38" s="8">
        <v>3.0</v>
      </c>
      <c r="N38" s="8">
        <v>1.0</v>
      </c>
      <c r="O38" s="8" t="s">
        <v>72</v>
      </c>
      <c r="P38" s="8" t="s">
        <v>161</v>
      </c>
      <c r="Q38" s="8"/>
      <c r="R38" s="8" t="s">
        <v>72</v>
      </c>
      <c r="S38" s="8" t="s">
        <v>79</v>
      </c>
      <c r="T38" s="8" t="s">
        <v>79</v>
      </c>
      <c r="U38" s="8"/>
      <c r="V38" s="8" t="s">
        <v>72</v>
      </c>
      <c r="W38" s="8" t="s">
        <v>79</v>
      </c>
      <c r="X38" s="8" t="s">
        <v>72</v>
      </c>
      <c r="Y38" s="8"/>
      <c r="Z38" s="8" t="s">
        <v>116</v>
      </c>
      <c r="AA38" s="8" t="s">
        <v>117</v>
      </c>
      <c r="AB38" s="10"/>
      <c r="AC38" s="10"/>
      <c r="AD38" s="10"/>
    </row>
    <row r="39" ht="14.25" customHeight="1">
      <c r="A39" s="8" t="s">
        <v>70</v>
      </c>
      <c r="B39" s="8" t="s">
        <v>83</v>
      </c>
      <c r="C39" s="8" t="s">
        <v>72</v>
      </c>
      <c r="D39" s="8" t="s">
        <v>143</v>
      </c>
      <c r="E39" s="8">
        <v>4.0</v>
      </c>
      <c r="F39" s="8">
        <v>20.0</v>
      </c>
      <c r="G39" s="8" t="s">
        <v>74</v>
      </c>
      <c r="H39" s="8" t="s">
        <v>84</v>
      </c>
      <c r="I39" s="8" t="s">
        <v>76</v>
      </c>
      <c r="J39" s="8">
        <v>2.0</v>
      </c>
      <c r="K39" s="8">
        <v>3.0</v>
      </c>
      <c r="L39" s="8">
        <v>4.0</v>
      </c>
      <c r="M39" s="8">
        <v>4.0</v>
      </c>
      <c r="N39" s="8">
        <v>5.0</v>
      </c>
      <c r="O39" s="8" t="s">
        <v>72</v>
      </c>
      <c r="P39" s="8" t="s">
        <v>77</v>
      </c>
      <c r="Q39" s="8" t="s">
        <v>162</v>
      </c>
      <c r="R39" s="8" t="s">
        <v>72</v>
      </c>
      <c r="S39" s="8" t="s">
        <v>79</v>
      </c>
      <c r="T39" s="8" t="s">
        <v>72</v>
      </c>
      <c r="U39" s="8" t="s">
        <v>88</v>
      </c>
      <c r="V39" s="8" t="s">
        <v>72</v>
      </c>
      <c r="W39" s="8" t="s">
        <v>79</v>
      </c>
      <c r="X39" s="8" t="s">
        <v>72</v>
      </c>
      <c r="Y39" s="8"/>
      <c r="Z39" s="8" t="s">
        <v>163</v>
      </c>
      <c r="AA39" s="8" t="s">
        <v>151</v>
      </c>
      <c r="AB39" s="10"/>
      <c r="AC39" s="10"/>
      <c r="AD39" s="10"/>
    </row>
    <row r="40" ht="14.25" customHeight="1">
      <c r="A40" s="8" t="s">
        <v>113</v>
      </c>
      <c r="B40" s="8" t="s">
        <v>71</v>
      </c>
      <c r="C40" s="8" t="s">
        <v>72</v>
      </c>
      <c r="D40" s="8" t="s">
        <v>143</v>
      </c>
      <c r="E40" s="8">
        <v>0.0</v>
      </c>
      <c r="F40" s="8">
        <v>30.0</v>
      </c>
      <c r="G40" s="8" t="s">
        <v>124</v>
      </c>
      <c r="H40" s="8" t="s">
        <v>164</v>
      </c>
      <c r="I40" s="8" t="s">
        <v>120</v>
      </c>
      <c r="J40" s="8">
        <v>3.0</v>
      </c>
      <c r="K40" s="8">
        <v>3.0</v>
      </c>
      <c r="L40" s="8">
        <v>4.0</v>
      </c>
      <c r="M40" s="8">
        <v>4.0</v>
      </c>
      <c r="N40" s="8">
        <v>5.0</v>
      </c>
      <c r="O40" s="8" t="s">
        <v>72</v>
      </c>
      <c r="P40" s="8" t="s">
        <v>77</v>
      </c>
      <c r="Q40" s="8" t="s">
        <v>165</v>
      </c>
      <c r="R40" s="8" t="s">
        <v>72</v>
      </c>
      <c r="S40" s="8" t="s">
        <v>72</v>
      </c>
      <c r="T40" s="8" t="s">
        <v>72</v>
      </c>
      <c r="U40" s="8" t="s">
        <v>166</v>
      </c>
      <c r="V40" s="8" t="s">
        <v>72</v>
      </c>
      <c r="W40" s="8" t="s">
        <v>72</v>
      </c>
      <c r="X40" s="8" t="s">
        <v>72</v>
      </c>
      <c r="Y40" s="8"/>
      <c r="Z40" s="8" t="s">
        <v>167</v>
      </c>
      <c r="AA40" s="8" t="s">
        <v>139</v>
      </c>
      <c r="AB40" s="10"/>
      <c r="AC40" s="10"/>
      <c r="AD40" s="10"/>
    </row>
    <row r="41" ht="14.25" customHeight="1">
      <c r="A41" s="8" t="s">
        <v>113</v>
      </c>
      <c r="B41" s="8" t="s">
        <v>71</v>
      </c>
      <c r="C41" s="8" t="s">
        <v>72</v>
      </c>
      <c r="D41" s="8" t="s">
        <v>143</v>
      </c>
      <c r="E41" s="8">
        <v>2.0</v>
      </c>
      <c r="F41" s="8">
        <v>15.0</v>
      </c>
      <c r="G41" s="8" t="s">
        <v>93</v>
      </c>
      <c r="H41" s="8" t="s">
        <v>102</v>
      </c>
      <c r="I41" s="8" t="s">
        <v>76</v>
      </c>
      <c r="J41" s="8">
        <v>2.0</v>
      </c>
      <c r="K41" s="8">
        <v>2.0</v>
      </c>
      <c r="L41" s="8">
        <v>2.0</v>
      </c>
      <c r="M41" s="8">
        <v>3.0</v>
      </c>
      <c r="N41" s="8">
        <v>1.0</v>
      </c>
      <c r="O41" s="8" t="s">
        <v>79</v>
      </c>
      <c r="P41" s="8"/>
      <c r="Q41" s="8"/>
      <c r="R41" s="8" t="s">
        <v>72</v>
      </c>
      <c r="S41" s="8" t="s">
        <v>72</v>
      </c>
      <c r="T41" s="8" t="s">
        <v>72</v>
      </c>
      <c r="U41" s="8" t="s">
        <v>168</v>
      </c>
      <c r="V41" s="8" t="s">
        <v>72</v>
      </c>
      <c r="W41" s="8" t="s">
        <v>72</v>
      </c>
      <c r="X41" s="8" t="s">
        <v>72</v>
      </c>
      <c r="Y41" s="8"/>
      <c r="Z41" s="8" t="s">
        <v>169</v>
      </c>
      <c r="AA41" s="8" t="s">
        <v>117</v>
      </c>
      <c r="AB41" s="10"/>
      <c r="AC41" s="10"/>
      <c r="AD41" s="10"/>
    </row>
    <row r="42" ht="14.2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10"/>
      <c r="AC42" s="10"/>
      <c r="AD42" s="10"/>
    </row>
    <row r="43" ht="14.25" customHeight="1">
      <c r="A43" s="11"/>
      <c r="B43" s="11"/>
      <c r="C43" s="11"/>
      <c r="D43" s="11"/>
      <c r="E43" s="11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11"/>
      <c r="AB43" s="10"/>
      <c r="AC43" s="10"/>
      <c r="AD43" s="10"/>
    </row>
    <row r="44" ht="14.25" customHeight="1">
      <c r="A44" s="11"/>
      <c r="B44" s="11"/>
      <c r="C44" s="11"/>
      <c r="D44" s="11"/>
      <c r="E44" s="11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11"/>
    </row>
    <row r="45" ht="14.25" customHeight="1">
      <c r="A45" s="11"/>
      <c r="B45" s="11"/>
      <c r="C45" s="11"/>
      <c r="D45" s="11"/>
      <c r="E45" s="11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11"/>
    </row>
    <row r="46" ht="14.25" customHeight="1"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4.25" customHeight="1">
      <c r="C47" t="s">
        <v>82</v>
      </c>
      <c r="D47">
        <v>3.0</v>
      </c>
    </row>
    <row r="48" ht="14.25" customHeight="1">
      <c r="C48" t="s">
        <v>92</v>
      </c>
      <c r="D48">
        <v>8.0</v>
      </c>
    </row>
    <row r="49" ht="14.25" customHeight="1">
      <c r="C49" t="s">
        <v>70</v>
      </c>
      <c r="D49">
        <v>23.0</v>
      </c>
    </row>
    <row r="50" ht="14.25" customHeight="1">
      <c r="C50" t="s">
        <v>113</v>
      </c>
      <c r="D50">
        <v>6.0</v>
      </c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>
      <c r="C56" t="s">
        <v>170</v>
      </c>
      <c r="D56" t="str">
        <f>COUNTIF(F2:F41,"5")</f>
        <v>6</v>
      </c>
    </row>
    <row r="57" ht="14.25" customHeight="1">
      <c r="C57" t="s">
        <v>171</v>
      </c>
      <c r="D57" t="str">
        <f>COUNTIF(F2:F41,"10")</f>
        <v>6</v>
      </c>
    </row>
    <row r="58" ht="14.25" customHeight="1">
      <c r="C58" t="s">
        <v>172</v>
      </c>
      <c r="D58" t="str">
        <f>COUNTIF(F2:F41,"15")</f>
        <v>10</v>
      </c>
    </row>
    <row r="59" ht="14.25" customHeight="1">
      <c r="C59" t="s">
        <v>173</v>
      </c>
      <c r="D59" t="str">
        <f>COUNTIF(F2:F41,"20")</f>
        <v>9</v>
      </c>
    </row>
    <row r="60" ht="14.25" customHeight="1">
      <c r="C60" t="s">
        <v>174</v>
      </c>
      <c r="D60" t="str">
        <f>COUNTIF(F2:F41,"30")</f>
        <v>9</v>
      </c>
    </row>
    <row r="61" ht="14.25" customHeight="1"/>
    <row r="62" ht="14.25" customHeight="1"/>
    <row r="63" ht="14.25" customHeight="1"/>
    <row r="64" ht="14.25" customHeight="1">
      <c r="C64">
        <v>0.0</v>
      </c>
      <c r="D64" t="str">
        <f>COUNTIF(E2:E41,"0")</f>
        <v>3</v>
      </c>
    </row>
    <row r="65" ht="14.25" customHeight="1">
      <c r="C65">
        <v>2.0</v>
      </c>
      <c r="D65" t="str">
        <f>COUNTIF(E2:E41,"2")</f>
        <v>11</v>
      </c>
    </row>
    <row r="66" ht="14.25" customHeight="1">
      <c r="C66">
        <v>4.0</v>
      </c>
      <c r="D66" t="str">
        <f>COUNTIF(E2:E41,"4")</f>
        <v>11</v>
      </c>
    </row>
    <row r="67" ht="14.25" customHeight="1">
      <c r="C67">
        <v>6.0</v>
      </c>
      <c r="D67" t="str">
        <f>COUNTIF(E2:E41,"6")</f>
        <v>10</v>
      </c>
    </row>
    <row r="68" ht="14.25" customHeight="1">
      <c r="C68">
        <v>8.0</v>
      </c>
      <c r="D68" t="str">
        <f>COUNTIF(E2:E41,"8")</f>
        <v>3</v>
      </c>
    </row>
    <row r="69" ht="14.25" customHeight="1">
      <c r="C69">
        <v>10.0</v>
      </c>
      <c r="D69" t="str">
        <f>COUNTIF(E2:E41,"10")</f>
        <v>2</v>
      </c>
    </row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86"/>
    <col customWidth="1" min="2" max="2" width="8.71"/>
    <col customWidth="1" min="3" max="3" width="30.71"/>
    <col customWidth="1" min="4" max="11" width="8.71"/>
  </cols>
  <sheetData>
    <row r="1" ht="14.25" customHeight="1">
      <c r="A1" t="s">
        <v>175</v>
      </c>
    </row>
    <row r="2" ht="14.25" customHeight="1"/>
    <row r="3" ht="14.25" customHeight="1">
      <c r="A3" s="4"/>
      <c r="B3" s="4" t="s">
        <v>176</v>
      </c>
      <c r="C3" s="4" t="s">
        <v>177</v>
      </c>
    </row>
    <row r="4" ht="14.25" customHeight="1">
      <c r="A4" s="12" t="s">
        <v>1</v>
      </c>
      <c r="B4" s="12">
        <v>3.625</v>
      </c>
      <c r="C4" s="12">
        <v>3.130434782608696</v>
      </c>
    </row>
    <row r="5" ht="14.25" customHeight="1">
      <c r="A5" s="12" t="s">
        <v>178</v>
      </c>
      <c r="B5" s="12">
        <v>0.5535714285714286</v>
      </c>
      <c r="C5" s="12">
        <v>1.118577075098814</v>
      </c>
    </row>
    <row r="6" ht="14.25" customHeight="1">
      <c r="A6" s="12" t="s">
        <v>22</v>
      </c>
      <c r="B6" s="12">
        <v>8.0</v>
      </c>
      <c r="C6" s="12">
        <v>23.0</v>
      </c>
    </row>
    <row r="7" ht="14.25" customHeight="1">
      <c r="A7" s="12" t="s">
        <v>179</v>
      </c>
      <c r="B7" s="12">
        <v>0.9821964017991003</v>
      </c>
      <c r="C7" s="12"/>
    </row>
    <row r="8" ht="14.25" customHeight="1">
      <c r="A8" s="12" t="s">
        <v>180</v>
      </c>
      <c r="B8" s="12">
        <v>0.0</v>
      </c>
      <c r="C8" s="12"/>
    </row>
    <row r="9" ht="14.25" customHeight="1">
      <c r="A9" s="12" t="s">
        <v>24</v>
      </c>
      <c r="B9" s="12">
        <v>29.0</v>
      </c>
      <c r="C9" s="12"/>
    </row>
    <row r="10" ht="14.25" customHeight="1">
      <c r="A10" s="12" t="s">
        <v>33</v>
      </c>
      <c r="B10" s="12">
        <v>1.2157729165742335</v>
      </c>
      <c r="C10" s="12"/>
    </row>
    <row r="11" ht="14.25" customHeight="1">
      <c r="A11" s="12" t="s">
        <v>181</v>
      </c>
      <c r="B11" s="12">
        <v>0.116937988635543</v>
      </c>
      <c r="C11" s="12"/>
    </row>
    <row r="12" ht="14.25" customHeight="1">
      <c r="A12" s="12" t="s">
        <v>182</v>
      </c>
      <c r="B12" s="12">
        <v>1.6991270265334986</v>
      </c>
      <c r="C12" s="12"/>
    </row>
    <row r="13" ht="14.25" customHeight="1">
      <c r="A13" s="12" t="s">
        <v>183</v>
      </c>
      <c r="B13" s="12">
        <v>0.233875977271086</v>
      </c>
      <c r="C13" s="12"/>
    </row>
    <row r="14" ht="14.25" customHeight="1">
      <c r="A14" s="2" t="s">
        <v>184</v>
      </c>
      <c r="B14" s="2">
        <v>2.0452296421327048</v>
      </c>
      <c r="C14" s="2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</cols>
  <sheetData>
    <row r="1" ht="14.25" customHeight="1">
      <c r="A1" s="6" t="s">
        <v>53</v>
      </c>
      <c r="C1" t="s">
        <v>92</v>
      </c>
      <c r="D1" t="s">
        <v>70</v>
      </c>
    </row>
    <row r="2" ht="14.25" customHeight="1">
      <c r="A2" s="8">
        <v>3.0</v>
      </c>
      <c r="C2">
        <v>4.0</v>
      </c>
      <c r="D2">
        <v>3.0</v>
      </c>
    </row>
    <row r="3" ht="14.25" customHeight="1">
      <c r="A3" s="8">
        <v>3.0</v>
      </c>
      <c r="C3">
        <v>4.0</v>
      </c>
      <c r="D3">
        <v>3.0</v>
      </c>
    </row>
    <row r="4" ht="14.25" customHeight="1">
      <c r="A4" s="8">
        <v>3.0</v>
      </c>
      <c r="C4">
        <v>4.0</v>
      </c>
      <c r="D4">
        <v>4.0</v>
      </c>
    </row>
    <row r="5" ht="14.25" customHeight="1">
      <c r="A5" s="8">
        <v>4.0</v>
      </c>
      <c r="C5">
        <v>4.0</v>
      </c>
      <c r="D5">
        <v>3.0</v>
      </c>
    </row>
    <row r="6" ht="14.25" customHeight="1">
      <c r="A6" s="8">
        <v>4.0</v>
      </c>
      <c r="C6">
        <v>4.0</v>
      </c>
      <c r="D6">
        <v>4.0</v>
      </c>
    </row>
    <row r="7" ht="14.25" customHeight="1">
      <c r="A7" s="8">
        <v>4.0</v>
      </c>
      <c r="C7">
        <v>4.0</v>
      </c>
      <c r="D7">
        <v>2.0</v>
      </c>
    </row>
    <row r="8" ht="14.25" customHeight="1">
      <c r="A8" s="8">
        <v>4.0</v>
      </c>
      <c r="C8">
        <v>3.0</v>
      </c>
      <c r="D8">
        <v>3.0</v>
      </c>
    </row>
    <row r="9" ht="14.25" customHeight="1">
      <c r="A9" s="8">
        <v>4.0</v>
      </c>
      <c r="C9">
        <v>2.0</v>
      </c>
      <c r="D9">
        <v>4.0</v>
      </c>
    </row>
    <row r="10" ht="14.25" customHeight="1">
      <c r="A10" s="8">
        <v>3.0</v>
      </c>
      <c r="D10">
        <v>1.0</v>
      </c>
    </row>
    <row r="11" ht="14.25" customHeight="1">
      <c r="A11" s="8">
        <v>4.0</v>
      </c>
      <c r="D11">
        <v>5.0</v>
      </c>
    </row>
    <row r="12" ht="14.25" customHeight="1">
      <c r="A12" s="8">
        <v>4.0</v>
      </c>
      <c r="D12">
        <v>4.0</v>
      </c>
    </row>
    <row r="13" ht="14.25" customHeight="1">
      <c r="A13" s="8">
        <v>2.0</v>
      </c>
      <c r="D13">
        <v>4.0</v>
      </c>
    </row>
    <row r="14" ht="14.25" customHeight="1">
      <c r="A14" s="8">
        <v>3.0</v>
      </c>
      <c r="D14">
        <v>4.0</v>
      </c>
    </row>
    <row r="15" ht="14.25" customHeight="1">
      <c r="A15" s="8">
        <v>2.0</v>
      </c>
      <c r="D15">
        <v>2.0</v>
      </c>
    </row>
    <row r="16" ht="14.25" customHeight="1">
      <c r="A16" s="8">
        <v>4.0</v>
      </c>
      <c r="D16">
        <v>1.0</v>
      </c>
    </row>
    <row r="17" ht="14.25" customHeight="1">
      <c r="A17" s="8">
        <v>4.0</v>
      </c>
      <c r="D17">
        <v>2.0</v>
      </c>
    </row>
    <row r="18" ht="14.25" customHeight="1">
      <c r="A18" s="8">
        <v>4.0</v>
      </c>
      <c r="D18">
        <v>4.0</v>
      </c>
    </row>
    <row r="19" ht="14.25" customHeight="1">
      <c r="A19" s="8">
        <v>4.0</v>
      </c>
      <c r="D19">
        <v>4.0</v>
      </c>
    </row>
    <row r="20" ht="14.25" customHeight="1">
      <c r="A20" s="8">
        <v>1.0</v>
      </c>
      <c r="D20">
        <v>3.0</v>
      </c>
    </row>
    <row r="21" ht="14.25" customHeight="1">
      <c r="A21" s="8">
        <v>5.0</v>
      </c>
      <c r="D21">
        <v>2.0</v>
      </c>
    </row>
    <row r="22" ht="14.25" customHeight="1">
      <c r="A22" s="8">
        <v>4.0</v>
      </c>
      <c r="D22">
        <v>4.0</v>
      </c>
    </row>
    <row r="23" ht="14.25" customHeight="1">
      <c r="A23" s="8">
        <v>4.0</v>
      </c>
      <c r="D23">
        <v>3.0</v>
      </c>
    </row>
    <row r="24" ht="14.25" customHeight="1">
      <c r="A24" s="8">
        <v>4.0</v>
      </c>
      <c r="D24">
        <v>3.0</v>
      </c>
    </row>
    <row r="25" ht="14.25" customHeight="1">
      <c r="A25" s="8">
        <v>2.0</v>
      </c>
    </row>
    <row r="26" ht="14.25" customHeight="1">
      <c r="A26" s="8">
        <v>3.0</v>
      </c>
    </row>
    <row r="27" ht="14.25" customHeight="1">
      <c r="A27" s="8">
        <v>1.0</v>
      </c>
    </row>
    <row r="28" ht="14.25" customHeight="1">
      <c r="A28" s="8">
        <v>2.0</v>
      </c>
    </row>
    <row r="29" ht="14.25" customHeight="1">
      <c r="A29" s="8">
        <v>2.0</v>
      </c>
    </row>
    <row r="30" ht="14.25" customHeight="1">
      <c r="A30" s="8">
        <v>4.0</v>
      </c>
    </row>
    <row r="31" ht="14.25" customHeight="1">
      <c r="A31" s="8">
        <v>4.0</v>
      </c>
    </row>
    <row r="32" ht="14.25" customHeight="1">
      <c r="A32" s="8">
        <v>3.0</v>
      </c>
    </row>
    <row r="33" ht="14.25" customHeight="1">
      <c r="A33" s="8">
        <v>3.0</v>
      </c>
    </row>
    <row r="34" ht="14.25" customHeight="1">
      <c r="A34" s="8">
        <v>4.0</v>
      </c>
    </row>
    <row r="35" ht="14.25" customHeight="1">
      <c r="A35" s="8">
        <v>2.0</v>
      </c>
    </row>
    <row r="36" ht="14.25" customHeight="1">
      <c r="A36" s="8">
        <v>4.0</v>
      </c>
    </row>
    <row r="37" ht="14.25" customHeight="1">
      <c r="A37" s="8">
        <v>3.0</v>
      </c>
    </row>
    <row r="38" ht="14.25" customHeight="1">
      <c r="A38" s="8">
        <v>3.0</v>
      </c>
    </row>
    <row r="39" ht="14.25" customHeight="1">
      <c r="A39" s="8">
        <v>3.0</v>
      </c>
    </row>
    <row r="40" ht="14.25" customHeight="1">
      <c r="A40" s="8">
        <v>3.0</v>
      </c>
    </row>
    <row r="41" ht="14.25" customHeight="1">
      <c r="A41" s="8">
        <v>2.0</v>
      </c>
    </row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</cols>
  <sheetData>
    <row r="1" ht="14.25" customHeight="1">
      <c r="A1" s="6" t="s">
        <v>47</v>
      </c>
      <c r="C1" s="6" t="s">
        <v>54</v>
      </c>
    </row>
    <row r="2" ht="14.25" customHeight="1">
      <c r="A2" s="8" t="s">
        <v>72</v>
      </c>
      <c r="B2">
        <v>1.0</v>
      </c>
      <c r="C2" s="8">
        <v>4.0</v>
      </c>
    </row>
    <row r="3" ht="14.25" customHeight="1">
      <c r="A3" s="8" t="s">
        <v>72</v>
      </c>
      <c r="B3">
        <v>1.0</v>
      </c>
      <c r="C3" s="8">
        <v>4.0</v>
      </c>
      <c r="I3" t="s">
        <v>185</v>
      </c>
    </row>
    <row r="4" ht="14.25" customHeight="1">
      <c r="A4" s="8" t="s">
        <v>72</v>
      </c>
      <c r="B4">
        <v>1.0</v>
      </c>
      <c r="C4" s="8">
        <v>3.0</v>
      </c>
      <c r="I4" t="s">
        <v>186</v>
      </c>
    </row>
    <row r="5" ht="14.25" customHeight="1">
      <c r="A5" s="8" t="s">
        <v>79</v>
      </c>
      <c r="B5">
        <v>0.0</v>
      </c>
      <c r="C5" s="8">
        <v>4.0</v>
      </c>
    </row>
    <row r="6" ht="14.25" customHeight="1">
      <c r="A6" s="8" t="s">
        <v>79</v>
      </c>
      <c r="B6">
        <v>0.0</v>
      </c>
      <c r="C6" s="8">
        <v>4.0</v>
      </c>
    </row>
    <row r="7" ht="14.25" customHeight="1">
      <c r="A7" s="8" t="s">
        <v>72</v>
      </c>
      <c r="B7">
        <v>1.0</v>
      </c>
      <c r="C7" s="8">
        <v>5.0</v>
      </c>
    </row>
    <row r="8" ht="14.25" customHeight="1">
      <c r="A8" s="8" t="s">
        <v>72</v>
      </c>
      <c r="B8">
        <v>1.0</v>
      </c>
      <c r="C8" s="8">
        <v>3.0</v>
      </c>
    </row>
    <row r="9" ht="14.25" customHeight="1">
      <c r="A9" s="8" t="s">
        <v>72</v>
      </c>
      <c r="B9">
        <v>1.0</v>
      </c>
      <c r="C9" s="8">
        <v>4.0</v>
      </c>
    </row>
    <row r="10" ht="14.25" customHeight="1">
      <c r="A10" s="8" t="s">
        <v>72</v>
      </c>
      <c r="B10">
        <v>1.0</v>
      </c>
      <c r="C10" s="8">
        <v>4.0</v>
      </c>
    </row>
    <row r="11" ht="14.25" customHeight="1">
      <c r="A11" s="8" t="s">
        <v>72</v>
      </c>
      <c r="B11">
        <v>1.0</v>
      </c>
      <c r="C11" s="8">
        <v>4.0</v>
      </c>
    </row>
    <row r="12" ht="14.25" customHeight="1">
      <c r="A12" s="8" t="s">
        <v>79</v>
      </c>
      <c r="B12">
        <v>0.0</v>
      </c>
      <c r="C12" s="8">
        <v>3.0</v>
      </c>
    </row>
    <row r="13" ht="14.25" customHeight="1">
      <c r="A13" s="8" t="s">
        <v>79</v>
      </c>
      <c r="B13">
        <v>0.0</v>
      </c>
      <c r="C13" s="8">
        <v>3.0</v>
      </c>
    </row>
    <row r="14" ht="14.25" customHeight="1">
      <c r="A14" s="8" t="s">
        <v>72</v>
      </c>
      <c r="B14">
        <v>1.0</v>
      </c>
      <c r="C14" s="8">
        <v>4.0</v>
      </c>
    </row>
    <row r="15" ht="14.25" customHeight="1">
      <c r="A15" s="8" t="s">
        <v>72</v>
      </c>
      <c r="B15">
        <v>1.0</v>
      </c>
      <c r="C15" s="8">
        <v>2.0</v>
      </c>
    </row>
    <row r="16" ht="14.25" customHeight="1">
      <c r="A16" s="8" t="s">
        <v>79</v>
      </c>
      <c r="B16">
        <v>0.0</v>
      </c>
      <c r="C16" s="8">
        <v>4.0</v>
      </c>
    </row>
    <row r="17" ht="14.25" customHeight="1">
      <c r="A17" s="8" t="s">
        <v>187</v>
      </c>
      <c r="B17">
        <v>1.0</v>
      </c>
      <c r="C17" s="8">
        <v>4.0</v>
      </c>
    </row>
    <row r="18" ht="14.25" customHeight="1">
      <c r="A18" s="8" t="s">
        <v>79</v>
      </c>
      <c r="B18">
        <v>0.0</v>
      </c>
      <c r="C18" s="8">
        <v>4.0</v>
      </c>
    </row>
    <row r="19" ht="14.25" customHeight="1">
      <c r="A19" s="8" t="s">
        <v>79</v>
      </c>
      <c r="B19">
        <v>0.0</v>
      </c>
      <c r="C19" s="8">
        <v>2.0</v>
      </c>
    </row>
    <row r="20" ht="14.25" customHeight="1">
      <c r="A20" s="8" t="s">
        <v>72</v>
      </c>
      <c r="B20">
        <v>1.0</v>
      </c>
      <c r="C20" s="8">
        <v>3.0</v>
      </c>
    </row>
    <row r="21" ht="14.25" customHeight="1">
      <c r="A21" s="8" t="s">
        <v>72</v>
      </c>
      <c r="B21">
        <v>1.0</v>
      </c>
      <c r="C21" s="8">
        <v>5.0</v>
      </c>
    </row>
    <row r="22" ht="14.25" customHeight="1">
      <c r="A22" s="8" t="s">
        <v>79</v>
      </c>
      <c r="B22">
        <v>0.0</v>
      </c>
      <c r="C22" s="8">
        <v>3.0</v>
      </c>
    </row>
    <row r="23" ht="14.25" customHeight="1">
      <c r="A23" s="8" t="s">
        <v>79</v>
      </c>
      <c r="B23">
        <v>0.0</v>
      </c>
      <c r="C23" s="8">
        <v>4.0</v>
      </c>
    </row>
    <row r="24" ht="14.25" customHeight="1">
      <c r="A24" s="8" t="s">
        <v>79</v>
      </c>
      <c r="B24">
        <v>0.0</v>
      </c>
      <c r="C24" s="8">
        <v>4.0</v>
      </c>
    </row>
    <row r="25" ht="14.25" customHeight="1">
      <c r="A25" s="8" t="s">
        <v>72</v>
      </c>
      <c r="B25">
        <v>1.0</v>
      </c>
      <c r="C25" s="8">
        <v>4.0</v>
      </c>
    </row>
    <row r="26" ht="14.25" customHeight="1">
      <c r="A26" s="8" t="s">
        <v>72</v>
      </c>
      <c r="B26">
        <v>1.0</v>
      </c>
      <c r="C26" s="8">
        <v>3.0</v>
      </c>
    </row>
    <row r="27" ht="14.25" customHeight="1">
      <c r="A27" s="8" t="s">
        <v>72</v>
      </c>
      <c r="B27">
        <v>1.0</v>
      </c>
      <c r="C27" s="8">
        <v>4.0</v>
      </c>
    </row>
    <row r="28" ht="14.25" customHeight="1">
      <c r="A28" s="8" t="s">
        <v>72</v>
      </c>
      <c r="B28">
        <v>1.0</v>
      </c>
      <c r="C28" s="8">
        <v>3.0</v>
      </c>
    </row>
    <row r="29" ht="14.25" customHeight="1">
      <c r="A29" s="8" t="s">
        <v>72</v>
      </c>
      <c r="B29">
        <v>1.0</v>
      </c>
      <c r="C29" s="8">
        <v>3.0</v>
      </c>
    </row>
    <row r="30" ht="14.25" customHeight="1">
      <c r="A30" s="8" t="s">
        <v>72</v>
      </c>
      <c r="B30">
        <v>1.0</v>
      </c>
      <c r="C30" s="8">
        <v>4.0</v>
      </c>
    </row>
    <row r="31" ht="14.25" customHeight="1">
      <c r="A31" s="8" t="s">
        <v>72</v>
      </c>
      <c r="B31">
        <v>1.0</v>
      </c>
      <c r="C31" s="8">
        <v>5.0</v>
      </c>
    </row>
    <row r="32" ht="14.25" customHeight="1">
      <c r="A32" s="8" t="s">
        <v>72</v>
      </c>
      <c r="B32">
        <v>1.0</v>
      </c>
      <c r="C32" s="8">
        <v>3.0</v>
      </c>
    </row>
    <row r="33" ht="14.25" customHeight="1">
      <c r="A33" s="8" t="s">
        <v>72</v>
      </c>
      <c r="B33">
        <v>1.0</v>
      </c>
      <c r="C33" s="8">
        <v>4.0</v>
      </c>
    </row>
    <row r="34" ht="14.25" customHeight="1">
      <c r="A34" s="8" t="s">
        <v>72</v>
      </c>
      <c r="B34">
        <v>1.0</v>
      </c>
      <c r="C34" s="8">
        <v>4.0</v>
      </c>
    </row>
    <row r="35" ht="14.25" customHeight="1">
      <c r="A35" s="8" t="s">
        <v>72</v>
      </c>
      <c r="B35">
        <v>1.0</v>
      </c>
      <c r="C35" s="8">
        <v>2.0</v>
      </c>
    </row>
    <row r="36" ht="14.25" customHeight="1">
      <c r="A36" s="8" t="s">
        <v>72</v>
      </c>
      <c r="B36">
        <v>1.0</v>
      </c>
      <c r="C36" s="8">
        <v>4.0</v>
      </c>
    </row>
    <row r="37" ht="14.25" customHeight="1">
      <c r="A37" s="8" t="s">
        <v>72</v>
      </c>
      <c r="B37">
        <v>1.0</v>
      </c>
      <c r="C37" s="8">
        <v>3.0</v>
      </c>
    </row>
    <row r="38" ht="14.25" customHeight="1">
      <c r="A38" s="8" t="s">
        <v>72</v>
      </c>
      <c r="B38">
        <v>1.0</v>
      </c>
      <c r="C38" s="8">
        <v>2.0</v>
      </c>
    </row>
    <row r="39" ht="14.25" customHeight="1">
      <c r="A39" s="8" t="s">
        <v>72</v>
      </c>
      <c r="B39">
        <v>1.0</v>
      </c>
      <c r="C39" s="8">
        <v>4.0</v>
      </c>
    </row>
    <row r="40" ht="14.25" customHeight="1">
      <c r="A40" s="8" t="s">
        <v>72</v>
      </c>
      <c r="B40">
        <v>1.0</v>
      </c>
      <c r="C40" s="8">
        <v>4.0</v>
      </c>
    </row>
    <row r="41" ht="14.25" customHeight="1">
      <c r="A41" s="8" t="s">
        <v>72</v>
      </c>
      <c r="B41">
        <v>1.0</v>
      </c>
      <c r="C41" s="8">
        <v>2.0</v>
      </c>
    </row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86"/>
    <col customWidth="1" min="2" max="2" width="10.57"/>
    <col customWidth="1" min="3" max="3" width="14.71"/>
    <col customWidth="1" min="4" max="11" width="8.71"/>
  </cols>
  <sheetData>
    <row r="1" ht="14.25" customHeight="1">
      <c r="A1" t="s">
        <v>175</v>
      </c>
    </row>
    <row r="2" ht="14.25" customHeight="1"/>
    <row r="3" ht="14.25" customHeight="1">
      <c r="A3" s="4"/>
      <c r="B3" s="4" t="s">
        <v>176</v>
      </c>
      <c r="C3" s="4" t="s">
        <v>177</v>
      </c>
    </row>
    <row r="4" ht="14.25" customHeight="1">
      <c r="A4" s="12" t="s">
        <v>1</v>
      </c>
      <c r="B4" s="12">
        <v>3.5714285714285716</v>
      </c>
      <c r="C4" s="12">
        <v>3.090909090909091</v>
      </c>
    </row>
    <row r="5" ht="14.25" customHeight="1">
      <c r="A5" s="12" t="s">
        <v>178</v>
      </c>
      <c r="B5" s="12">
        <v>0.7724867724867716</v>
      </c>
      <c r="C5" s="12">
        <v>1.0909090909090906</v>
      </c>
    </row>
    <row r="6" ht="14.25" customHeight="1">
      <c r="A6" s="12" t="s">
        <v>22</v>
      </c>
      <c r="B6" s="12">
        <v>28.0</v>
      </c>
      <c r="C6" s="12">
        <v>11.0</v>
      </c>
    </row>
    <row r="7" ht="14.25" customHeight="1">
      <c r="A7" s="12" t="s">
        <v>179</v>
      </c>
      <c r="B7" s="12">
        <v>0.8585468585468579</v>
      </c>
      <c r="C7" s="12"/>
    </row>
    <row r="8" ht="14.25" customHeight="1">
      <c r="A8" s="12" t="s">
        <v>180</v>
      </c>
      <c r="B8" s="12">
        <v>0.0</v>
      </c>
      <c r="C8" s="12"/>
    </row>
    <row r="9" ht="14.25" customHeight="1">
      <c r="A9" s="12" t="s">
        <v>24</v>
      </c>
      <c r="B9" s="12">
        <v>37.0</v>
      </c>
      <c r="C9" s="12"/>
    </row>
    <row r="10" ht="14.25" customHeight="1">
      <c r="A10" s="12" t="s">
        <v>33</v>
      </c>
      <c r="B10" s="12">
        <v>1.4573774718071317</v>
      </c>
      <c r="C10" s="12"/>
    </row>
    <row r="11" ht="14.25" customHeight="1">
      <c r="A11" s="12" t="s">
        <v>181</v>
      </c>
      <c r="B11" s="12">
        <v>0.07672393885770071</v>
      </c>
      <c r="C11" s="12"/>
    </row>
    <row r="12" ht="14.25" customHeight="1">
      <c r="A12" s="12" t="s">
        <v>182</v>
      </c>
      <c r="B12" s="12">
        <v>1.687093619596263</v>
      </c>
      <c r="C12" s="12"/>
    </row>
    <row r="13" ht="14.25" customHeight="1">
      <c r="A13" s="12" t="s">
        <v>183</v>
      </c>
      <c r="B13" s="12">
        <v>0.15344787771540142</v>
      </c>
      <c r="C13" s="12"/>
    </row>
    <row r="14" ht="14.25" customHeight="1">
      <c r="A14" s="2" t="s">
        <v>184</v>
      </c>
      <c r="B14" s="2">
        <v>2.026192463029111</v>
      </c>
      <c r="C14" s="2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</cols>
  <sheetData>
    <row r="1" ht="14.25" customHeight="1">
      <c r="A1" t="s">
        <v>72</v>
      </c>
      <c r="B1" t="s">
        <v>79</v>
      </c>
    </row>
    <row r="2" ht="14.25" customHeight="1">
      <c r="A2">
        <v>4.0</v>
      </c>
      <c r="B2">
        <v>4.0</v>
      </c>
    </row>
    <row r="3" ht="14.25" customHeight="1">
      <c r="A3">
        <v>4.0</v>
      </c>
      <c r="B3">
        <v>4.0</v>
      </c>
    </row>
    <row r="4" ht="14.25" customHeight="1">
      <c r="A4">
        <v>3.0</v>
      </c>
      <c r="B4">
        <v>3.0</v>
      </c>
    </row>
    <row r="5" ht="14.25" customHeight="1">
      <c r="A5">
        <v>5.0</v>
      </c>
      <c r="B5">
        <v>3.0</v>
      </c>
    </row>
    <row r="6" ht="14.25" customHeight="1">
      <c r="A6">
        <v>4.0</v>
      </c>
      <c r="B6">
        <v>4.0</v>
      </c>
    </row>
    <row r="7" ht="14.25" customHeight="1">
      <c r="A7">
        <v>4.0</v>
      </c>
      <c r="B7">
        <v>2.0</v>
      </c>
    </row>
    <row r="8" ht="14.25" customHeight="1">
      <c r="A8">
        <v>4.0</v>
      </c>
      <c r="B8">
        <v>2.0</v>
      </c>
    </row>
    <row r="9" ht="14.25" customHeight="1">
      <c r="A9">
        <v>4.0</v>
      </c>
      <c r="B9">
        <v>1.0</v>
      </c>
    </row>
    <row r="10" ht="14.25" customHeight="1">
      <c r="A10">
        <v>2.0</v>
      </c>
      <c r="B10">
        <v>3.0</v>
      </c>
    </row>
    <row r="11" ht="14.25" customHeight="1">
      <c r="A11">
        <v>3.0</v>
      </c>
      <c r="B11">
        <v>4.0</v>
      </c>
    </row>
    <row r="12" ht="14.25" customHeight="1">
      <c r="A12">
        <v>5.0</v>
      </c>
      <c r="B12">
        <v>4.0</v>
      </c>
    </row>
    <row r="13" ht="14.25" customHeight="1">
      <c r="A13">
        <v>4.0</v>
      </c>
    </row>
    <row r="14" ht="14.25" customHeight="1">
      <c r="A14">
        <v>3.0</v>
      </c>
    </row>
    <row r="15" ht="14.25" customHeight="1">
      <c r="A15">
        <v>4.0</v>
      </c>
    </row>
    <row r="16" ht="14.25" customHeight="1">
      <c r="A16">
        <v>3.0</v>
      </c>
    </row>
    <row r="17" ht="14.25" customHeight="1">
      <c r="A17">
        <v>3.0</v>
      </c>
    </row>
    <row r="18" ht="14.25" customHeight="1">
      <c r="A18">
        <v>4.0</v>
      </c>
    </row>
    <row r="19" ht="14.25" customHeight="1">
      <c r="A19">
        <v>5.0</v>
      </c>
    </row>
    <row r="20" ht="14.25" customHeight="1">
      <c r="A20">
        <v>3.0</v>
      </c>
    </row>
    <row r="21" ht="14.25" customHeight="1">
      <c r="A21">
        <v>4.0</v>
      </c>
    </row>
    <row r="22" ht="14.25" customHeight="1">
      <c r="A22">
        <v>4.0</v>
      </c>
    </row>
    <row r="23" ht="14.25" customHeight="1">
      <c r="A23">
        <v>2.0</v>
      </c>
    </row>
    <row r="24" ht="14.25" customHeight="1">
      <c r="A24">
        <v>4.0</v>
      </c>
    </row>
    <row r="25" ht="14.25" customHeight="1">
      <c r="A25">
        <v>3.0</v>
      </c>
    </row>
    <row r="26" ht="14.25" customHeight="1">
      <c r="A26">
        <v>2.0</v>
      </c>
    </row>
    <row r="27" ht="14.25" customHeight="1">
      <c r="A27">
        <v>4.0</v>
      </c>
    </row>
    <row r="28" ht="14.25" customHeight="1">
      <c r="A28">
        <v>4.0</v>
      </c>
    </row>
    <row r="29" ht="14.25" customHeight="1">
      <c r="A29">
        <v>2.0</v>
      </c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4.29"/>
    <col customWidth="1" min="2" max="2" width="15.57"/>
    <col customWidth="1" min="3" max="4" width="7.0"/>
    <col customWidth="1" min="5" max="5" width="6.0"/>
    <col customWidth="1" min="6" max="6" width="10.71"/>
    <col customWidth="1" min="7" max="11" width="8.71"/>
  </cols>
  <sheetData>
    <row r="1" ht="14.25" customHeight="1"/>
    <row r="2" ht="14.25" customHeight="1"/>
    <row r="3" ht="14.25" customHeight="1">
      <c r="A3" s="12"/>
      <c r="B3" s="12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8.71"/>
  </cols>
  <sheetData>
    <row r="1" ht="14.25" customHeight="1">
      <c r="A1" s="6" t="s">
        <v>0</v>
      </c>
      <c r="B1" s="6" t="s">
        <v>52</v>
      </c>
    </row>
    <row r="2" ht="14.25" customHeight="1">
      <c r="A2" s="8">
        <v>0.0</v>
      </c>
      <c r="B2" s="8">
        <v>2.0</v>
      </c>
      <c r="H2">
        <v>1.0</v>
      </c>
      <c r="I2">
        <v>2.0</v>
      </c>
      <c r="J2">
        <v>3.0</v>
      </c>
      <c r="K2">
        <v>4.0</v>
      </c>
      <c r="L2">
        <v>5.0</v>
      </c>
    </row>
    <row r="3" ht="14.25" customHeight="1">
      <c r="A3" s="8">
        <v>2.0</v>
      </c>
      <c r="B3" s="8">
        <v>4.0</v>
      </c>
      <c r="G3">
        <v>0.0</v>
      </c>
    </row>
    <row r="4" ht="14.25" customHeight="1">
      <c r="A4" s="8">
        <v>2.0</v>
      </c>
      <c r="B4" s="8">
        <v>3.0</v>
      </c>
      <c r="G4">
        <v>2.0</v>
      </c>
    </row>
    <row r="5" ht="14.25" customHeight="1">
      <c r="A5" s="8">
        <v>2.0</v>
      </c>
      <c r="B5" s="8">
        <v>2.0</v>
      </c>
      <c r="G5">
        <v>4.0</v>
      </c>
    </row>
    <row r="6" ht="14.25" customHeight="1">
      <c r="A6" s="8">
        <v>4.0</v>
      </c>
      <c r="B6" s="8">
        <v>4.0</v>
      </c>
      <c r="G6">
        <v>6.0</v>
      </c>
    </row>
    <row r="7" ht="14.25" customHeight="1">
      <c r="A7" s="8">
        <v>4.0</v>
      </c>
      <c r="B7" s="8">
        <v>4.0</v>
      </c>
      <c r="G7">
        <v>7.0</v>
      </c>
    </row>
    <row r="8" ht="14.25" customHeight="1">
      <c r="A8" s="8">
        <v>2.0</v>
      </c>
      <c r="B8" s="8">
        <v>4.0</v>
      </c>
      <c r="G8">
        <v>8.0</v>
      </c>
    </row>
    <row r="9" ht="14.25" customHeight="1">
      <c r="A9" s="8">
        <v>4.0</v>
      </c>
      <c r="B9" s="8">
        <v>3.0</v>
      </c>
      <c r="G9">
        <v>10.0</v>
      </c>
    </row>
    <row r="10" ht="14.25" customHeight="1">
      <c r="A10" s="8">
        <v>4.0</v>
      </c>
      <c r="B10" s="8">
        <v>4.0</v>
      </c>
    </row>
    <row r="11" ht="14.25" customHeight="1">
      <c r="A11" s="8">
        <v>2.0</v>
      </c>
      <c r="B11" s="8">
        <v>4.0</v>
      </c>
    </row>
    <row r="12" ht="14.25" customHeight="1">
      <c r="A12" s="8">
        <v>6.0</v>
      </c>
      <c r="B12" s="8">
        <v>2.0</v>
      </c>
    </row>
    <row r="13" ht="14.25" customHeight="1">
      <c r="A13" s="8">
        <v>2.0</v>
      </c>
      <c r="B13" s="8">
        <v>2.0</v>
      </c>
    </row>
    <row r="14" ht="14.25" customHeight="1">
      <c r="A14" s="8">
        <v>0.0</v>
      </c>
      <c r="B14" s="8">
        <v>2.0</v>
      </c>
    </row>
    <row r="15" ht="14.25" customHeight="1">
      <c r="A15" s="8">
        <v>6.0</v>
      </c>
      <c r="B15" s="8">
        <v>4.0</v>
      </c>
    </row>
    <row r="16" ht="14.25" customHeight="1">
      <c r="A16" s="8">
        <v>10.0</v>
      </c>
      <c r="B16" s="8">
        <v>4.0</v>
      </c>
    </row>
    <row r="17" ht="14.25" customHeight="1">
      <c r="A17" s="8">
        <v>2.0</v>
      </c>
      <c r="B17" s="8">
        <v>4.0</v>
      </c>
    </row>
    <row r="18" ht="14.25" customHeight="1">
      <c r="A18" s="8">
        <v>4.0</v>
      </c>
      <c r="B18" s="8">
        <v>5.0</v>
      </c>
    </row>
    <row r="19" ht="14.25" customHeight="1">
      <c r="A19" s="8">
        <v>6.0</v>
      </c>
      <c r="B19" s="8">
        <v>3.0</v>
      </c>
    </row>
    <row r="20" ht="14.25" customHeight="1">
      <c r="A20" s="8">
        <v>4.0</v>
      </c>
      <c r="B20" s="8">
        <v>2.0</v>
      </c>
    </row>
    <row r="21" ht="14.25" customHeight="1">
      <c r="A21" s="8">
        <v>6.0</v>
      </c>
      <c r="B21" s="8">
        <v>5.0</v>
      </c>
    </row>
    <row r="22" ht="14.25" customHeight="1">
      <c r="A22" s="8">
        <v>4.0</v>
      </c>
      <c r="B22" s="8">
        <v>4.0</v>
      </c>
    </row>
    <row r="23" ht="14.25" customHeight="1">
      <c r="A23" s="8">
        <v>6.0</v>
      </c>
      <c r="B23" s="8">
        <v>3.0</v>
      </c>
    </row>
    <row r="24" ht="14.25" customHeight="1">
      <c r="A24" s="8">
        <v>2.0</v>
      </c>
      <c r="B24" s="8">
        <v>5.0</v>
      </c>
    </row>
    <row r="25" ht="14.25" customHeight="1">
      <c r="A25" s="8">
        <v>10.0</v>
      </c>
      <c r="B25" s="8">
        <v>3.0</v>
      </c>
    </row>
    <row r="26" ht="14.25" customHeight="1">
      <c r="A26" s="8">
        <v>4.0</v>
      </c>
      <c r="B26" s="8">
        <v>3.0</v>
      </c>
    </row>
    <row r="27" ht="14.25" customHeight="1">
      <c r="A27" s="8">
        <v>6.0</v>
      </c>
      <c r="B27" s="8">
        <v>3.0</v>
      </c>
    </row>
    <row r="28" ht="14.25" customHeight="1">
      <c r="A28" s="8">
        <v>8.0</v>
      </c>
      <c r="B28" s="8">
        <v>2.0</v>
      </c>
    </row>
    <row r="29" ht="14.25" customHeight="1">
      <c r="A29" s="8">
        <v>6.0</v>
      </c>
      <c r="B29" s="8">
        <v>3.0</v>
      </c>
    </row>
    <row r="30" ht="14.25" customHeight="1">
      <c r="A30" s="8">
        <v>8.0</v>
      </c>
      <c r="B30" s="8">
        <v>4.0</v>
      </c>
    </row>
    <row r="31" ht="14.25" customHeight="1">
      <c r="A31" s="8">
        <v>4.0</v>
      </c>
      <c r="B31" s="8">
        <v>3.0</v>
      </c>
    </row>
    <row r="32" ht="14.25" customHeight="1">
      <c r="A32" s="8">
        <v>6.0</v>
      </c>
      <c r="B32" s="8">
        <v>4.0</v>
      </c>
    </row>
    <row r="33" ht="14.25" customHeight="1">
      <c r="A33" s="8">
        <v>2.0</v>
      </c>
      <c r="B33" s="8">
        <v>3.0</v>
      </c>
    </row>
    <row r="34" ht="14.25" customHeight="1">
      <c r="A34" s="8">
        <v>2.0</v>
      </c>
      <c r="B34" s="8">
        <v>4.0</v>
      </c>
    </row>
    <row r="35" ht="14.25" customHeight="1">
      <c r="A35" s="8">
        <v>4.0</v>
      </c>
      <c r="B35" s="8">
        <v>3.0</v>
      </c>
    </row>
    <row r="36" ht="14.25" customHeight="1">
      <c r="A36" s="8">
        <v>6.0</v>
      </c>
      <c r="B36" s="8">
        <v>3.0</v>
      </c>
    </row>
    <row r="37" ht="14.25" customHeight="1">
      <c r="A37" s="8">
        <v>6.0</v>
      </c>
      <c r="B37" s="8">
        <v>3.0</v>
      </c>
    </row>
    <row r="38" ht="14.25" customHeight="1">
      <c r="A38" s="8">
        <v>8.0</v>
      </c>
      <c r="B38" s="8">
        <v>3.0</v>
      </c>
    </row>
    <row r="39" ht="14.25" customHeight="1">
      <c r="A39" s="8">
        <v>4.0</v>
      </c>
      <c r="B39" s="8">
        <v>2.0</v>
      </c>
    </row>
    <row r="40" ht="14.25" customHeight="1">
      <c r="A40" s="8">
        <v>0.0</v>
      </c>
      <c r="B40" s="8">
        <v>3.0</v>
      </c>
    </row>
    <row r="41" ht="14.25" customHeight="1">
      <c r="A41" s="8">
        <v>2.0</v>
      </c>
      <c r="B41" s="8">
        <v>2.0</v>
      </c>
    </row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0"/>
    <col customWidth="1" min="2" max="2" width="15.57"/>
    <col customWidth="1" min="3" max="3" width="7.0"/>
    <col customWidth="1" min="4" max="4" width="10.71"/>
    <col customWidth="1" min="5" max="11" width="8.71"/>
  </cols>
  <sheetData>
    <row r="1" ht="14.25" customHeight="1"/>
    <row r="2" ht="14.25" customHeight="1"/>
    <row r="3" ht="14.25" customHeight="1">
      <c r="A3" s="12"/>
      <c r="B3" s="12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2" width="17.71"/>
    <col customWidth="1" min="3" max="6" width="8.71"/>
    <col customWidth="1" min="7" max="7" width="11.86"/>
    <col customWidth="1" min="8" max="8" width="12.29"/>
    <col customWidth="1" min="9" max="14" width="8.71"/>
  </cols>
  <sheetData>
    <row r="1" ht="14.25" customHeight="1">
      <c r="A1" s="6" t="s">
        <v>45</v>
      </c>
      <c r="B1" s="6" t="s">
        <v>57</v>
      </c>
      <c r="G1" s="7" t="s">
        <v>189</v>
      </c>
      <c r="H1" s="7" t="s">
        <v>190</v>
      </c>
    </row>
    <row r="2" ht="14.25" customHeight="1">
      <c r="A2" s="8" t="s">
        <v>70</v>
      </c>
      <c r="B2" s="8" t="s">
        <v>72</v>
      </c>
      <c r="G2" s="7" t="s">
        <v>191</v>
      </c>
      <c r="H2" s="7">
        <v>0.0</v>
      </c>
    </row>
    <row r="3" ht="14.25" customHeight="1">
      <c r="A3" s="8" t="s">
        <v>82</v>
      </c>
      <c r="B3" s="8" t="s">
        <v>79</v>
      </c>
      <c r="G3" s="7" t="s">
        <v>191</v>
      </c>
      <c r="H3" s="7" t="s">
        <v>192</v>
      </c>
    </row>
    <row r="4" ht="14.25" customHeight="1">
      <c r="A4" s="8" t="s">
        <v>70</v>
      </c>
      <c r="B4" s="8" t="s">
        <v>72</v>
      </c>
      <c r="G4" s="7" t="s">
        <v>192</v>
      </c>
      <c r="H4" s="7" t="s">
        <v>192</v>
      </c>
      <c r="L4">
        <v>0.0</v>
      </c>
      <c r="M4">
        <v>1.0</v>
      </c>
      <c r="N4">
        <v>2.0</v>
      </c>
    </row>
    <row r="5" ht="14.25" customHeight="1">
      <c r="A5" s="8" t="s">
        <v>92</v>
      </c>
      <c r="B5" s="8" t="s">
        <v>79</v>
      </c>
      <c r="G5" s="7">
        <v>1.0</v>
      </c>
      <c r="H5" s="7">
        <v>0.0</v>
      </c>
      <c r="K5">
        <v>0.0</v>
      </c>
      <c r="L5" t="str">
        <f>COUNTIFS($G:$G,$K5,$H:$H,L$4)</f>
        <v>0</v>
      </c>
    </row>
    <row r="6" ht="14.25" customHeight="1">
      <c r="A6" s="8" t="s">
        <v>92</v>
      </c>
      <c r="B6" s="8" t="s">
        <v>79</v>
      </c>
      <c r="G6" s="7">
        <v>2.0</v>
      </c>
      <c r="H6" s="7">
        <v>0.0</v>
      </c>
      <c r="K6">
        <v>1.0</v>
      </c>
    </row>
    <row r="7" ht="14.25" customHeight="1">
      <c r="A7" s="8" t="s">
        <v>70</v>
      </c>
      <c r="B7" s="8" t="s">
        <v>79</v>
      </c>
      <c r="G7" s="7">
        <v>0.0</v>
      </c>
      <c r="H7" s="7" t="s">
        <v>193</v>
      </c>
      <c r="K7">
        <v>2.0</v>
      </c>
    </row>
    <row r="8" ht="14.25" customHeight="1">
      <c r="A8" s="8" t="s">
        <v>82</v>
      </c>
      <c r="B8" s="8" t="s">
        <v>79</v>
      </c>
      <c r="G8" s="7">
        <v>1.0</v>
      </c>
      <c r="H8" s="7" t="s">
        <v>192</v>
      </c>
    </row>
    <row r="9" ht="14.25" customHeight="1">
      <c r="A9" s="8" t="s">
        <v>92</v>
      </c>
      <c r="B9" s="8" t="s">
        <v>79</v>
      </c>
      <c r="G9" s="7">
        <v>2.0</v>
      </c>
      <c r="H9" s="7">
        <v>2.0</v>
      </c>
    </row>
    <row r="10" ht="14.25" customHeight="1">
      <c r="A10" s="8" t="s">
        <v>70</v>
      </c>
      <c r="B10" s="8" t="s">
        <v>72</v>
      </c>
      <c r="G10" s="7">
        <v>2.0</v>
      </c>
      <c r="H10" s="7">
        <v>2.0</v>
      </c>
    </row>
    <row r="11" ht="14.25" customHeight="1">
      <c r="A11" s="8" t="s">
        <v>92</v>
      </c>
      <c r="B11" s="8" t="s">
        <v>72</v>
      </c>
      <c r="G11" s="7">
        <v>2.0</v>
      </c>
      <c r="H11" s="7" t="s">
        <v>192</v>
      </c>
    </row>
    <row r="12" ht="14.25" customHeight="1">
      <c r="A12" s="8" t="s">
        <v>70</v>
      </c>
      <c r="B12" s="8" t="s">
        <v>79</v>
      </c>
      <c r="G12" s="7" t="s">
        <v>194</v>
      </c>
      <c r="H12" s="7">
        <v>0.0</v>
      </c>
      <c r="M12" t="s">
        <v>195</v>
      </c>
      <c r="N12" t="s">
        <v>79</v>
      </c>
    </row>
    <row r="13" ht="14.25" customHeight="1">
      <c r="A13" s="8" t="s">
        <v>70</v>
      </c>
      <c r="B13" s="8" t="s">
        <v>79</v>
      </c>
      <c r="G13" s="7">
        <v>1.0</v>
      </c>
      <c r="H13" s="7" t="s">
        <v>192</v>
      </c>
      <c r="L13" s="8" t="s">
        <v>82</v>
      </c>
      <c r="M13" t="str">
        <f>COUNTIFS($A:$A,$L13,$B:$B,M$12)</f>
        <v>0</v>
      </c>
    </row>
    <row r="14" ht="14.25" customHeight="1">
      <c r="A14" s="8" t="s">
        <v>70</v>
      </c>
      <c r="B14" s="8" t="s">
        <v>72</v>
      </c>
      <c r="G14" s="7">
        <v>2.0</v>
      </c>
      <c r="H14" s="7" t="s">
        <v>192</v>
      </c>
      <c r="L14" s="8" t="s">
        <v>92</v>
      </c>
    </row>
    <row r="15" ht="14.25" customHeight="1">
      <c r="A15" s="8" t="s">
        <v>113</v>
      </c>
      <c r="B15" s="8" t="s">
        <v>79</v>
      </c>
      <c r="G15" s="7" t="s">
        <v>193</v>
      </c>
      <c r="H15" s="7">
        <v>2.0</v>
      </c>
      <c r="L15" s="8" t="s">
        <v>70</v>
      </c>
    </row>
    <row r="16" ht="14.25" customHeight="1">
      <c r="A16" s="8" t="s">
        <v>82</v>
      </c>
      <c r="B16" s="8" t="s">
        <v>79</v>
      </c>
      <c r="G16" s="7">
        <v>2.0</v>
      </c>
      <c r="H16" s="7" t="s">
        <v>192</v>
      </c>
      <c r="L16" s="8" t="s">
        <v>113</v>
      </c>
    </row>
    <row r="17" ht="14.25" customHeight="1">
      <c r="A17" s="8" t="s">
        <v>70</v>
      </c>
      <c r="B17" s="8" t="s">
        <v>79</v>
      </c>
      <c r="G17" s="7" t="s">
        <v>193</v>
      </c>
      <c r="H17" s="7" t="s">
        <v>192</v>
      </c>
    </row>
    <row r="18" ht="14.25" customHeight="1">
      <c r="A18" s="8" t="s">
        <v>92</v>
      </c>
      <c r="B18" s="8" t="s">
        <v>79</v>
      </c>
      <c r="G18" s="7">
        <v>2.0</v>
      </c>
      <c r="H18" s="7">
        <v>2.0</v>
      </c>
    </row>
    <row r="19" ht="14.25" customHeight="1">
      <c r="A19" s="8" t="s">
        <v>92</v>
      </c>
      <c r="B19" s="8" t="s">
        <v>79</v>
      </c>
      <c r="G19" s="7">
        <v>2.0</v>
      </c>
      <c r="H19" s="7" t="s">
        <v>192</v>
      </c>
    </row>
    <row r="20" ht="14.25" customHeight="1">
      <c r="A20" s="8" t="s">
        <v>70</v>
      </c>
      <c r="B20" s="8" t="s">
        <v>72</v>
      </c>
      <c r="G20" s="7">
        <v>1.0</v>
      </c>
      <c r="H20" s="7">
        <v>0.0</v>
      </c>
    </row>
    <row r="21" ht="14.25" customHeight="1">
      <c r="A21" s="8" t="s">
        <v>70</v>
      </c>
      <c r="B21" s="8" t="s">
        <v>79</v>
      </c>
      <c r="G21" s="7">
        <v>1.0</v>
      </c>
      <c r="H21" s="7">
        <v>2.0</v>
      </c>
    </row>
    <row r="22" ht="14.25" customHeight="1">
      <c r="A22" s="8" t="s">
        <v>70</v>
      </c>
      <c r="B22" s="8" t="s">
        <v>72</v>
      </c>
      <c r="G22" s="7">
        <v>2.0</v>
      </c>
      <c r="H22" s="7" t="s">
        <v>192</v>
      </c>
    </row>
    <row r="23" ht="14.25" customHeight="1">
      <c r="A23" s="8" t="s">
        <v>70</v>
      </c>
      <c r="B23" s="8" t="s">
        <v>72</v>
      </c>
      <c r="G23" s="7" t="s">
        <v>193</v>
      </c>
      <c r="H23" s="7" t="s">
        <v>193</v>
      </c>
    </row>
    <row r="24" ht="14.25" customHeight="1">
      <c r="A24" s="8" t="s">
        <v>70</v>
      </c>
      <c r="B24" s="8" t="s">
        <v>79</v>
      </c>
      <c r="G24" s="7" t="s">
        <v>194</v>
      </c>
      <c r="H24" s="7">
        <v>2.0</v>
      </c>
    </row>
    <row r="25" ht="14.25" customHeight="1">
      <c r="A25" s="8" t="s">
        <v>70</v>
      </c>
      <c r="B25" s="8" t="s">
        <v>72</v>
      </c>
      <c r="G25" s="7">
        <v>2.0</v>
      </c>
      <c r="H25" s="7" t="s">
        <v>192</v>
      </c>
    </row>
    <row r="26" ht="14.25" customHeight="1">
      <c r="A26" s="8" t="s">
        <v>92</v>
      </c>
      <c r="B26" s="8" t="s">
        <v>72</v>
      </c>
      <c r="G26" s="7" t="s">
        <v>192</v>
      </c>
      <c r="H26" s="7" t="s">
        <v>192</v>
      </c>
    </row>
    <row r="27" ht="14.25" customHeight="1">
      <c r="A27" s="8" t="s">
        <v>70</v>
      </c>
      <c r="B27" s="8" t="s">
        <v>79</v>
      </c>
      <c r="G27" s="7" t="s">
        <v>193</v>
      </c>
      <c r="H27" s="7" t="s">
        <v>192</v>
      </c>
    </row>
    <row r="28" ht="14.25" customHeight="1">
      <c r="A28" s="8" t="s">
        <v>92</v>
      </c>
      <c r="B28" s="8" t="s">
        <v>72</v>
      </c>
      <c r="G28" s="7" t="s">
        <v>192</v>
      </c>
      <c r="H28" s="7" t="s">
        <v>191</v>
      </c>
    </row>
    <row r="29" ht="14.25" customHeight="1">
      <c r="A29" s="8" t="s">
        <v>70</v>
      </c>
      <c r="B29" s="8" t="s">
        <v>72</v>
      </c>
      <c r="G29" s="7">
        <v>0.0</v>
      </c>
      <c r="H29" s="7" t="s">
        <v>191</v>
      </c>
    </row>
    <row r="30" ht="14.25" customHeight="1">
      <c r="A30" s="8" t="s">
        <v>70</v>
      </c>
      <c r="B30" s="8" t="s">
        <v>72</v>
      </c>
      <c r="G30" s="7" t="s">
        <v>194</v>
      </c>
      <c r="H30" s="7">
        <v>2.0</v>
      </c>
    </row>
    <row r="31" ht="14.25" customHeight="1">
      <c r="A31" s="8" t="s">
        <v>70</v>
      </c>
      <c r="B31" s="8" t="s">
        <v>72</v>
      </c>
      <c r="G31" s="7">
        <v>1.0</v>
      </c>
      <c r="H31" s="7" t="s">
        <v>192</v>
      </c>
    </row>
    <row r="32" ht="14.25" customHeight="1">
      <c r="A32" s="8" t="s">
        <v>70</v>
      </c>
      <c r="B32" s="8" t="s">
        <v>72</v>
      </c>
      <c r="G32" s="7" t="s">
        <v>193</v>
      </c>
      <c r="H32" s="7" t="s">
        <v>192</v>
      </c>
    </row>
    <row r="33" ht="14.25" customHeight="1">
      <c r="A33" s="8" t="s">
        <v>113</v>
      </c>
      <c r="B33" s="8" t="s">
        <v>79</v>
      </c>
      <c r="G33" s="7" t="s">
        <v>194</v>
      </c>
      <c r="H33" s="7" t="s">
        <v>192</v>
      </c>
    </row>
    <row r="34" ht="14.25" customHeight="1">
      <c r="A34" s="8" t="s">
        <v>113</v>
      </c>
      <c r="B34" s="8" t="s">
        <v>72</v>
      </c>
      <c r="G34" s="7">
        <v>2.0</v>
      </c>
      <c r="H34" s="7" t="s">
        <v>192</v>
      </c>
    </row>
    <row r="35" ht="14.25" customHeight="1">
      <c r="A35" s="8" t="s">
        <v>70</v>
      </c>
      <c r="B35" s="8" t="s">
        <v>79</v>
      </c>
      <c r="G35" s="7">
        <v>2.0</v>
      </c>
      <c r="H35" s="7">
        <v>2.0</v>
      </c>
    </row>
    <row r="36" ht="14.25" customHeight="1">
      <c r="A36" s="8" t="s">
        <v>70</v>
      </c>
      <c r="B36" s="8" t="s">
        <v>72</v>
      </c>
      <c r="G36" s="7" t="s">
        <v>193</v>
      </c>
      <c r="H36" s="7" t="s">
        <v>192</v>
      </c>
    </row>
    <row r="37" ht="14.25" customHeight="1">
      <c r="A37" s="8" t="s">
        <v>113</v>
      </c>
      <c r="B37" s="8" t="s">
        <v>72</v>
      </c>
      <c r="G37" s="7">
        <v>1.0</v>
      </c>
      <c r="H37" s="7">
        <v>2.0</v>
      </c>
    </row>
    <row r="38" ht="14.25" customHeight="1">
      <c r="A38" s="8" t="s">
        <v>70</v>
      </c>
      <c r="B38" s="8" t="s">
        <v>72</v>
      </c>
      <c r="G38" s="7" t="s">
        <v>193</v>
      </c>
      <c r="H38" s="7" t="s">
        <v>192</v>
      </c>
    </row>
    <row r="39" ht="14.25" customHeight="1">
      <c r="A39" s="8" t="s">
        <v>70</v>
      </c>
      <c r="B39" s="8" t="s">
        <v>72</v>
      </c>
      <c r="G39" s="7" t="s">
        <v>192</v>
      </c>
      <c r="H39" s="7" t="s">
        <v>192</v>
      </c>
    </row>
    <row r="40" ht="14.25" customHeight="1">
      <c r="A40" s="8" t="s">
        <v>113</v>
      </c>
      <c r="B40" s="8" t="s">
        <v>72</v>
      </c>
      <c r="G40" s="7" t="s">
        <v>193</v>
      </c>
      <c r="H40" s="7" t="s">
        <v>193</v>
      </c>
    </row>
    <row r="41" ht="14.25" customHeight="1">
      <c r="A41" s="8" t="s">
        <v>113</v>
      </c>
      <c r="B41" s="8" t="s">
        <v>79</v>
      </c>
      <c r="G41" s="7">
        <v>2.0</v>
      </c>
      <c r="H41" s="7">
        <v>2.0</v>
      </c>
    </row>
    <row r="42" ht="14.25" customHeight="1">
      <c r="G42" s="7"/>
      <c r="H42" s="7"/>
    </row>
    <row r="43" ht="14.25" customHeight="1">
      <c r="G43" s="7"/>
      <c r="H43" s="7"/>
    </row>
    <row r="44" ht="14.25" customHeight="1">
      <c r="G44" s="7"/>
      <c r="H44" s="7"/>
    </row>
    <row r="45" ht="14.25" customHeight="1">
      <c r="G45" s="7"/>
      <c r="H45" s="7"/>
    </row>
    <row r="46" ht="14.25" customHeight="1">
      <c r="G46" s="7"/>
      <c r="H46" s="7"/>
    </row>
    <row r="47" ht="14.25" customHeight="1">
      <c r="G47" s="7"/>
      <c r="H47" s="7"/>
    </row>
    <row r="48" ht="14.25" customHeight="1">
      <c r="G48" s="7"/>
      <c r="H48" s="7"/>
    </row>
    <row r="49" ht="14.25" customHeight="1">
      <c r="G49" s="7"/>
      <c r="H49" s="7"/>
    </row>
    <row r="50" ht="14.25" customHeight="1">
      <c r="G50" s="7"/>
      <c r="H50" s="7"/>
    </row>
    <row r="51" ht="14.25" customHeight="1">
      <c r="G51" s="7"/>
      <c r="H51" s="7"/>
    </row>
    <row r="52" ht="14.25" customHeight="1">
      <c r="G52" s="7"/>
      <c r="H52" s="7"/>
    </row>
    <row r="53" ht="14.25" customHeight="1">
      <c r="G53" s="7"/>
      <c r="H53" s="7"/>
    </row>
    <row r="54" ht="14.25" customHeight="1">
      <c r="G54" s="7"/>
      <c r="H54" s="7"/>
    </row>
    <row r="55" ht="14.25" customHeight="1">
      <c r="G55" s="7"/>
      <c r="H55" s="7"/>
    </row>
    <row r="56" ht="14.25" customHeight="1">
      <c r="G56" s="7"/>
      <c r="H56" s="7"/>
    </row>
    <row r="57" ht="14.25" customHeight="1">
      <c r="G57" s="7"/>
      <c r="H57" s="7"/>
    </row>
    <row r="58" ht="14.25" customHeight="1">
      <c r="G58" s="7"/>
      <c r="H58" s="7"/>
    </row>
    <row r="59" ht="14.25" customHeight="1">
      <c r="G59" s="7"/>
      <c r="H59" s="7"/>
    </row>
    <row r="60" ht="14.25" customHeight="1">
      <c r="G60" s="7"/>
      <c r="H60" s="7"/>
    </row>
    <row r="61" ht="14.25" customHeight="1">
      <c r="G61" s="7"/>
      <c r="H61" s="7"/>
    </row>
    <row r="62" ht="14.25" customHeight="1">
      <c r="G62" s="7"/>
      <c r="H62" s="7"/>
    </row>
    <row r="63" ht="14.25" customHeight="1">
      <c r="G63" s="7"/>
      <c r="H63" s="7"/>
    </row>
    <row r="64" ht="14.25" customHeight="1">
      <c r="G64" s="7"/>
      <c r="H64" s="7"/>
    </row>
    <row r="65" ht="14.25" customHeight="1">
      <c r="G65" s="7"/>
      <c r="H65" s="7"/>
    </row>
    <row r="66" ht="14.25" customHeight="1">
      <c r="G66" s="7"/>
      <c r="H66" s="7"/>
    </row>
    <row r="67" ht="14.25" customHeight="1">
      <c r="G67" s="7"/>
      <c r="H67" s="7"/>
    </row>
    <row r="68" ht="14.25" customHeight="1">
      <c r="G68" s="7"/>
      <c r="H68" s="7"/>
    </row>
    <row r="69" ht="14.25" customHeight="1">
      <c r="G69" s="7"/>
      <c r="H69" s="7"/>
    </row>
    <row r="70" ht="14.25" customHeight="1">
      <c r="G70" s="7"/>
      <c r="H70" s="7"/>
    </row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26.0"/>
    <col customWidth="1" min="3" max="3" width="1.29"/>
    <col customWidth="1" hidden="1" min="4" max="4" width="8.86"/>
    <col customWidth="1" hidden="1" min="5" max="5" width="24.29"/>
    <col customWidth="1" min="6" max="11" width="8.71"/>
  </cols>
  <sheetData>
    <row r="1" ht="45.0" customHeight="1">
      <c r="A1" s="3" t="s">
        <v>16</v>
      </c>
    </row>
    <row r="2" ht="14.25" customHeight="1"/>
    <row r="3" ht="14.25" customHeight="1">
      <c r="A3" t="s">
        <v>1</v>
      </c>
      <c r="B3">
        <v>17.25</v>
      </c>
    </row>
    <row r="4" ht="14.25" customHeight="1">
      <c r="A4" t="s">
        <v>2</v>
      </c>
      <c r="B4">
        <v>1.3391300275810525</v>
      </c>
    </row>
    <row r="5" ht="14.25" customHeight="1">
      <c r="A5" t="s">
        <v>3</v>
      </c>
      <c r="B5">
        <v>15.0</v>
      </c>
    </row>
    <row r="6" ht="14.25" customHeight="1">
      <c r="A6" t="s">
        <v>4</v>
      </c>
      <c r="B6">
        <v>15.0</v>
      </c>
    </row>
    <row r="7" ht="14.25" customHeight="1">
      <c r="A7" t="s">
        <v>5</v>
      </c>
      <c r="B7">
        <v>8.469401940560456</v>
      </c>
    </row>
    <row r="8" ht="14.25" customHeight="1">
      <c r="A8" t="s">
        <v>6</v>
      </c>
      <c r="B8">
        <v>71.73076923076923</v>
      </c>
    </row>
    <row r="9" ht="14.25" customHeight="1">
      <c r="A9" t="s">
        <v>7</v>
      </c>
      <c r="B9">
        <v>-0.9766565689259163</v>
      </c>
    </row>
    <row r="10" ht="14.25" customHeight="1">
      <c r="A10" t="s">
        <v>8</v>
      </c>
      <c r="B10">
        <v>0.24040923929056915</v>
      </c>
    </row>
    <row r="11" ht="14.25" customHeight="1">
      <c r="A11" t="s">
        <v>9</v>
      </c>
      <c r="B11">
        <v>25.0</v>
      </c>
    </row>
    <row r="12" ht="14.25" customHeight="1">
      <c r="A12" t="s">
        <v>10</v>
      </c>
      <c r="B12">
        <v>5.0</v>
      </c>
    </row>
    <row r="13" ht="14.25" customHeight="1">
      <c r="A13" t="s">
        <v>11</v>
      </c>
      <c r="B13">
        <v>30.0</v>
      </c>
    </row>
    <row r="14" ht="14.25" customHeight="1">
      <c r="A14" t="s">
        <v>12</v>
      </c>
      <c r="B14">
        <v>690.0</v>
      </c>
    </row>
    <row r="15" ht="14.25" customHeight="1">
      <c r="A15" t="s">
        <v>13</v>
      </c>
      <c r="B15">
        <v>40.0</v>
      </c>
    </row>
    <row r="16" ht="14.25" customHeight="1">
      <c r="A16" t="s">
        <v>14</v>
      </c>
      <c r="B16">
        <v>30.0</v>
      </c>
    </row>
    <row r="17" ht="14.25" customHeight="1">
      <c r="A17" s="2" t="s">
        <v>15</v>
      </c>
      <c r="B17" s="2">
        <v>5.0</v>
      </c>
    </row>
    <row r="18" ht="14.25" customHeight="1">
      <c r="B18">
        <v>1.0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1">
    <mergeCell ref="A1:E1"/>
  </mergeCells>
  <printOptions/>
  <pageMargins bottom="0.75" footer="0.0" header="0.0" left="0.7" right="0.7" top="0.75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4.29"/>
    <col customWidth="1" min="2" max="2" width="15.57"/>
    <col customWidth="1" min="3" max="4" width="7.0"/>
    <col customWidth="1" min="5" max="5" width="6.0"/>
    <col customWidth="1" min="6" max="6" width="10.71"/>
    <col customWidth="1" min="7" max="11" width="8.71"/>
  </cols>
  <sheetData>
    <row r="1" ht="14.25" customHeight="1"/>
    <row r="2" ht="14.25" customHeight="1"/>
    <row r="3" ht="14.25" customHeight="1">
      <c r="A3" s="12"/>
      <c r="B3" s="12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4.29"/>
    <col customWidth="1" min="2" max="2" width="15.57"/>
    <col customWidth="1" min="3" max="4" width="7.0"/>
    <col customWidth="1" min="5" max="5" width="6.0"/>
    <col customWidth="1" min="6" max="6" width="10.71"/>
    <col customWidth="1" min="7" max="11" width="8.71"/>
  </cols>
  <sheetData>
    <row r="1" ht="14.25" customHeight="1"/>
    <row r="2" ht="14.25" customHeight="1"/>
    <row r="3" ht="14.25" customHeight="1">
      <c r="A3" s="12"/>
      <c r="B3" s="12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4.29"/>
    <col customWidth="1" min="2" max="2" width="15.57"/>
    <col customWidth="1" min="3" max="4" width="7.0"/>
    <col customWidth="1" min="5" max="5" width="6.0"/>
    <col customWidth="1" min="6" max="6" width="10.71"/>
    <col customWidth="1" min="7" max="11" width="8.71"/>
  </cols>
  <sheetData>
    <row r="1" ht="14.25" customHeight="1"/>
    <row r="2" ht="14.25" customHeight="1"/>
    <row r="3" ht="14.25" customHeight="1">
      <c r="A3" s="12" t="s">
        <v>196</v>
      </c>
      <c r="B3" s="12" t="s">
        <v>197</v>
      </c>
    </row>
    <row r="4" ht="14.25" customHeight="1">
      <c r="A4" s="12" t="s">
        <v>198</v>
      </c>
      <c r="B4">
        <v>2.0</v>
      </c>
      <c r="C4">
        <v>3.0</v>
      </c>
      <c r="D4">
        <v>4.0</v>
      </c>
      <c r="E4">
        <v>5.0</v>
      </c>
      <c r="F4" t="s">
        <v>188</v>
      </c>
    </row>
    <row r="5" ht="14.25" customHeight="1">
      <c r="A5" s="10" t="s">
        <v>102</v>
      </c>
      <c r="B5" s="13">
        <v>0.075</v>
      </c>
      <c r="C5" s="13">
        <v>0.025</v>
      </c>
      <c r="D5" s="13">
        <v>0.125</v>
      </c>
      <c r="E5" s="13">
        <v>0.025</v>
      </c>
      <c r="F5" s="13">
        <v>0.25</v>
      </c>
    </row>
    <row r="6" ht="14.25" customHeight="1">
      <c r="A6" s="10" t="s">
        <v>75</v>
      </c>
      <c r="B6" s="13">
        <v>0.0</v>
      </c>
      <c r="C6" s="13">
        <v>0.05</v>
      </c>
      <c r="D6" s="13">
        <v>0.075</v>
      </c>
      <c r="E6" s="13">
        <v>0.0</v>
      </c>
      <c r="F6" s="13">
        <v>0.125</v>
      </c>
    </row>
    <row r="7" ht="14.25" customHeight="1">
      <c r="A7" s="10" t="s">
        <v>84</v>
      </c>
      <c r="B7" s="13">
        <v>0.025</v>
      </c>
      <c r="C7" s="13">
        <v>0.175</v>
      </c>
      <c r="D7" s="13">
        <v>0.275</v>
      </c>
      <c r="E7" s="13">
        <v>0.025</v>
      </c>
      <c r="F7" s="13">
        <v>0.5</v>
      </c>
    </row>
    <row r="8" ht="14.25" customHeight="1">
      <c r="A8" s="10" t="s">
        <v>199</v>
      </c>
      <c r="B8" s="13">
        <v>0.0</v>
      </c>
      <c r="C8" s="13">
        <v>0.05</v>
      </c>
      <c r="D8" s="13">
        <v>0.0</v>
      </c>
      <c r="E8" s="13">
        <v>0.0</v>
      </c>
      <c r="F8" s="13">
        <v>0.05</v>
      </c>
    </row>
    <row r="9" ht="14.25" customHeight="1">
      <c r="A9" s="10" t="s">
        <v>164</v>
      </c>
      <c r="B9" s="13">
        <v>0.0</v>
      </c>
      <c r="C9" s="13">
        <v>0.0</v>
      </c>
      <c r="D9" s="13">
        <v>0.05</v>
      </c>
      <c r="E9" s="13">
        <v>0.025</v>
      </c>
      <c r="F9" s="13">
        <v>0.075</v>
      </c>
    </row>
    <row r="10" ht="14.25" customHeight="1">
      <c r="A10" s="10" t="s">
        <v>188</v>
      </c>
      <c r="B10" s="13">
        <v>0.1</v>
      </c>
      <c r="C10" s="13">
        <v>0.3</v>
      </c>
      <c r="D10" s="13">
        <v>0.525</v>
      </c>
      <c r="E10" s="13">
        <v>0.075</v>
      </c>
      <c r="F10" s="13">
        <v>1.0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</cols>
  <sheetData>
    <row r="1" ht="14.25" customHeight="1">
      <c r="A1" s="6" t="s">
        <v>50</v>
      </c>
      <c r="B1" s="6" t="s">
        <v>54</v>
      </c>
    </row>
    <row r="2" ht="14.25" customHeight="1">
      <c r="A2" s="8" t="s">
        <v>75</v>
      </c>
      <c r="B2" s="8">
        <v>4.0</v>
      </c>
    </row>
    <row r="3" ht="14.25" customHeight="1">
      <c r="A3" s="8" t="s">
        <v>84</v>
      </c>
      <c r="B3" s="8">
        <v>4.0</v>
      </c>
    </row>
    <row r="4" ht="14.25" customHeight="1">
      <c r="A4" s="8" t="s">
        <v>84</v>
      </c>
      <c r="B4" s="8">
        <v>3.0</v>
      </c>
    </row>
    <row r="5" ht="14.25" customHeight="1">
      <c r="A5" s="8" t="s">
        <v>94</v>
      </c>
      <c r="B5" s="8">
        <v>4.0</v>
      </c>
    </row>
    <row r="6" ht="14.25" customHeight="1">
      <c r="A6" s="8" t="s">
        <v>94</v>
      </c>
      <c r="B6" s="8">
        <v>4.0</v>
      </c>
    </row>
    <row r="7" ht="14.25" customHeight="1">
      <c r="A7" s="8" t="s">
        <v>164</v>
      </c>
      <c r="B7" s="8">
        <v>5.0</v>
      </c>
    </row>
    <row r="8" ht="14.25" customHeight="1">
      <c r="A8" s="8" t="s">
        <v>84</v>
      </c>
      <c r="B8" s="8">
        <v>3.0</v>
      </c>
    </row>
    <row r="9" ht="14.25" customHeight="1">
      <c r="A9" s="8" t="s">
        <v>102</v>
      </c>
      <c r="B9" s="8">
        <v>4.0</v>
      </c>
    </row>
    <row r="10" ht="14.25" customHeight="1">
      <c r="A10" s="8" t="s">
        <v>102</v>
      </c>
      <c r="B10" s="8">
        <v>4.0</v>
      </c>
    </row>
    <row r="11" ht="14.25" customHeight="1">
      <c r="A11" s="8" t="s">
        <v>84</v>
      </c>
      <c r="B11" s="8">
        <v>4.0</v>
      </c>
    </row>
    <row r="12" ht="14.25" customHeight="1">
      <c r="A12" s="8" t="s">
        <v>75</v>
      </c>
      <c r="B12" s="8">
        <v>3.0</v>
      </c>
    </row>
    <row r="13" ht="14.25" customHeight="1">
      <c r="A13" s="8" t="s">
        <v>84</v>
      </c>
      <c r="B13" s="8">
        <v>3.0</v>
      </c>
    </row>
    <row r="14" ht="14.25" customHeight="1">
      <c r="A14" s="8" t="s">
        <v>84</v>
      </c>
      <c r="B14" s="8">
        <v>4.0</v>
      </c>
    </row>
    <row r="15" ht="14.25" customHeight="1">
      <c r="A15" s="8" t="s">
        <v>102</v>
      </c>
      <c r="B15" s="8">
        <v>2.0</v>
      </c>
    </row>
    <row r="16" ht="14.25" customHeight="1">
      <c r="A16" s="8" t="s">
        <v>84</v>
      </c>
      <c r="B16" s="8">
        <v>4.0</v>
      </c>
    </row>
    <row r="17" ht="14.25" customHeight="1">
      <c r="A17" s="8" t="s">
        <v>84</v>
      </c>
      <c r="B17" s="8">
        <v>4.0</v>
      </c>
    </row>
    <row r="18" ht="14.25" customHeight="1">
      <c r="A18" s="8" t="s">
        <v>102</v>
      </c>
      <c r="B18" s="8">
        <v>4.0</v>
      </c>
    </row>
    <row r="19" ht="14.25" customHeight="1">
      <c r="A19" s="8" t="s">
        <v>84</v>
      </c>
      <c r="B19" s="8">
        <v>3.0</v>
      </c>
    </row>
    <row r="20" ht="14.25" customHeight="1">
      <c r="A20" s="8" t="s">
        <v>94</v>
      </c>
      <c r="B20" s="8">
        <v>3.0</v>
      </c>
    </row>
    <row r="21" ht="14.25" customHeight="1">
      <c r="A21" s="8" t="s">
        <v>102</v>
      </c>
      <c r="B21" s="8">
        <v>5.0</v>
      </c>
    </row>
    <row r="22" ht="14.25" customHeight="1">
      <c r="A22" s="8" t="s">
        <v>125</v>
      </c>
      <c r="B22" s="8">
        <v>3.0</v>
      </c>
    </row>
    <row r="23" ht="14.25" customHeight="1">
      <c r="A23" s="8" t="s">
        <v>164</v>
      </c>
      <c r="B23" s="8">
        <v>4.0</v>
      </c>
    </row>
    <row r="24" ht="14.25" customHeight="1">
      <c r="A24" s="8" t="s">
        <v>102</v>
      </c>
      <c r="B24" s="8">
        <v>4.0</v>
      </c>
    </row>
    <row r="25" ht="14.25" customHeight="1">
      <c r="A25" s="8" t="s">
        <v>125</v>
      </c>
      <c r="B25" s="8">
        <v>4.0</v>
      </c>
    </row>
    <row r="26" ht="14.25" customHeight="1">
      <c r="A26" s="8" t="s">
        <v>125</v>
      </c>
      <c r="B26" s="8">
        <v>3.0</v>
      </c>
    </row>
    <row r="27" ht="14.25" customHeight="1">
      <c r="A27" s="8" t="s">
        <v>125</v>
      </c>
      <c r="B27" s="8">
        <v>4.0</v>
      </c>
    </row>
    <row r="28" ht="14.25" customHeight="1">
      <c r="A28" s="8" t="s">
        <v>141</v>
      </c>
      <c r="B28" s="8">
        <v>3.0</v>
      </c>
    </row>
    <row r="29" ht="14.25" customHeight="1">
      <c r="A29" s="8" t="s">
        <v>141</v>
      </c>
      <c r="B29" s="8">
        <v>3.0</v>
      </c>
    </row>
    <row r="30" ht="14.25" customHeight="1">
      <c r="A30" s="8" t="s">
        <v>102</v>
      </c>
      <c r="B30" s="8">
        <v>4.0</v>
      </c>
    </row>
    <row r="31" ht="14.25" customHeight="1">
      <c r="A31" s="8" t="s">
        <v>84</v>
      </c>
      <c r="B31" s="8">
        <v>5.0</v>
      </c>
    </row>
    <row r="32" ht="14.25" customHeight="1">
      <c r="A32" s="8" t="s">
        <v>84</v>
      </c>
      <c r="B32" s="8">
        <v>3.0</v>
      </c>
    </row>
    <row r="33" ht="14.25" customHeight="1">
      <c r="A33" s="8" t="s">
        <v>84</v>
      </c>
      <c r="B33" s="8">
        <v>4.0</v>
      </c>
    </row>
    <row r="34" ht="14.25" customHeight="1">
      <c r="A34" s="8" t="s">
        <v>84</v>
      </c>
      <c r="B34" s="8">
        <v>4.0</v>
      </c>
    </row>
    <row r="35" ht="14.25" customHeight="1">
      <c r="A35" s="8" t="s">
        <v>102</v>
      </c>
      <c r="B35" s="8">
        <v>2.0</v>
      </c>
    </row>
    <row r="36" ht="14.25" customHeight="1">
      <c r="A36" s="8" t="s">
        <v>84</v>
      </c>
      <c r="B36" s="8">
        <v>4.0</v>
      </c>
    </row>
    <row r="37" ht="14.25" customHeight="1">
      <c r="A37" s="8" t="s">
        <v>102</v>
      </c>
      <c r="B37" s="8">
        <v>3.0</v>
      </c>
    </row>
    <row r="38" ht="14.25" customHeight="1">
      <c r="A38" s="8" t="s">
        <v>84</v>
      </c>
      <c r="B38" s="8">
        <v>2.0</v>
      </c>
    </row>
    <row r="39" ht="14.25" customHeight="1">
      <c r="A39" s="8" t="s">
        <v>84</v>
      </c>
      <c r="B39" s="8">
        <v>4.0</v>
      </c>
    </row>
    <row r="40" ht="14.25" customHeight="1">
      <c r="A40" s="8" t="s">
        <v>164</v>
      </c>
      <c r="B40" s="8">
        <v>4.0</v>
      </c>
    </row>
    <row r="41" ht="14.25" customHeight="1">
      <c r="A41" s="8" t="s">
        <v>102</v>
      </c>
      <c r="B41" s="8">
        <v>2.0</v>
      </c>
    </row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3.57"/>
    <col customWidth="1" min="3" max="3" width="16.86"/>
    <col customWidth="1" min="4" max="5" width="8.71"/>
    <col customWidth="1" min="6" max="6" width="13.43"/>
    <col customWidth="1" min="7" max="7" width="11.86"/>
    <col customWidth="1" min="8" max="8" width="12.57"/>
    <col customWidth="1" min="9" max="9" width="13.71"/>
    <col customWidth="1" min="10" max="18" width="8.71"/>
  </cols>
  <sheetData>
    <row r="1" ht="14.25" customHeight="1">
      <c r="A1" t="s">
        <v>17</v>
      </c>
    </row>
    <row r="2" ht="14.25" customHeight="1"/>
    <row r="3" ht="14.25" customHeight="1">
      <c r="A3" s="4" t="s">
        <v>18</v>
      </c>
      <c r="B3" s="5"/>
    </row>
    <row r="4" ht="14.25" customHeight="1">
      <c r="A4" t="s">
        <v>19</v>
      </c>
      <c r="B4">
        <v>0.06690612549219588</v>
      </c>
    </row>
    <row r="5" ht="14.25" customHeight="1">
      <c r="A5" t="s">
        <v>20</v>
      </c>
      <c r="B5">
        <v>0.0044764296283774626</v>
      </c>
    </row>
    <row r="6" ht="14.25" customHeight="1">
      <c r="A6" t="s">
        <v>21</v>
      </c>
      <c r="B6">
        <v>-0.021721559065612604</v>
      </c>
    </row>
    <row r="7" ht="14.25" customHeight="1">
      <c r="A7" t="s">
        <v>2</v>
      </c>
      <c r="B7">
        <v>2.5566380618207423</v>
      </c>
    </row>
    <row r="8" ht="14.25" customHeight="1">
      <c r="A8" s="2" t="s">
        <v>22</v>
      </c>
      <c r="B8" s="2">
        <v>40.0</v>
      </c>
    </row>
    <row r="9" ht="14.25" customHeight="1"/>
    <row r="10" ht="14.25" customHeight="1">
      <c r="A10" t="s">
        <v>23</v>
      </c>
    </row>
    <row r="11" ht="14.25" customHeight="1">
      <c r="A11" s="4"/>
      <c r="B11" s="4" t="s">
        <v>24</v>
      </c>
      <c r="C11" s="4" t="s">
        <v>25</v>
      </c>
      <c r="D11" s="4" t="s">
        <v>26</v>
      </c>
      <c r="E11" s="4" t="s">
        <v>27</v>
      </c>
      <c r="F11" s="4" t="s">
        <v>28</v>
      </c>
    </row>
    <row r="12" ht="14.25" customHeight="1">
      <c r="A12" t="s">
        <v>29</v>
      </c>
      <c r="B12">
        <v>1.0</v>
      </c>
      <c r="C12">
        <v>1.116869192280177</v>
      </c>
      <c r="D12">
        <v>1.116869192280177</v>
      </c>
      <c r="E12">
        <v>0.17086920987199203</v>
      </c>
      <c r="F12">
        <v>0.6816639760818861</v>
      </c>
    </row>
    <row r="13" ht="14.25" customHeight="1">
      <c r="A13" t="s">
        <v>30</v>
      </c>
      <c r="B13">
        <v>38.0</v>
      </c>
      <c r="C13">
        <v>248.38313080771982</v>
      </c>
      <c r="D13">
        <v>6.536398179150521</v>
      </c>
    </row>
    <row r="14" ht="14.25" customHeight="1">
      <c r="A14" s="2" t="s">
        <v>31</v>
      </c>
      <c r="B14" s="2">
        <v>39.0</v>
      </c>
      <c r="C14" s="2">
        <v>249.5</v>
      </c>
      <c r="D14" s="2"/>
      <c r="E14" s="2"/>
      <c r="F14" s="2"/>
    </row>
    <row r="15" ht="14.25" customHeight="1"/>
    <row r="16" ht="14.25" customHeight="1">
      <c r="A16" s="4"/>
      <c r="B16" s="4" t="s">
        <v>32</v>
      </c>
      <c r="C16" s="4" t="s">
        <v>2</v>
      </c>
      <c r="D16" s="4" t="s">
        <v>33</v>
      </c>
      <c r="E16" s="4" t="s">
        <v>34</v>
      </c>
      <c r="F16" s="4" t="s">
        <v>35</v>
      </c>
      <c r="G16" s="4" t="s">
        <v>36</v>
      </c>
      <c r="H16" s="4" t="s">
        <v>37</v>
      </c>
      <c r="I16" s="4" t="s">
        <v>38</v>
      </c>
    </row>
    <row r="17" ht="14.25" customHeight="1">
      <c r="A17" t="s">
        <v>39</v>
      </c>
      <c r="B17">
        <v>4.826304503216583</v>
      </c>
      <c r="C17">
        <v>1.4516056966327673</v>
      </c>
      <c r="D17">
        <v>3.3248040527892475</v>
      </c>
      <c r="E17">
        <v>0.0019682692210192102</v>
      </c>
      <c r="F17">
        <v>1.8876824026518393</v>
      </c>
      <c r="G17">
        <v>7.764926603781328</v>
      </c>
      <c r="H17">
        <v>1.8876824026518393</v>
      </c>
      <c r="I17">
        <v>7.764926603781328</v>
      </c>
    </row>
    <row r="18" ht="14.25" customHeight="1">
      <c r="A18" s="2" t="s">
        <v>40</v>
      </c>
      <c r="B18" s="2">
        <v>-0.17869907076483196</v>
      </c>
      <c r="C18" s="2">
        <v>0.4323051294191432</v>
      </c>
      <c r="D18" s="2">
        <v>-0.41336329042622477</v>
      </c>
      <c r="E18" s="2">
        <v>0.6816639760818832</v>
      </c>
      <c r="F18" s="2">
        <v>-1.0538550517901544</v>
      </c>
      <c r="G18" s="2">
        <v>0.6964569102604905</v>
      </c>
      <c r="H18" s="2">
        <v>-1.0538550517901544</v>
      </c>
      <c r="I18" s="2">
        <v>0.6964569102604905</v>
      </c>
    </row>
    <row r="19" ht="14.25" customHeight="1"/>
    <row r="20" ht="14.25" customHeight="1"/>
    <row r="21" ht="14.25" customHeight="1"/>
    <row r="22" ht="14.25" customHeight="1">
      <c r="A22" t="s">
        <v>41</v>
      </c>
    </row>
    <row r="23" ht="14.25" customHeight="1"/>
    <row r="24" ht="14.25" customHeight="1">
      <c r="A24" s="4" t="s">
        <v>42</v>
      </c>
      <c r="B24" s="4" t="s">
        <v>43</v>
      </c>
      <c r="C24" s="4" t="s">
        <v>44</v>
      </c>
    </row>
    <row r="25" ht="14.25" customHeight="1">
      <c r="A25">
        <v>1.0</v>
      </c>
      <c r="B25">
        <v>4.290207290922088</v>
      </c>
      <c r="C25">
        <v>-4.290207290922088</v>
      </c>
    </row>
    <row r="26" ht="14.25" customHeight="1">
      <c r="A26">
        <v>2.0</v>
      </c>
      <c r="B26">
        <v>4.290207290922088</v>
      </c>
      <c r="C26">
        <v>-2.290207290922088</v>
      </c>
    </row>
    <row r="27" ht="14.25" customHeight="1">
      <c r="A27">
        <v>3.0</v>
      </c>
      <c r="B27">
        <v>4.290207290922088</v>
      </c>
      <c r="C27">
        <v>-2.290207290922088</v>
      </c>
    </row>
    <row r="28" ht="14.25" customHeight="1">
      <c r="A28">
        <v>4.0</v>
      </c>
      <c r="B28">
        <v>4.111508220157256</v>
      </c>
      <c r="C28">
        <v>-2.1115082201572557</v>
      </c>
    </row>
    <row r="29" ht="14.25" customHeight="1">
      <c r="A29">
        <v>5.0</v>
      </c>
      <c r="B29">
        <v>4.111508220157256</v>
      </c>
      <c r="C29">
        <v>-0.1115082201572557</v>
      </c>
    </row>
    <row r="30" ht="14.25" customHeight="1">
      <c r="A30">
        <v>6.0</v>
      </c>
      <c r="B30">
        <v>4.111508220157256</v>
      </c>
      <c r="C30">
        <v>-0.1115082201572557</v>
      </c>
    </row>
    <row r="31" ht="14.25" customHeight="1">
      <c r="A31">
        <v>7.0</v>
      </c>
      <c r="B31">
        <v>4.111508220157256</v>
      </c>
      <c r="C31">
        <v>-2.1115082201572557</v>
      </c>
    </row>
    <row r="32" ht="14.25" customHeight="1">
      <c r="A32">
        <v>8.0</v>
      </c>
      <c r="B32">
        <v>4.111508220157256</v>
      </c>
      <c r="C32">
        <v>-0.1115082201572557</v>
      </c>
    </row>
    <row r="33" ht="14.25" customHeight="1">
      <c r="A33">
        <v>9.0</v>
      </c>
      <c r="B33">
        <v>4.290207290922088</v>
      </c>
      <c r="C33">
        <v>-0.29020729092208786</v>
      </c>
    </row>
    <row r="34" ht="14.25" customHeight="1">
      <c r="A34">
        <v>10.0</v>
      </c>
      <c r="B34">
        <v>4.111508220157256</v>
      </c>
      <c r="C34">
        <v>-2.1115082201572557</v>
      </c>
    </row>
    <row r="35" ht="14.25" customHeight="1">
      <c r="A35">
        <v>11.0</v>
      </c>
      <c r="B35">
        <v>4.111508220157256</v>
      </c>
      <c r="C35">
        <v>1.8884917798427443</v>
      </c>
    </row>
    <row r="36" ht="14.25" customHeight="1">
      <c r="A36">
        <v>12.0</v>
      </c>
      <c r="B36">
        <v>4.468906361686919</v>
      </c>
      <c r="C36">
        <v>-2.468906361686919</v>
      </c>
    </row>
    <row r="37" ht="14.25" customHeight="1">
      <c r="A37">
        <v>13.0</v>
      </c>
      <c r="B37">
        <v>4.290207290922088</v>
      </c>
      <c r="C37">
        <v>-4.290207290922088</v>
      </c>
    </row>
    <row r="38" ht="14.25" customHeight="1">
      <c r="A38">
        <v>14.0</v>
      </c>
      <c r="B38">
        <v>4.468906361686919</v>
      </c>
      <c r="C38">
        <v>1.5310936383130809</v>
      </c>
    </row>
    <row r="39" ht="14.25" customHeight="1">
      <c r="A39">
        <v>15.0</v>
      </c>
      <c r="B39">
        <v>4.111508220157256</v>
      </c>
      <c r="C39">
        <v>5.888491779842744</v>
      </c>
    </row>
    <row r="40" ht="14.25" customHeight="1">
      <c r="A40">
        <v>16.0</v>
      </c>
      <c r="B40">
        <v>4.111508220157256</v>
      </c>
      <c r="C40">
        <v>-2.1115082201572557</v>
      </c>
    </row>
    <row r="41" ht="14.25" customHeight="1">
      <c r="A41">
        <v>17.0</v>
      </c>
      <c r="B41">
        <v>4.111508220157256</v>
      </c>
      <c r="C41">
        <v>-0.1115082201572557</v>
      </c>
    </row>
    <row r="42" ht="14.25" customHeight="1">
      <c r="A42">
        <v>18.0</v>
      </c>
      <c r="B42">
        <v>4.111508220157256</v>
      </c>
      <c r="C42">
        <v>1.8884917798427443</v>
      </c>
    </row>
    <row r="43" ht="14.25" customHeight="1">
      <c r="A43">
        <v>19.0</v>
      </c>
      <c r="B43">
        <v>4.647605432451751</v>
      </c>
      <c r="C43">
        <v>-0.6476054324517513</v>
      </c>
    </row>
    <row r="44" ht="14.25" customHeight="1">
      <c r="A44">
        <v>20.0</v>
      </c>
      <c r="B44">
        <v>3.9328091493924235</v>
      </c>
      <c r="C44">
        <v>2.0671908506075765</v>
      </c>
    </row>
    <row r="45" ht="14.25" customHeight="1">
      <c r="A45">
        <v>21.0</v>
      </c>
      <c r="B45">
        <v>4.111508220157256</v>
      </c>
      <c r="C45">
        <v>-0.1115082201572557</v>
      </c>
    </row>
    <row r="46" ht="14.25" customHeight="1">
      <c r="A46">
        <v>22.0</v>
      </c>
      <c r="B46">
        <v>4.111508220157256</v>
      </c>
      <c r="C46">
        <v>1.8884917798427443</v>
      </c>
    </row>
    <row r="47" ht="14.25" customHeight="1">
      <c r="A47">
        <v>23.0</v>
      </c>
      <c r="B47">
        <v>4.111508220157256</v>
      </c>
      <c r="C47">
        <v>-2.1115082201572557</v>
      </c>
    </row>
    <row r="48" ht="14.25" customHeight="1">
      <c r="A48">
        <v>24.0</v>
      </c>
      <c r="B48">
        <v>4.468906361686919</v>
      </c>
      <c r="C48">
        <v>5.531093638313081</v>
      </c>
    </row>
    <row r="49" ht="14.25" customHeight="1">
      <c r="A49">
        <v>25.0</v>
      </c>
      <c r="B49">
        <v>4.290207290922088</v>
      </c>
      <c r="C49">
        <v>-0.29020729092208786</v>
      </c>
    </row>
    <row r="50" ht="14.25" customHeight="1">
      <c r="A50">
        <v>26.0</v>
      </c>
      <c r="B50">
        <v>4.647605432451751</v>
      </c>
      <c r="C50">
        <v>1.3523945675482487</v>
      </c>
    </row>
    <row r="51" ht="14.25" customHeight="1">
      <c r="A51">
        <v>27.0</v>
      </c>
      <c r="B51">
        <v>4.468906361686919</v>
      </c>
      <c r="C51">
        <v>3.531093638313081</v>
      </c>
    </row>
    <row r="52" ht="14.25" customHeight="1">
      <c r="A52">
        <v>28.0</v>
      </c>
      <c r="B52">
        <v>4.468906361686919</v>
      </c>
      <c r="C52">
        <v>1.5310936383130809</v>
      </c>
    </row>
    <row r="53" ht="14.25" customHeight="1">
      <c r="A53">
        <v>29.0</v>
      </c>
      <c r="B53">
        <v>4.111508220157256</v>
      </c>
      <c r="C53">
        <v>3.8884917798427443</v>
      </c>
    </row>
    <row r="54" ht="14.25" customHeight="1">
      <c r="A54">
        <v>30.0</v>
      </c>
      <c r="B54">
        <v>4.111508220157256</v>
      </c>
      <c r="C54">
        <v>-0.1115082201572557</v>
      </c>
    </row>
    <row r="55" ht="14.25" customHeight="1">
      <c r="A55">
        <v>31.0</v>
      </c>
      <c r="B55">
        <v>4.290207290922088</v>
      </c>
      <c r="C55">
        <v>1.7097927090779121</v>
      </c>
    </row>
    <row r="56" ht="14.25" customHeight="1">
      <c r="A56">
        <v>32.0</v>
      </c>
      <c r="B56">
        <v>4.290207290922088</v>
      </c>
      <c r="C56">
        <v>-2.290207290922088</v>
      </c>
    </row>
    <row r="57" ht="14.25" customHeight="1">
      <c r="A57">
        <v>33.0</v>
      </c>
      <c r="B57">
        <v>4.111508220157256</v>
      </c>
      <c r="C57">
        <v>-2.1115082201572557</v>
      </c>
    </row>
    <row r="58" ht="14.25" customHeight="1">
      <c r="A58">
        <v>34.0</v>
      </c>
      <c r="B58">
        <v>4.468906361686919</v>
      </c>
      <c r="C58">
        <v>-0.4689063616869191</v>
      </c>
    </row>
    <row r="59" ht="14.25" customHeight="1">
      <c r="A59">
        <v>35.0</v>
      </c>
      <c r="B59">
        <v>4.111508220157256</v>
      </c>
      <c r="C59">
        <v>1.8884917798427443</v>
      </c>
    </row>
    <row r="60" ht="14.25" customHeight="1">
      <c r="A60">
        <v>36.0</v>
      </c>
      <c r="B60">
        <v>4.290207290922088</v>
      </c>
      <c r="C60">
        <v>1.7097927090779121</v>
      </c>
    </row>
    <row r="61" ht="14.25" customHeight="1">
      <c r="A61">
        <v>37.0</v>
      </c>
      <c r="B61">
        <v>4.290207290922088</v>
      </c>
      <c r="C61">
        <v>3.709792709077912</v>
      </c>
    </row>
    <row r="62" ht="14.25" customHeight="1">
      <c r="A62">
        <v>38.0</v>
      </c>
      <c r="B62">
        <v>4.290207290922088</v>
      </c>
      <c r="C62">
        <v>-0.29020729092208786</v>
      </c>
    </row>
    <row r="63" ht="14.25" customHeight="1">
      <c r="A63">
        <v>39.0</v>
      </c>
      <c r="B63">
        <v>4.290207290922088</v>
      </c>
      <c r="C63">
        <v>-4.290207290922088</v>
      </c>
    </row>
    <row r="64" ht="14.25" customHeight="1">
      <c r="A64" s="2">
        <v>40.0</v>
      </c>
      <c r="B64" s="2">
        <v>4.468906361686919</v>
      </c>
      <c r="C64" s="2">
        <v>-2.468906361686919</v>
      </c>
    </row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1">
    <mergeCell ref="A3:B3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11.57"/>
    <col customWidth="1" min="3" max="3" width="12.86"/>
    <col customWidth="1" min="4" max="5" width="8.71"/>
    <col customWidth="1" min="6" max="6" width="14.43"/>
    <col customWidth="1" min="7" max="7" width="11.71"/>
    <col customWidth="1" min="8" max="8" width="12.0"/>
    <col customWidth="1" min="9" max="9" width="11.29"/>
    <col customWidth="1" min="10" max="22" width="8.71"/>
  </cols>
  <sheetData>
    <row r="1" ht="14.25" customHeight="1">
      <c r="A1" t="s">
        <v>17</v>
      </c>
    </row>
    <row r="2" ht="14.25" customHeight="1"/>
    <row r="3" ht="14.25" customHeight="1">
      <c r="A3" s="4" t="s">
        <v>18</v>
      </c>
      <c r="B3" s="5"/>
    </row>
    <row r="4" ht="14.25" customHeight="1">
      <c r="A4" t="s">
        <v>19</v>
      </c>
      <c r="B4">
        <v>0.02526509519292112</v>
      </c>
    </row>
    <row r="5" ht="14.25" customHeight="1">
      <c r="A5" t="s">
        <v>20</v>
      </c>
      <c r="B5">
        <v>6.38325035107366E-4</v>
      </c>
    </row>
    <row r="6" ht="14.25" customHeight="1">
      <c r="A6" t="s">
        <v>21</v>
      </c>
      <c r="B6">
        <v>-0.025660666411337175</v>
      </c>
    </row>
    <row r="7" ht="14.25" customHeight="1">
      <c r="A7" t="s">
        <v>2</v>
      </c>
      <c r="B7">
        <v>8.577378887016046</v>
      </c>
    </row>
    <row r="8" ht="14.25" customHeight="1">
      <c r="A8" s="2" t="s">
        <v>22</v>
      </c>
      <c r="B8" s="2">
        <v>40.0</v>
      </c>
    </row>
    <row r="9" ht="14.25" customHeight="1"/>
    <row r="10" ht="14.25" customHeight="1">
      <c r="A10" t="s">
        <v>23</v>
      </c>
    </row>
    <row r="11" ht="14.25" customHeight="1">
      <c r="A11" s="4"/>
      <c r="B11" s="4" t="s">
        <v>24</v>
      </c>
      <c r="C11" s="4" t="s">
        <v>25</v>
      </c>
      <c r="D11" s="4" t="s">
        <v>26</v>
      </c>
      <c r="E11" s="4" t="s">
        <v>27</v>
      </c>
      <c r="F11" s="4" t="s">
        <v>28</v>
      </c>
    </row>
    <row r="12" ht="14.25" customHeight="1">
      <c r="A12" t="s">
        <v>29</v>
      </c>
      <c r="B12">
        <v>1.0</v>
      </c>
      <c r="C12">
        <v>1.7857142857128565</v>
      </c>
      <c r="D12">
        <v>1.7857142857128565</v>
      </c>
      <c r="E12">
        <v>0.024271844660174735</v>
      </c>
      <c r="F12">
        <v>0.8770199032119123</v>
      </c>
    </row>
    <row r="13" ht="14.25" customHeight="1">
      <c r="A13" t="s">
        <v>30</v>
      </c>
      <c r="B13">
        <v>38.0</v>
      </c>
      <c r="C13">
        <v>2795.714285714287</v>
      </c>
      <c r="D13">
        <v>73.57142857142861</v>
      </c>
    </row>
    <row r="14" ht="14.25" customHeight="1">
      <c r="A14" s="2" t="s">
        <v>31</v>
      </c>
      <c r="B14" s="2">
        <v>39.0</v>
      </c>
      <c r="C14" s="2">
        <v>2797.5</v>
      </c>
      <c r="D14" s="2"/>
      <c r="E14" s="2"/>
      <c r="F14" s="2"/>
    </row>
    <row r="15" ht="14.25" customHeight="1"/>
    <row r="16" ht="14.25" customHeight="1">
      <c r="A16" s="4"/>
      <c r="B16" s="4" t="s">
        <v>32</v>
      </c>
      <c r="C16" s="4" t="s">
        <v>2</v>
      </c>
      <c r="D16" s="4" t="s">
        <v>33</v>
      </c>
      <c r="E16" s="4" t="s">
        <v>34</v>
      </c>
      <c r="F16" s="4" t="s">
        <v>35</v>
      </c>
      <c r="G16" s="4" t="s">
        <v>36</v>
      </c>
      <c r="H16" s="4" t="s">
        <v>37</v>
      </c>
      <c r="I16" s="4" t="s">
        <v>38</v>
      </c>
    </row>
    <row r="17" ht="14.25" customHeight="1">
      <c r="A17" t="s">
        <v>39</v>
      </c>
      <c r="B17">
        <v>18.023809523809522</v>
      </c>
      <c r="C17">
        <v>5.14869598003073</v>
      </c>
      <c r="D17">
        <v>3.5006552326482376</v>
      </c>
      <c r="E17">
        <v>0.0012028121300444044</v>
      </c>
      <c r="F17">
        <v>7.600819430078289</v>
      </c>
      <c r="G17">
        <v>28.446799617540755</v>
      </c>
      <c r="H17">
        <v>7.600819430078289</v>
      </c>
      <c r="I17">
        <v>28.446799617540755</v>
      </c>
    </row>
    <row r="18" ht="14.25" customHeight="1">
      <c r="A18" s="2" t="s">
        <v>40</v>
      </c>
      <c r="B18" s="2">
        <v>-0.23809523809523764</v>
      </c>
      <c r="C18" s="2">
        <v>1.5282672891315447</v>
      </c>
      <c r="D18" s="2">
        <v>-0.1557942382124386</v>
      </c>
      <c r="E18" s="2">
        <v>0.8770199032118636</v>
      </c>
      <c r="F18" s="2">
        <v>-3.3319106191107046</v>
      </c>
      <c r="G18" s="2">
        <v>2.8557201429202292</v>
      </c>
      <c r="H18" s="2">
        <v>-3.3319106191107046</v>
      </c>
      <c r="I18" s="2">
        <v>2.8557201429202292</v>
      </c>
    </row>
    <row r="19" ht="14.25" customHeight="1"/>
    <row r="20" ht="14.25" customHeight="1"/>
    <row r="21" ht="14.25" customHeight="1"/>
    <row r="22" ht="14.25" customHeight="1">
      <c r="A22" t="s">
        <v>41</v>
      </c>
    </row>
    <row r="23" ht="14.25" customHeight="1"/>
    <row r="24" ht="14.25" customHeight="1">
      <c r="A24" s="4" t="s">
        <v>42</v>
      </c>
      <c r="B24" s="4" t="s">
        <v>43</v>
      </c>
      <c r="C24" s="4" t="s">
        <v>44</v>
      </c>
    </row>
    <row r="25" ht="14.25" customHeight="1">
      <c r="A25">
        <v>1.0</v>
      </c>
      <c r="B25">
        <v>17.547619047619047</v>
      </c>
      <c r="C25">
        <v>-7.5476190476190474</v>
      </c>
    </row>
    <row r="26" ht="14.25" customHeight="1">
      <c r="A26">
        <v>2.0</v>
      </c>
      <c r="B26">
        <v>17.071428571428573</v>
      </c>
      <c r="C26">
        <v>-12.071428571428573</v>
      </c>
    </row>
    <row r="27" ht="14.25" customHeight="1">
      <c r="A27">
        <v>3.0</v>
      </c>
      <c r="B27">
        <v>17.30952380952381</v>
      </c>
      <c r="C27">
        <v>-12.30952380952381</v>
      </c>
    </row>
    <row r="28" ht="14.25" customHeight="1">
      <c r="A28">
        <v>4.0</v>
      </c>
      <c r="B28">
        <v>17.547619047619047</v>
      </c>
      <c r="C28">
        <v>-7.5476190476190474</v>
      </c>
    </row>
    <row r="29" ht="14.25" customHeight="1">
      <c r="A29">
        <v>5.0</v>
      </c>
      <c r="B29">
        <v>17.071428571428573</v>
      </c>
      <c r="C29">
        <v>-12.071428571428573</v>
      </c>
    </row>
    <row r="30" ht="14.25" customHeight="1">
      <c r="A30">
        <v>6.0</v>
      </c>
      <c r="B30">
        <v>17.071428571428573</v>
      </c>
      <c r="C30">
        <v>-2.071428571428573</v>
      </c>
    </row>
    <row r="31" ht="14.25" customHeight="1">
      <c r="A31">
        <v>7.0</v>
      </c>
      <c r="B31">
        <v>17.071428571428573</v>
      </c>
      <c r="C31">
        <v>2.928571428571427</v>
      </c>
    </row>
    <row r="32" ht="14.25" customHeight="1">
      <c r="A32">
        <v>8.0</v>
      </c>
      <c r="B32">
        <v>17.30952380952381</v>
      </c>
      <c r="C32">
        <v>12.69047619047619</v>
      </c>
    </row>
    <row r="33" ht="14.25" customHeight="1">
      <c r="A33">
        <v>9.0</v>
      </c>
      <c r="B33">
        <v>17.071428571428573</v>
      </c>
      <c r="C33">
        <v>-7.071428571428573</v>
      </c>
    </row>
    <row r="34" ht="14.25" customHeight="1">
      <c r="A34">
        <v>10.0</v>
      </c>
      <c r="B34">
        <v>17.071428571428573</v>
      </c>
      <c r="C34">
        <v>-12.071428571428573</v>
      </c>
    </row>
    <row r="35" ht="14.25" customHeight="1">
      <c r="A35">
        <v>11.0</v>
      </c>
      <c r="B35">
        <v>17.547619047619047</v>
      </c>
      <c r="C35">
        <v>-2.5476190476190474</v>
      </c>
    </row>
    <row r="36" ht="14.25" customHeight="1">
      <c r="A36">
        <v>12.0</v>
      </c>
      <c r="B36">
        <v>17.547619047619047</v>
      </c>
      <c r="C36">
        <v>-2.5476190476190474</v>
      </c>
    </row>
    <row r="37" ht="14.25" customHeight="1">
      <c r="A37">
        <v>13.0</v>
      </c>
      <c r="B37">
        <v>17.547619047619047</v>
      </c>
      <c r="C37">
        <v>2.4523809523809526</v>
      </c>
    </row>
    <row r="38" ht="14.25" customHeight="1">
      <c r="A38">
        <v>14.0</v>
      </c>
      <c r="B38">
        <v>17.071428571428573</v>
      </c>
      <c r="C38">
        <v>-2.071428571428573</v>
      </c>
    </row>
    <row r="39" ht="14.25" customHeight="1">
      <c r="A39">
        <v>15.0</v>
      </c>
      <c r="B39">
        <v>17.071428571428573</v>
      </c>
      <c r="C39">
        <v>12.928571428571427</v>
      </c>
    </row>
    <row r="40" ht="14.25" customHeight="1">
      <c r="A40">
        <v>16.0</v>
      </c>
      <c r="B40">
        <v>17.071428571428573</v>
      </c>
      <c r="C40">
        <v>-12.071428571428573</v>
      </c>
    </row>
    <row r="41" ht="14.25" customHeight="1">
      <c r="A41">
        <v>17.0</v>
      </c>
      <c r="B41">
        <v>16.833333333333332</v>
      </c>
      <c r="C41">
        <v>-6.833333333333332</v>
      </c>
    </row>
    <row r="42" ht="14.25" customHeight="1">
      <c r="A42">
        <v>18.0</v>
      </c>
      <c r="B42">
        <v>17.30952380952381</v>
      </c>
      <c r="C42">
        <v>2.69047619047619</v>
      </c>
    </row>
    <row r="43" ht="14.25" customHeight="1">
      <c r="A43">
        <v>19.0</v>
      </c>
      <c r="B43">
        <v>17.547619047619047</v>
      </c>
      <c r="C43">
        <v>2.4523809523809526</v>
      </c>
    </row>
    <row r="44" ht="14.25" customHeight="1">
      <c r="A44">
        <v>20.0</v>
      </c>
      <c r="B44">
        <v>16.833333333333332</v>
      </c>
      <c r="C44">
        <v>13.166666666666668</v>
      </c>
    </row>
    <row r="45" ht="14.25" customHeight="1">
      <c r="A45">
        <v>21.0</v>
      </c>
      <c r="B45">
        <v>17.071428571428573</v>
      </c>
      <c r="C45">
        <v>2.928571428571427</v>
      </c>
    </row>
    <row r="46" ht="14.25" customHeight="1">
      <c r="A46">
        <v>22.0</v>
      </c>
      <c r="B46">
        <v>17.30952380952381</v>
      </c>
      <c r="C46">
        <v>12.69047619047619</v>
      </c>
    </row>
    <row r="47" ht="14.25" customHeight="1">
      <c r="A47">
        <v>23.0</v>
      </c>
      <c r="B47">
        <v>16.833333333333332</v>
      </c>
      <c r="C47">
        <v>-6.833333333333332</v>
      </c>
    </row>
    <row r="48" ht="14.25" customHeight="1">
      <c r="A48">
        <v>24.0</v>
      </c>
      <c r="B48">
        <v>17.30952380952381</v>
      </c>
      <c r="C48">
        <v>-2.30952380952381</v>
      </c>
    </row>
    <row r="49" ht="14.25" customHeight="1">
      <c r="A49">
        <v>25.0</v>
      </c>
      <c r="B49">
        <v>17.30952380952381</v>
      </c>
      <c r="C49">
        <v>-2.30952380952381</v>
      </c>
    </row>
    <row r="50" ht="14.25" customHeight="1">
      <c r="A50">
        <v>26.0</v>
      </c>
      <c r="B50">
        <v>17.30952380952381</v>
      </c>
      <c r="C50">
        <v>-7.30952380952381</v>
      </c>
    </row>
    <row r="51" ht="14.25" customHeight="1">
      <c r="A51">
        <v>27.0</v>
      </c>
      <c r="B51">
        <v>17.547619047619047</v>
      </c>
      <c r="C51">
        <v>2.4523809523809526</v>
      </c>
    </row>
    <row r="52" ht="14.25" customHeight="1">
      <c r="A52">
        <v>28.0</v>
      </c>
      <c r="B52">
        <v>17.30952380952381</v>
      </c>
      <c r="C52">
        <v>12.69047619047619</v>
      </c>
    </row>
    <row r="53" ht="14.25" customHeight="1">
      <c r="A53">
        <v>29.0</v>
      </c>
      <c r="B53">
        <v>17.071428571428573</v>
      </c>
      <c r="C53">
        <v>2.928571428571427</v>
      </c>
    </row>
    <row r="54" ht="14.25" customHeight="1">
      <c r="A54">
        <v>30.0</v>
      </c>
      <c r="B54">
        <v>17.30952380952381</v>
      </c>
      <c r="C54">
        <v>-2.30952380952381</v>
      </c>
    </row>
    <row r="55" ht="14.25" customHeight="1">
      <c r="A55">
        <v>31.0</v>
      </c>
      <c r="B55">
        <v>17.071428571428573</v>
      </c>
      <c r="C55">
        <v>12.928571428571427</v>
      </c>
    </row>
    <row r="56" ht="14.25" customHeight="1">
      <c r="A56">
        <v>32.0</v>
      </c>
      <c r="B56">
        <v>17.30952380952381</v>
      </c>
      <c r="C56">
        <v>2.69047619047619</v>
      </c>
    </row>
    <row r="57" ht="14.25" customHeight="1">
      <c r="A57">
        <v>33.0</v>
      </c>
      <c r="B57">
        <v>17.071428571428573</v>
      </c>
      <c r="C57">
        <v>12.928571428571427</v>
      </c>
    </row>
    <row r="58" ht="14.25" customHeight="1">
      <c r="A58">
        <v>34.0</v>
      </c>
      <c r="B58">
        <v>17.30952380952381</v>
      </c>
      <c r="C58">
        <v>-12.30952380952381</v>
      </c>
    </row>
    <row r="59" ht="14.25" customHeight="1">
      <c r="A59">
        <v>35.0</v>
      </c>
      <c r="B59">
        <v>17.30952380952381</v>
      </c>
      <c r="C59">
        <v>-2.30952380952381</v>
      </c>
    </row>
    <row r="60" ht="14.25" customHeight="1">
      <c r="A60">
        <v>36.0</v>
      </c>
      <c r="B60">
        <v>17.30952380952381</v>
      </c>
      <c r="C60">
        <v>12.69047619047619</v>
      </c>
    </row>
    <row r="61" ht="14.25" customHeight="1">
      <c r="A61">
        <v>37.0</v>
      </c>
      <c r="B61">
        <v>17.30952380952381</v>
      </c>
      <c r="C61">
        <v>-2.30952380952381</v>
      </c>
    </row>
    <row r="62" ht="14.25" customHeight="1">
      <c r="A62">
        <v>38.0</v>
      </c>
      <c r="B62">
        <v>17.547619047619047</v>
      </c>
      <c r="C62">
        <v>2.4523809523809526</v>
      </c>
    </row>
    <row r="63" ht="14.25" customHeight="1">
      <c r="A63">
        <v>39.0</v>
      </c>
      <c r="B63">
        <v>17.30952380952381</v>
      </c>
      <c r="C63">
        <v>12.69047619047619</v>
      </c>
    </row>
    <row r="64" ht="14.25" customHeight="1">
      <c r="A64" s="2">
        <v>40.0</v>
      </c>
      <c r="B64" s="2">
        <v>17.547619047619047</v>
      </c>
      <c r="C64" s="2">
        <v>-2.5476190476190474</v>
      </c>
    </row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1">
    <mergeCell ref="A3:B3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8.71"/>
    <col customWidth="1" min="3" max="3" width="13.29"/>
    <col customWidth="1" min="4" max="5" width="8.71"/>
    <col customWidth="1" min="6" max="6" width="14.57"/>
    <col customWidth="1" min="7" max="7" width="8.71"/>
    <col customWidth="1" min="8" max="8" width="11.57"/>
    <col customWidth="1" min="9" max="9" width="12.57"/>
    <col customWidth="1" min="10" max="21" width="8.71"/>
  </cols>
  <sheetData>
    <row r="1" ht="14.25" customHeight="1">
      <c r="A1" t="s">
        <v>17</v>
      </c>
    </row>
    <row r="2" ht="14.25" customHeight="1"/>
    <row r="3" ht="14.25" customHeight="1">
      <c r="A3" s="4" t="s">
        <v>18</v>
      </c>
      <c r="B3" s="5"/>
    </row>
    <row r="4" ht="14.25" customHeight="1">
      <c r="A4" t="s">
        <v>19</v>
      </c>
      <c r="B4">
        <v>0.20630967662734728</v>
      </c>
    </row>
    <row r="5" ht="14.25" customHeight="1">
      <c r="A5" t="s">
        <v>20</v>
      </c>
      <c r="B5">
        <v>0.0425636826700806</v>
      </c>
    </row>
    <row r="6" ht="14.25" customHeight="1">
      <c r="A6" t="s">
        <v>21</v>
      </c>
      <c r="B6">
        <v>0.01736799010876693</v>
      </c>
    </row>
    <row r="7" ht="14.25" customHeight="1">
      <c r="A7" t="s">
        <v>2</v>
      </c>
      <c r="B7">
        <v>2.5072545331592804</v>
      </c>
    </row>
    <row r="8" ht="14.25" customHeight="1">
      <c r="A8" s="2" t="s">
        <v>22</v>
      </c>
      <c r="B8" s="2">
        <v>40.0</v>
      </c>
    </row>
    <row r="9" ht="14.25" customHeight="1"/>
    <row r="10" ht="14.25" customHeight="1">
      <c r="A10" t="s">
        <v>23</v>
      </c>
    </row>
    <row r="11" ht="14.25" customHeight="1">
      <c r="A11" s="4"/>
      <c r="B11" s="4" t="s">
        <v>24</v>
      </c>
      <c r="C11" s="4" t="s">
        <v>25</v>
      </c>
      <c r="D11" s="4" t="s">
        <v>26</v>
      </c>
      <c r="E11" s="4" t="s">
        <v>27</v>
      </c>
      <c r="F11" s="4" t="s">
        <v>28</v>
      </c>
    </row>
    <row r="12" ht="14.25" customHeight="1">
      <c r="A12" t="s">
        <v>29</v>
      </c>
      <c r="B12">
        <v>1.0</v>
      </c>
      <c r="C12">
        <v>10.61963882618511</v>
      </c>
      <c r="D12">
        <v>10.61963882618511</v>
      </c>
      <c r="E12">
        <v>1.6893237828847913</v>
      </c>
      <c r="F12">
        <v>0.2015196963174862</v>
      </c>
    </row>
    <row r="13" ht="14.25" customHeight="1">
      <c r="A13" t="s">
        <v>30</v>
      </c>
      <c r="B13">
        <v>38.0</v>
      </c>
      <c r="C13">
        <v>238.8803611738149</v>
      </c>
      <c r="D13">
        <v>6.28632529404776</v>
      </c>
    </row>
    <row r="14" ht="14.25" customHeight="1">
      <c r="A14" s="2" t="s">
        <v>31</v>
      </c>
      <c r="B14" s="2">
        <v>39.0</v>
      </c>
      <c r="C14" s="2">
        <v>249.5</v>
      </c>
      <c r="D14" s="2"/>
      <c r="E14" s="2"/>
      <c r="F14" s="2"/>
    </row>
    <row r="15" ht="14.25" customHeight="1"/>
    <row r="16" ht="14.25" customHeight="1">
      <c r="A16" s="4"/>
      <c r="B16" s="4" t="s">
        <v>32</v>
      </c>
      <c r="C16" s="4" t="s">
        <v>2</v>
      </c>
      <c r="D16" s="4" t="s">
        <v>33</v>
      </c>
      <c r="E16" s="4" t="s">
        <v>34</v>
      </c>
      <c r="F16" s="4" t="s">
        <v>35</v>
      </c>
      <c r="G16" s="4" t="s">
        <v>36</v>
      </c>
      <c r="H16" s="4" t="s">
        <v>37</v>
      </c>
      <c r="I16" s="4" t="s">
        <v>38</v>
      </c>
    </row>
    <row r="17" ht="14.25" customHeight="1">
      <c r="A17" t="s">
        <v>39</v>
      </c>
      <c r="B17">
        <v>5.837471783295712</v>
      </c>
      <c r="C17">
        <v>1.2841023066774444</v>
      </c>
      <c r="D17">
        <v>4.545955375160022</v>
      </c>
      <c r="E17">
        <v>5.422449043019534E-5</v>
      </c>
      <c r="F17">
        <v>3.237942567791994</v>
      </c>
      <c r="G17">
        <v>8.43700099879943</v>
      </c>
      <c r="H17">
        <v>3.237942567791994</v>
      </c>
      <c r="I17">
        <v>8.43700099879943</v>
      </c>
    </row>
    <row r="18" ht="14.25" customHeight="1">
      <c r="A18" s="2" t="s">
        <v>40</v>
      </c>
      <c r="B18" s="2">
        <v>-0.43792325056433423</v>
      </c>
      <c r="C18" s="2">
        <v>0.3369314535735467</v>
      </c>
      <c r="D18" s="2">
        <v>-1.2997398904722401</v>
      </c>
      <c r="E18" s="2">
        <v>0.2015196963174862</v>
      </c>
      <c r="F18" s="2">
        <v>-1.1200053188169992</v>
      </c>
      <c r="G18" s="2">
        <v>0.2441588176883307</v>
      </c>
      <c r="H18" s="2">
        <v>-1.1200053188169992</v>
      </c>
      <c r="I18" s="2">
        <v>0.2441588176883307</v>
      </c>
    </row>
    <row r="19" ht="14.25" customHeight="1"/>
    <row r="20" ht="14.25" customHeight="1"/>
    <row r="21" ht="14.25" customHeight="1"/>
    <row r="22" ht="14.25" customHeight="1">
      <c r="A22" t="s">
        <v>41</v>
      </c>
    </row>
    <row r="23" ht="14.25" customHeight="1"/>
    <row r="24" ht="14.25" customHeight="1">
      <c r="A24" s="4" t="s">
        <v>42</v>
      </c>
      <c r="B24" s="4" t="s">
        <v>43</v>
      </c>
      <c r="C24" s="4" t="s">
        <v>44</v>
      </c>
    </row>
    <row r="25" ht="14.25" customHeight="1">
      <c r="A25">
        <v>1.0</v>
      </c>
      <c r="B25">
        <v>4.085778781038375</v>
      </c>
      <c r="C25">
        <v>-4.085778781038375</v>
      </c>
    </row>
    <row r="26" ht="14.25" customHeight="1">
      <c r="A26">
        <v>2.0</v>
      </c>
      <c r="B26">
        <v>4.085778781038375</v>
      </c>
      <c r="C26">
        <v>-2.0857787810383748</v>
      </c>
    </row>
    <row r="27" ht="14.25" customHeight="1">
      <c r="A27">
        <v>3.0</v>
      </c>
      <c r="B27">
        <v>4.085778781038375</v>
      </c>
      <c r="C27">
        <v>-2.0857787810383748</v>
      </c>
    </row>
    <row r="28" ht="14.25" customHeight="1">
      <c r="A28">
        <v>4.0</v>
      </c>
      <c r="B28">
        <v>4.085778781038375</v>
      </c>
      <c r="C28">
        <v>-2.0857787810383748</v>
      </c>
    </row>
    <row r="29" ht="14.25" customHeight="1">
      <c r="A29">
        <v>5.0</v>
      </c>
      <c r="B29">
        <v>4.085778781038375</v>
      </c>
      <c r="C29">
        <v>-0.08577878103837477</v>
      </c>
    </row>
    <row r="30" ht="14.25" customHeight="1">
      <c r="A30">
        <v>6.0</v>
      </c>
      <c r="B30">
        <v>3.6478555304740405</v>
      </c>
      <c r="C30">
        <v>0.35214446952595946</v>
      </c>
    </row>
    <row r="31" ht="14.25" customHeight="1">
      <c r="A31">
        <v>7.0</v>
      </c>
      <c r="B31">
        <v>3.6478555304740405</v>
      </c>
      <c r="C31">
        <v>-1.6478555304740405</v>
      </c>
    </row>
    <row r="32" ht="14.25" customHeight="1">
      <c r="A32">
        <v>8.0</v>
      </c>
      <c r="B32">
        <v>4.085778781038375</v>
      </c>
      <c r="C32">
        <v>-0.08577878103837477</v>
      </c>
    </row>
    <row r="33" ht="14.25" customHeight="1">
      <c r="A33">
        <v>9.0</v>
      </c>
      <c r="B33">
        <v>4.961625282167043</v>
      </c>
      <c r="C33">
        <v>-0.9616252821670432</v>
      </c>
    </row>
    <row r="34" ht="14.25" customHeight="1">
      <c r="A34">
        <v>10.0</v>
      </c>
      <c r="B34">
        <v>4.085778781038375</v>
      </c>
      <c r="C34">
        <v>-2.0857787810383748</v>
      </c>
    </row>
    <row r="35" ht="14.25" customHeight="1">
      <c r="A35">
        <v>11.0</v>
      </c>
      <c r="B35">
        <v>4.523702031602709</v>
      </c>
      <c r="C35">
        <v>1.476297968397291</v>
      </c>
    </row>
    <row r="36" ht="14.25" customHeight="1">
      <c r="A36">
        <v>12.0</v>
      </c>
      <c r="B36">
        <v>4.085778781038375</v>
      </c>
      <c r="C36">
        <v>-2.0857787810383748</v>
      </c>
    </row>
    <row r="37" ht="14.25" customHeight="1">
      <c r="A37">
        <v>13.0</v>
      </c>
      <c r="B37">
        <v>4.085778781038375</v>
      </c>
      <c r="C37">
        <v>-4.085778781038375</v>
      </c>
    </row>
    <row r="38" ht="14.25" customHeight="1">
      <c r="A38">
        <v>14.0</v>
      </c>
      <c r="B38">
        <v>5.3995485327313775</v>
      </c>
      <c r="C38">
        <v>0.6004514672686225</v>
      </c>
    </row>
    <row r="39" ht="14.25" customHeight="1">
      <c r="A39">
        <v>15.0</v>
      </c>
      <c r="B39">
        <v>4.085778781038375</v>
      </c>
      <c r="C39">
        <v>5.914221218961625</v>
      </c>
    </row>
    <row r="40" ht="14.25" customHeight="1">
      <c r="A40">
        <v>16.0</v>
      </c>
      <c r="B40">
        <v>4.085778781038375</v>
      </c>
      <c r="C40">
        <v>-2.0857787810383748</v>
      </c>
    </row>
    <row r="41" ht="14.25" customHeight="1">
      <c r="A41">
        <v>17.0</v>
      </c>
      <c r="B41">
        <v>4.085778781038375</v>
      </c>
      <c r="C41">
        <v>-0.08577878103837477</v>
      </c>
    </row>
    <row r="42" ht="14.25" customHeight="1">
      <c r="A42">
        <v>18.0</v>
      </c>
      <c r="B42">
        <v>3.6478555304740405</v>
      </c>
      <c r="C42">
        <v>2.3521444695259595</v>
      </c>
    </row>
    <row r="43" ht="14.25" customHeight="1">
      <c r="A43">
        <v>19.0</v>
      </c>
      <c r="B43">
        <v>5.3995485327313775</v>
      </c>
      <c r="C43">
        <v>-1.3995485327313775</v>
      </c>
    </row>
    <row r="44" ht="14.25" customHeight="1">
      <c r="A44">
        <v>20.0</v>
      </c>
      <c r="B44">
        <v>3.6478555304740405</v>
      </c>
      <c r="C44">
        <v>2.3521444695259595</v>
      </c>
    </row>
    <row r="45" ht="14.25" customHeight="1">
      <c r="A45">
        <v>21.0</v>
      </c>
      <c r="B45">
        <v>3.6478555304740405</v>
      </c>
      <c r="C45">
        <v>0.35214446952595946</v>
      </c>
    </row>
    <row r="46" ht="14.25" customHeight="1">
      <c r="A46">
        <v>22.0</v>
      </c>
      <c r="B46">
        <v>4.523702031602709</v>
      </c>
      <c r="C46">
        <v>1.476297968397291</v>
      </c>
    </row>
    <row r="47" ht="14.25" customHeight="1">
      <c r="A47">
        <v>23.0</v>
      </c>
      <c r="B47">
        <v>3.6478555304740405</v>
      </c>
      <c r="C47">
        <v>-1.6478555304740405</v>
      </c>
    </row>
    <row r="48" ht="14.25" customHeight="1">
      <c r="A48">
        <v>24.0</v>
      </c>
      <c r="B48">
        <v>4.523702031602709</v>
      </c>
      <c r="C48">
        <v>5.476297968397291</v>
      </c>
    </row>
    <row r="49" ht="14.25" customHeight="1">
      <c r="A49">
        <v>25.0</v>
      </c>
      <c r="B49">
        <v>4.523702031602709</v>
      </c>
      <c r="C49">
        <v>-0.523702031602709</v>
      </c>
    </row>
    <row r="50" ht="14.25" customHeight="1">
      <c r="A50">
        <v>26.0</v>
      </c>
      <c r="B50">
        <v>4.523702031602709</v>
      </c>
      <c r="C50">
        <v>1.476297968397291</v>
      </c>
    </row>
    <row r="51" ht="14.25" customHeight="1">
      <c r="A51">
        <v>27.0</v>
      </c>
      <c r="B51">
        <v>4.523702031602709</v>
      </c>
      <c r="C51">
        <v>3.476297968397291</v>
      </c>
    </row>
    <row r="52" ht="14.25" customHeight="1">
      <c r="A52">
        <v>28.0</v>
      </c>
      <c r="B52">
        <v>3.6478555304740405</v>
      </c>
      <c r="C52">
        <v>2.3521444695259595</v>
      </c>
    </row>
    <row r="53" ht="14.25" customHeight="1">
      <c r="A53">
        <v>29.0</v>
      </c>
      <c r="B53">
        <v>4.085778781038375</v>
      </c>
      <c r="C53">
        <v>3.9142212189616252</v>
      </c>
    </row>
    <row r="54" ht="14.25" customHeight="1">
      <c r="A54">
        <v>30.0</v>
      </c>
      <c r="B54">
        <v>4.085778781038375</v>
      </c>
      <c r="C54">
        <v>-0.08577878103837477</v>
      </c>
    </row>
    <row r="55" ht="14.25" customHeight="1">
      <c r="A55">
        <v>31.0</v>
      </c>
      <c r="B55">
        <v>4.085778781038375</v>
      </c>
      <c r="C55">
        <v>1.9142212189616252</v>
      </c>
    </row>
    <row r="56" ht="14.25" customHeight="1">
      <c r="A56">
        <v>32.0</v>
      </c>
      <c r="B56">
        <v>4.961625282167043</v>
      </c>
      <c r="C56">
        <v>-2.9616252821670432</v>
      </c>
    </row>
    <row r="57" ht="14.25" customHeight="1">
      <c r="A57">
        <v>33.0</v>
      </c>
      <c r="B57">
        <v>4.085778781038375</v>
      </c>
      <c r="C57">
        <v>-2.0857787810383748</v>
      </c>
    </row>
    <row r="58" ht="14.25" customHeight="1">
      <c r="A58">
        <v>34.0</v>
      </c>
      <c r="B58">
        <v>4.523702031602709</v>
      </c>
      <c r="C58">
        <v>-0.523702031602709</v>
      </c>
    </row>
    <row r="59" ht="14.25" customHeight="1">
      <c r="A59">
        <v>35.0</v>
      </c>
      <c r="B59">
        <v>4.085778781038375</v>
      </c>
      <c r="C59">
        <v>1.9142212189616252</v>
      </c>
    </row>
    <row r="60" ht="14.25" customHeight="1">
      <c r="A60">
        <v>36.0</v>
      </c>
      <c r="B60">
        <v>4.523702031602709</v>
      </c>
      <c r="C60">
        <v>1.476297968397291</v>
      </c>
    </row>
    <row r="61" ht="14.25" customHeight="1">
      <c r="A61">
        <v>37.0</v>
      </c>
      <c r="B61">
        <v>5.3995485327313775</v>
      </c>
      <c r="C61">
        <v>2.6004514672686225</v>
      </c>
    </row>
    <row r="62" ht="14.25" customHeight="1">
      <c r="A62">
        <v>38.0</v>
      </c>
      <c r="B62">
        <v>3.6478555304740405</v>
      </c>
      <c r="C62">
        <v>0.35214446952595946</v>
      </c>
    </row>
    <row r="63" ht="14.25" customHeight="1">
      <c r="A63">
        <v>39.0</v>
      </c>
      <c r="B63">
        <v>3.6478555304740405</v>
      </c>
      <c r="C63">
        <v>-3.6478555304740405</v>
      </c>
    </row>
    <row r="64" ht="14.25" customHeight="1">
      <c r="A64" s="2">
        <v>40.0</v>
      </c>
      <c r="B64" s="2">
        <v>5.3995485327313775</v>
      </c>
      <c r="C64" s="2">
        <v>-3.3995485327313775</v>
      </c>
    </row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1">
    <mergeCell ref="A3:B3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</cols>
  <sheetData>
    <row r="1" ht="14.25" customHeight="1">
      <c r="A1" t="s">
        <v>17</v>
      </c>
    </row>
    <row r="2" ht="14.25" customHeight="1"/>
    <row r="3" ht="14.25" customHeight="1">
      <c r="A3" s="4" t="s">
        <v>18</v>
      </c>
      <c r="B3" s="5"/>
    </row>
    <row r="4" ht="14.25" customHeight="1">
      <c r="A4" t="s">
        <v>19</v>
      </c>
      <c r="B4">
        <v>0.5046388394741526</v>
      </c>
    </row>
    <row r="5" ht="14.25" customHeight="1">
      <c r="A5" t="s">
        <v>20</v>
      </c>
      <c r="B5">
        <v>0.25466035830581946</v>
      </c>
    </row>
    <row r="6" ht="14.25" customHeight="1">
      <c r="A6" t="s">
        <v>21</v>
      </c>
      <c r="B6">
        <v>0.2350461572086042</v>
      </c>
    </row>
    <row r="7" ht="14.25" customHeight="1">
      <c r="A7" t="s">
        <v>2</v>
      </c>
      <c r="B7">
        <v>0.7860326548956356</v>
      </c>
    </row>
    <row r="8" ht="14.25" customHeight="1">
      <c r="A8" s="2" t="s">
        <v>22</v>
      </c>
      <c r="B8" s="2">
        <v>40.0</v>
      </c>
    </row>
    <row r="9" ht="14.25" customHeight="1"/>
    <row r="10" ht="14.25" customHeight="1">
      <c r="A10" t="s">
        <v>23</v>
      </c>
    </row>
    <row r="11" ht="14.25" customHeight="1">
      <c r="A11" s="4"/>
      <c r="B11" s="4" t="s">
        <v>24</v>
      </c>
      <c r="C11" s="4" t="s">
        <v>25</v>
      </c>
      <c r="D11" s="4" t="s">
        <v>26</v>
      </c>
      <c r="E11" s="4" t="s">
        <v>27</v>
      </c>
      <c r="F11" s="4" t="s">
        <v>28</v>
      </c>
    </row>
    <row r="12" ht="14.25" customHeight="1">
      <c r="A12" t="s">
        <v>29</v>
      </c>
      <c r="B12">
        <v>1.0</v>
      </c>
      <c r="C12">
        <v>8.021801286633313</v>
      </c>
      <c r="D12">
        <v>8.021801286633313</v>
      </c>
      <c r="E12">
        <v>12.983468306643129</v>
      </c>
      <c r="F12">
        <v>8.982360838741652E-4</v>
      </c>
    </row>
    <row r="13" ht="14.25" customHeight="1">
      <c r="A13" t="s">
        <v>30</v>
      </c>
      <c r="B13">
        <v>38.0</v>
      </c>
      <c r="C13">
        <v>23.478198713366687</v>
      </c>
      <c r="D13">
        <v>0.6178473345622812</v>
      </c>
    </row>
    <row r="14" ht="14.25" customHeight="1">
      <c r="A14" s="2" t="s">
        <v>31</v>
      </c>
      <c r="B14" s="2">
        <v>39.0</v>
      </c>
      <c r="C14" s="2">
        <v>31.5</v>
      </c>
      <c r="D14" s="2"/>
      <c r="E14" s="2"/>
      <c r="F14" s="2"/>
    </row>
    <row r="15" ht="14.25" customHeight="1"/>
    <row r="16" ht="14.25" customHeight="1">
      <c r="A16" s="4"/>
      <c r="B16" s="4" t="s">
        <v>32</v>
      </c>
      <c r="C16" s="4" t="s">
        <v>2</v>
      </c>
      <c r="D16" s="4" t="s">
        <v>33</v>
      </c>
      <c r="E16" s="4" t="s">
        <v>34</v>
      </c>
      <c r="F16" s="4" t="s">
        <v>35</v>
      </c>
      <c r="G16" s="4" t="s">
        <v>36</v>
      </c>
      <c r="H16" s="4" t="s">
        <v>37</v>
      </c>
      <c r="I16" s="4" t="s">
        <v>38</v>
      </c>
    </row>
    <row r="17" ht="14.25" customHeight="1">
      <c r="A17" t="s">
        <v>39</v>
      </c>
      <c r="B17">
        <v>1.7055039313795566</v>
      </c>
      <c r="C17">
        <v>0.4462929253166552</v>
      </c>
      <c r="D17">
        <v>3.821489955659642</v>
      </c>
      <c r="E17">
        <v>4.7775305352671467E-4</v>
      </c>
      <c r="F17">
        <v>0.8020311379733189</v>
      </c>
      <c r="G17">
        <v>2.6089767247857942</v>
      </c>
      <c r="H17">
        <v>0.8020311379733189</v>
      </c>
      <c r="I17">
        <v>2.6089767247857942</v>
      </c>
    </row>
    <row r="18" ht="14.25" customHeight="1">
      <c r="A18" s="2" t="s">
        <v>40</v>
      </c>
      <c r="B18" s="2">
        <v>0.4789135096497499</v>
      </c>
      <c r="C18" s="2">
        <v>0.13291124530952705</v>
      </c>
      <c r="D18" s="2">
        <v>3.6032580127772036</v>
      </c>
      <c r="E18" s="2">
        <v>8.98236083874171E-4</v>
      </c>
      <c r="F18" s="2">
        <v>0.2098487603268711</v>
      </c>
      <c r="G18" s="2">
        <v>0.7479782589726287</v>
      </c>
      <c r="H18" s="2">
        <v>0.2098487603268711</v>
      </c>
      <c r="I18" s="2">
        <v>0.7479782589726287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1">
    <mergeCell ref="A3:B3"/>
  </mergeCells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23</vt:i4>
      </vt:variant>
    </vt:vector>
  </HeadingPairs>
  <TitlesOfParts>
    <vt:vector baseType="lpstr" size="23">
      <vt:lpstr>Sheet2</vt:lpstr>
      <vt:lpstr>Sheet3</vt:lpstr>
      <vt:lpstr>Sheet4</vt:lpstr>
      <vt:lpstr>Sheet5</vt:lpstr>
      <vt:lpstr>Sheet8</vt:lpstr>
      <vt:lpstr>Sheet7</vt:lpstr>
      <vt:lpstr>Sheet6</vt:lpstr>
      <vt:lpstr>Sheet13</vt:lpstr>
      <vt:lpstr>Sheet21</vt:lpstr>
      <vt:lpstr>Sheet1</vt:lpstr>
      <vt:lpstr>Sheet19</vt:lpstr>
      <vt:lpstr>Sheet17</vt:lpstr>
      <vt:lpstr>Sheet18</vt:lpstr>
      <vt:lpstr>Sheet22</vt:lpstr>
      <vt:lpstr>Sheet20</vt:lpstr>
      <vt:lpstr>Sheet16</vt:lpstr>
      <vt:lpstr>Sheet15</vt:lpstr>
      <vt:lpstr>Sheet10</vt:lpstr>
      <vt:lpstr>Sheet9</vt:lpstr>
      <vt:lpstr>Sheet12</vt:lpstr>
      <vt:lpstr>Sheet14</vt:lpstr>
      <vt:lpstr>Sheet24</vt:lpstr>
      <vt:lpstr>Sheet11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2025-03-13T07:38:14Z</dcterms:created>
  <dc:creator>ASUS</dc:creator>
  <cp:lastModifiedBy>ASUS</cp:lastModifiedBy>
  <dcterms:modified xsi:type="dcterms:W3CDTF">2025-05-28T16:49:12Z</dcterms:modified>
</cp:coreProperties>
</file>