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  <c r="B11" i="1" l="1"/>
  <c r="B10" i="1"/>
  <c r="G17" i="1"/>
  <c r="B13" i="1"/>
  <c r="B7" i="1"/>
  <c r="B5" i="1"/>
  <c r="B4" i="1"/>
</calcChain>
</file>

<file path=xl/sharedStrings.xml><?xml version="1.0" encoding="utf-8"?>
<sst xmlns="http://schemas.openxmlformats.org/spreadsheetml/2006/main" count="14" uniqueCount="14">
  <si>
    <t>Тип трубы</t>
  </si>
  <si>
    <t>Толщина стенки [м]</t>
  </si>
  <si>
    <t>Длина трубы  [м]</t>
  </si>
  <si>
    <t>Внутренний диаметр [м]</t>
  </si>
  <si>
    <t>Внешний диаметр [м]</t>
  </si>
  <si>
    <t>Плотность картона [кг/м3]</t>
  </si>
  <si>
    <t>Масса трубы [кг]</t>
  </si>
  <si>
    <t>Двигатель</t>
  </si>
  <si>
    <t>РД1-10-5 (17.5мм)</t>
  </si>
  <si>
    <t>Mass [kg]</t>
  </si>
  <si>
    <t>Length [m]</t>
  </si>
  <si>
    <t>Diameter [m]</t>
  </si>
  <si>
    <t>Total mass [kg]</t>
  </si>
  <si>
    <t>Труба из листа 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</si>
</sst>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3" sqref="B3"/>
    </sheetView>
  </sheetViews>
  <sheetFormatPr defaultRowHeight="15" x14ac:dyDescent="0.25"/>
  <cols>
    <col min="1" max="1" width="27.42578125" customWidth="1"/>
    <col min="2" max="2" width="16.42578125" customWidth="1"/>
    <col min="6" max="6" width="14.85546875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 s="1">
        <f>1*10^-3</f>
        <v>1E-3</v>
      </c>
    </row>
    <row r="3" spans="1:2" x14ac:dyDescent="0.25">
      <c r="A3" t="s">
        <v>3</v>
      </c>
      <c r="B3" s="1">
        <f>32*10^-3</f>
        <v>3.2000000000000001E-2</v>
      </c>
    </row>
    <row r="4" spans="1:2" x14ac:dyDescent="0.25">
      <c r="A4" t="s">
        <v>4</v>
      </c>
      <c r="B4" s="1">
        <f>34*10^-3</f>
        <v>3.4000000000000002E-2</v>
      </c>
    </row>
    <row r="5" spans="1:2" x14ac:dyDescent="0.25">
      <c r="A5" t="s">
        <v>2</v>
      </c>
      <c r="B5" s="1">
        <f>320*10^-3</f>
        <v>0.32</v>
      </c>
    </row>
    <row r="6" spans="1:2" x14ac:dyDescent="0.25">
      <c r="A6" t="s">
        <v>5</v>
      </c>
      <c r="B6" s="1">
        <v>800</v>
      </c>
    </row>
    <row r="7" spans="1:2" x14ac:dyDescent="0.25">
      <c r="A7" t="s">
        <v>6</v>
      </c>
      <c r="B7" s="1">
        <f>PI()*(B4^2 - B3^2)*B5*B6/4</f>
        <v>2.6540174737526609E-2</v>
      </c>
    </row>
    <row r="8" spans="1:2" x14ac:dyDescent="0.25">
      <c r="B8" s="1"/>
    </row>
    <row r="9" spans="1:2" x14ac:dyDescent="0.25">
      <c r="A9" t="s">
        <v>7</v>
      </c>
      <c r="B9" s="1" t="s">
        <v>8</v>
      </c>
    </row>
    <row r="10" spans="1:2" x14ac:dyDescent="0.25">
      <c r="A10" s="3" t="s">
        <v>11</v>
      </c>
      <c r="B10" s="2">
        <f>17.5*10^-3</f>
        <v>1.7500000000000002E-2</v>
      </c>
    </row>
    <row r="11" spans="1:2" x14ac:dyDescent="0.25">
      <c r="A11" t="s">
        <v>10</v>
      </c>
      <c r="B11" s="1">
        <f>70*10^-3</f>
        <v>7.0000000000000007E-2</v>
      </c>
    </row>
    <row r="12" spans="1:2" x14ac:dyDescent="0.25">
      <c r="B12" s="1"/>
    </row>
    <row r="13" spans="1:2" x14ac:dyDescent="0.25">
      <c r="A13" t="s">
        <v>9</v>
      </c>
      <c r="B13" s="1">
        <f>22*10^-3</f>
        <v>2.1999999999999999E-2</v>
      </c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6:7" x14ac:dyDescent="0.25">
      <c r="F17" t="s">
        <v>12</v>
      </c>
      <c r="G17" s="1">
        <f>B13+B7</f>
        <v>4.8540174737526608E-2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2019-09-26T14:38:48Z</dcterms:modified>
</cp:coreProperties>
</file>