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ment" sheetId="1" r:id="rId1"/>
    <sheet name="characters" sheetId="2" r:id="rId2"/>
  </sheets>
  <calcPr calcId="124519" fullCalcOnLoad="1"/>
</workbook>
</file>

<file path=xl/sharedStrings.xml><?xml version="1.0" encoding="utf-8"?>
<sst xmlns="http://schemas.openxmlformats.org/spreadsheetml/2006/main" count="2017" uniqueCount="70">
  <si>
    <t>last update:</t>
  </si>
  <si>
    <t>2024-09-21</t>
  </si>
  <si>
    <t>data source:</t>
  </si>
  <si>
    <t>https://www.prydwen.gg/</t>
  </si>
  <si>
    <t>generator:</t>
  </si>
  <si>
    <t>https://github.com/Iluntrin/hoyo-equipment-overview</t>
  </si>
  <si>
    <t>Zenless Zone Zero - Drive Disk Overview</t>
  </si>
  <si>
    <t>Chaotic Metal (1)</t>
  </si>
  <si>
    <t>substats</t>
  </si>
  <si>
    <t>priority</t>
  </si>
  <si>
    <t>CRIT Rate</t>
  </si>
  <si>
    <t>CRIT DMG</t>
  </si>
  <si>
    <t>ATK%</t>
  </si>
  <si>
    <t>PEN</t>
  </si>
  <si>
    <t>ATK</t>
  </si>
  <si>
    <t>combined</t>
  </si>
  <si>
    <t/>
  </si>
  <si>
    <t>Zhu Yuan</t>
  </si>
  <si>
    <t>Disk 4 (main stat)</t>
  </si>
  <si>
    <t>Disk 5 (main stat)</t>
  </si>
  <si>
    <t>Ether DMG%</t>
  </si>
  <si>
    <t>PEN Ratio%</t>
  </si>
  <si>
    <t>Disk 6 (main stat)</t>
  </si>
  <si>
    <t>Fanged Metal (5)</t>
  </si>
  <si>
    <t>Anomaly Proficiency</t>
  </si>
  <si>
    <t>Corin</t>
  </si>
  <si>
    <t>Jane Doe</t>
  </si>
  <si>
    <t>Nekomata</t>
  </si>
  <si>
    <t>Piper</t>
  </si>
  <si>
    <t>Billy</t>
  </si>
  <si>
    <t>Physical DMG%</t>
  </si>
  <si>
    <t>Anomaly Mastery</t>
  </si>
  <si>
    <t>Freedom Blues (12)</t>
  </si>
  <si>
    <t>DEF%</t>
  </si>
  <si>
    <t>DEF</t>
  </si>
  <si>
    <t>Grace</t>
  </si>
  <si>
    <t>Nicole</t>
  </si>
  <si>
    <t>Anby</t>
  </si>
  <si>
    <t>Koleda</t>
  </si>
  <si>
    <t>Lucy</t>
  </si>
  <si>
    <t>Lycaon</t>
  </si>
  <si>
    <t>Rina</t>
  </si>
  <si>
    <t>Soukaku</t>
  </si>
  <si>
    <t>Seth</t>
  </si>
  <si>
    <t>Ben</t>
  </si>
  <si>
    <t>Electric DMG%</t>
  </si>
  <si>
    <t>Fire DMG%</t>
  </si>
  <si>
    <t>Ice DMG%</t>
  </si>
  <si>
    <t>Impact</t>
  </si>
  <si>
    <t>Energy Regen</t>
  </si>
  <si>
    <t>Hormone Punk (19)</t>
  </si>
  <si>
    <t>Anton</t>
  </si>
  <si>
    <t>Ellen</t>
  </si>
  <si>
    <t>Soldier 11</t>
  </si>
  <si>
    <t>Inferno Metal (2)</t>
  </si>
  <si>
    <t>Polar Metal (4)</t>
  </si>
  <si>
    <t>Puffer Electro (19)</t>
  </si>
  <si>
    <t>Qingyi</t>
  </si>
  <si>
    <t>Shockstar Disco (6)</t>
  </si>
  <si>
    <t>Soul Rock (1)</t>
  </si>
  <si>
    <t>Swing Jazz (10)</t>
  </si>
  <si>
    <t>Thunder Metal (6)</t>
  </si>
  <si>
    <t>Woodpecker Electro (8)</t>
  </si>
  <si>
    <t>Explanation:</t>
  </si>
  <si>
    <t>-1 show all</t>
  </si>
  <si>
    <t>-2 do not show anything for character</t>
  </si>
  <si>
    <t>0 show only priority 0 for character (=show only recommended sets)</t>
  </si>
  <si>
    <t>&lt;n&gt; show only priority 0 to &lt;n&gt; for character</t>
  </si>
  <si>
    <t>Burnice</t>
  </si>
  <si>
    <t>Caesar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</si>
</sst>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#"/>
  </numFmts>
  <fonts count="6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color rgb="FF666666"/>
      </font>
      <fill>
        <patternFill>
          <bgColor rgb="FF6666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CCCCC"/>
      </font>
      <fill>
        <patternFill>
          <bgColor rgb="FFCC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419100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0" y="952500"/>
          <a:ext cx="9525000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The excel sheet contains multiple table groups. Each table group contains the substats and the main stats of a given drive disk set. The first data row in each table contains the combined values of each character that uses the set. </a:t>
          </a:r>
        </a:p>
        <a:p>
          <a:endParaRPr lang="en-US" sz="1100"/>
        </a:p>
        <a:p>
          <a:r>
            <a:rPr lang="en-US" sz="1100"/>
            <a:t>The values are in percentages, with the most important stat being 100%. If a subsequent stat was stated on prydwen to be &gt;= (less or equal) of the previous stat, I subtracted 1% of the previous value. If a subsequent stat was stated to be &gt; (less) important I subtracted 10% from the previous value.</a:t>
          </a:r>
        </a:p>
        <a:p>
          <a:endParaRPr lang="en-US" sz="1100"/>
        </a:p>
        <a:p>
          <a:r>
            <a:rPr lang="en-US" sz="1100"/>
            <a:t>The priority columns start with a priority of 0 (meaning this is the recommended set for the character). This value increases by 1 for each subsequent priority.2 Piece sets start their priority by 0.1 and increase them by increments of 0.1.</a:t>
          </a:r>
        </a:p>
        <a:p>
          <a:endParaRPr lang="en-US" sz="1100"/>
        </a:p>
        <a:p>
          <a:r>
            <a:rPr lang="en-US" sz="1100"/>
            <a:t>You can fine tune which characters you want to show (or how many priorities per character you want to show) on the "characters" tab/sheet. By default all characters have the value -1 next to it. -1 means that the character is shown in every set they can use. By setting this value to -2 you can completely hide this character. By setting the value to 0 only the most recommended sets are shown.(1 shows the 2 most recommended sets and so on). As I don't quite know how google docs works with changes on the sheet you most likely want to download a copy of the sheet to your local computer and change your values there.</a:t>
          </a:r>
        </a:p>
        <a:p>
          <a:endParaRPr lang="en-US" sz="1100"/>
        </a:p>
        <a:p>
          <a:r>
            <a:rPr lang="en-US" sz="1100"/>
            <a:t>Disclaimer: I don't claim that all this data is 100% correct (errors (either by me or by prydwen) can always appear or a future character might use preexisting drive disks with other stats). Please use your own judgment when trashing drive disks. I take no responsibility if you trashed a good drive disk because of the data provided in the excel sheet.</a:t>
          </a:r>
        </a:p>
        <a:p>
          <a:r>
            <a:rPr lang="en-US" sz="1100"/>
            <a:t>	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rydwen.gg/" TargetMode="External"/><Relationship Id="rId2" Type="http://schemas.openxmlformats.org/officeDocument/2006/relationships/hyperlink" Target="https://github.com/Iluntrin/hoyo-equipment-overview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9"/>
  <sheetViews>
    <sheetView tabSelected="1" workbookViewId="0"/>
  </sheetViews>
  <sheetFormatPr defaultRowHeight="15"/>
  <cols>
    <col min="1" max="1" width="36.42578125" bestFit="1" customWidth="1"/>
    <col min="2" max="2" width="50.140625" bestFit="1" customWidth="1"/>
    <col min="3" max="3" width="14.42578125" bestFit="1" customWidth="1"/>
    <col min="4" max="4" width="16.42578125" bestFit="1" customWidth="1"/>
    <col min="5" max="9" width="19.140625" bestFit="1" customWidth="1"/>
    <col min="10" max="10" width="12" bestFit="1" customWidth="1"/>
  </cols>
  <sheetData>
    <row r="1" spans="1:5">
      <c r="A1" s="1" t="s">
        <v>6</v>
      </c>
      <c r="B1" s="1"/>
      <c r="C1" s="1"/>
      <c r="D1" s="1"/>
      <c r="E1" s="1"/>
    </row>
    <row r="2" spans="1:5">
      <c r="A2" t="s">
        <v>0</v>
      </c>
      <c r="B2" t="s">
        <v>1</v>
      </c>
    </row>
    <row r="3" spans="1:5">
      <c r="A3" t="s">
        <v>2</v>
      </c>
      <c r="B3" s="2" t="s">
        <v>3</v>
      </c>
    </row>
    <row r="4" spans="1:5">
      <c r="A4" t="s">
        <v>4</v>
      </c>
      <c r="B4" s="2" t="s">
        <v>5</v>
      </c>
    </row>
    <row r="28" spans="1:8">
      <c r="A28" s="3" t="s">
        <v>7</v>
      </c>
    </row>
    <row r="29" spans="1:8">
      <c r="A29" s="3" t="s">
        <v>8</v>
      </c>
      <c r="B29" s="3" t="s">
        <v>9</v>
      </c>
      <c r="C29" s="3" t="s">
        <v>10</v>
      </c>
      <c r="D29" s="3" t="s">
        <v>11</v>
      </c>
      <c r="E29" s="3" t="s">
        <v>12</v>
      </c>
      <c r="F29" s="3" t="s">
        <v>13</v>
      </c>
      <c r="G29" s="3" t="s">
        <v>14</v>
      </c>
    </row>
    <row r="30" spans="1:8">
      <c r="A30" s="4" t="s">
        <v>15</v>
      </c>
      <c r="B30" s="5" t="s">
        <v>16</v>
      </c>
      <c r="C30" s="6">
        <f>IF(SUM(H31)=0,0,SUM(C31)/SUM(H31))</f>
        <v/>
      </c>
      <c r="D30" s="6">
        <f>IF(SUM(H31)=0,0,SUM(D31)/SUM(H31))</f>
        <v/>
      </c>
      <c r="E30" s="6">
        <f>IF(SUM(H31)=0,0,SUM(E31)/SUM(H31))</f>
        <v/>
      </c>
      <c r="F30" s="6">
        <f>IF(SUM(H31)=0,0,SUM(F31)/SUM(H31))</f>
        <v/>
      </c>
      <c r="G30" s="6">
        <f>IF(SUM(H31)=0,0,SUM(G31)/SUM(H31))</f>
        <v/>
      </c>
    </row>
    <row r="31" spans="1:8">
      <c r="A31" s="4" t="s">
        <v>17</v>
      </c>
      <c r="B31" s="7">
        <v>0</v>
      </c>
      <c r="C31" s="6">
        <f>IF(H31=1,1.0,0)</f>
        <v/>
      </c>
      <c r="D31" s="6">
        <f>IF(H31=1,1.0,0)</f>
        <v/>
      </c>
      <c r="E31" s="6">
        <f>IF(H31=1,0.9,0)</f>
        <v/>
      </c>
      <c r="F31" s="6">
        <f>IF(H31=1,0.8,0)</f>
        <v/>
      </c>
      <c r="G31" s="6">
        <f>IF(H31=1,0.8,0)</f>
        <v/>
      </c>
      <c r="H31" s="8">
        <f>IF(OR(LOOKUP(A31,characters!A:A,characters!B:B)=-1, LOOKUP(A31,characters!A:A,characters!B:B)+0.1&gt;=B31),1,0)</f>
        <v/>
      </c>
    </row>
    <row r="33" spans="1:6">
      <c r="A33" s="3" t="s">
        <v>18</v>
      </c>
      <c r="B33" s="3" t="s">
        <v>9</v>
      </c>
      <c r="C33" s="3" t="s">
        <v>11</v>
      </c>
      <c r="D33" s="3" t="s">
        <v>10</v>
      </c>
    </row>
    <row r="34" spans="1:6">
      <c r="A34" s="4" t="s">
        <v>15</v>
      </c>
      <c r="B34" s="5" t="s">
        <v>16</v>
      </c>
      <c r="C34" s="6">
        <f>IF(SUM(E35)=0,0,SUM(C35)/SUM(E35))</f>
        <v/>
      </c>
      <c r="D34" s="6">
        <f>IF(SUM(E35)=0,0,SUM(D35)/SUM(E35))</f>
        <v/>
      </c>
    </row>
    <row r="35" spans="1:6">
      <c r="A35" s="4" t="s">
        <v>17</v>
      </c>
      <c r="B35" s="7">
        <v>0</v>
      </c>
      <c r="C35" s="6">
        <f>IF(E35=1,1.0,0)</f>
        <v/>
      </c>
      <c r="D35" s="6">
        <f>IF(E35=1,1.0,0)</f>
        <v/>
      </c>
      <c r="E35" s="8">
        <f>IF(OR(LOOKUP(A35,characters!A:A,characters!B:B)=-1, LOOKUP(A35,characters!A:A,characters!B:B)+0.1&gt;=B35),1,0)</f>
        <v/>
      </c>
    </row>
    <row r="37" spans="1:6">
      <c r="A37" s="3" t="s">
        <v>19</v>
      </c>
      <c r="B37" s="3" t="s">
        <v>9</v>
      </c>
      <c r="C37" s="3" t="s">
        <v>20</v>
      </c>
      <c r="D37" s="3" t="s">
        <v>12</v>
      </c>
      <c r="E37" s="3" t="s">
        <v>21</v>
      </c>
    </row>
    <row r="38" spans="1:6">
      <c r="A38" s="4" t="s">
        <v>15</v>
      </c>
      <c r="B38" s="5" t="s">
        <v>16</v>
      </c>
      <c r="C38" s="6">
        <f>IF(SUM(F39)=0,0,SUM(C39)/SUM(F39))</f>
        <v/>
      </c>
      <c r="D38" s="6">
        <f>IF(SUM(F39)=0,0,SUM(D39)/SUM(F39))</f>
        <v/>
      </c>
      <c r="E38" s="6">
        <f>IF(SUM(F39)=0,0,SUM(E39)/SUM(F39))</f>
        <v/>
      </c>
    </row>
    <row r="39" spans="1:6">
      <c r="A39" s="4" t="s">
        <v>17</v>
      </c>
      <c r="B39" s="7">
        <v>0</v>
      </c>
      <c r="C39" s="6">
        <f>IF(F39=1,1.0,0)</f>
        <v/>
      </c>
      <c r="D39" s="6">
        <f>IF(F39=1,0.9,0)</f>
        <v/>
      </c>
      <c r="E39" s="6">
        <f>IF(F39=1,0.9,0)</f>
        <v/>
      </c>
      <c r="F39" s="8">
        <f>IF(OR(LOOKUP(A39,characters!A:A,characters!B:B)=-1, LOOKUP(A39,characters!A:A,characters!B:B)+0.1&gt;=B39),1,0)</f>
        <v/>
      </c>
    </row>
    <row r="41" spans="1:6">
      <c r="A41" s="3" t="s">
        <v>22</v>
      </c>
      <c r="B41" s="3" t="s">
        <v>9</v>
      </c>
      <c r="C41" s="3" t="s">
        <v>12</v>
      </c>
    </row>
    <row r="42" spans="1:6">
      <c r="A42" s="4" t="s">
        <v>15</v>
      </c>
      <c r="B42" s="5" t="s">
        <v>16</v>
      </c>
      <c r="C42" s="6">
        <f>IF(SUM(D43)=0,0,SUM(C43)/SUM(D43))</f>
        <v/>
      </c>
    </row>
    <row r="43" spans="1:6">
      <c r="A43" s="4" t="s">
        <v>17</v>
      </c>
      <c r="B43" s="7">
        <v>0</v>
      </c>
      <c r="C43" s="6">
        <f>IF(D43=1,1.0,0)</f>
        <v/>
      </c>
      <c r="D43" s="8">
        <f>IF(OR(LOOKUP(A43,characters!A:A,characters!B:B)=-1, LOOKUP(A43,characters!A:A,characters!B:B)+0.1&gt;=B43),1,0)</f>
        <v/>
      </c>
    </row>
    <row r="50" spans="1:9">
      <c r="A50" s="3" t="s">
        <v>23</v>
      </c>
    </row>
    <row r="51" spans="1:9">
      <c r="A51" s="3" t="s">
        <v>8</v>
      </c>
      <c r="B51" s="3" t="s">
        <v>9</v>
      </c>
      <c r="C51" s="3" t="s">
        <v>12</v>
      </c>
      <c r="D51" s="3" t="s">
        <v>13</v>
      </c>
      <c r="E51" s="3" t="s">
        <v>14</v>
      </c>
      <c r="F51" s="3" t="s">
        <v>10</v>
      </c>
      <c r="G51" s="3" t="s">
        <v>11</v>
      </c>
      <c r="H51" s="3" t="s">
        <v>24</v>
      </c>
    </row>
    <row r="52" spans="1:9">
      <c r="A52" s="4" t="s">
        <v>15</v>
      </c>
      <c r="B52" s="5" t="s">
        <v>16</v>
      </c>
      <c r="C52" s="6">
        <f>IF(SUM(I53:I57)=0,0,SUM(C53:C57)/SUM(I53:I57))</f>
        <v/>
      </c>
      <c r="D52" s="6">
        <f>IF(SUM(I53:I57)=0,0,SUM(D53:D57)/SUM(I53:I57))</f>
        <v/>
      </c>
      <c r="E52" s="6">
        <f>IF(SUM(I53:I57)=0,0,SUM(E53:E57)/SUM(I53:I57))</f>
        <v/>
      </c>
      <c r="F52" s="6">
        <f>IF(SUM(I53:I57)=0,0,SUM(F53:F57)/SUM(I53:I57))</f>
        <v/>
      </c>
      <c r="G52" s="6">
        <f>IF(SUM(I53:I57)=0,0,SUM(G53:G57)/SUM(I53:I57))</f>
        <v/>
      </c>
      <c r="H52" s="6">
        <f>IF(SUM(I53:I57)=0,0,SUM(H53:H57)/SUM(I53:I57))</f>
        <v/>
      </c>
    </row>
    <row r="53" spans="1:9">
      <c r="A53" s="4" t="s">
        <v>25</v>
      </c>
      <c r="B53" s="7">
        <v>0</v>
      </c>
      <c r="C53" s="6">
        <f>IF(I53=1,0.9,0)</f>
        <v/>
      </c>
      <c r="D53" s="6">
        <f>IF(I53=1,0.8,0)</f>
        <v/>
      </c>
      <c r="E53" s="6">
        <f>IF(I53=1,0.8,0)</f>
        <v/>
      </c>
      <c r="F53" s="6">
        <f>IF(I53=1,1.0,0)</f>
        <v/>
      </c>
      <c r="G53" s="6">
        <f>IF(I53=1,1.0,0)</f>
        <v/>
      </c>
      <c r="H53" s="5" t="s">
        <v>16</v>
      </c>
      <c r="I53" s="8">
        <f>IF(OR(LOOKUP(A53,characters!A:A,characters!B:B)=-1, LOOKUP(A53,characters!A:A,characters!B:B)+0.1&gt;=B53),1,0)</f>
        <v/>
      </c>
    </row>
    <row r="54" spans="1:9">
      <c r="A54" s="4" t="s">
        <v>26</v>
      </c>
      <c r="B54" s="7">
        <v>0</v>
      </c>
      <c r="C54" s="6">
        <f>IF(I54=1,0.9,0)</f>
        <v/>
      </c>
      <c r="D54" s="6">
        <f>IF(I54=1,0.8,0)</f>
        <v/>
      </c>
      <c r="E54" s="6">
        <f>IF(I54=1,0.8,0)</f>
        <v/>
      </c>
      <c r="F54" s="5" t="s">
        <v>16</v>
      </c>
      <c r="G54" s="5" t="s">
        <v>16</v>
      </c>
      <c r="H54" s="6">
        <f>IF(I54=1,1.0,0)</f>
        <v/>
      </c>
      <c r="I54" s="8">
        <f>IF(OR(LOOKUP(A54,characters!A:A,characters!B:B)=-1, LOOKUP(A54,characters!A:A,characters!B:B)+0.1&gt;=B54),1,0)</f>
        <v/>
      </c>
    </row>
    <row r="55" spans="1:9">
      <c r="A55" s="4" t="s">
        <v>27</v>
      </c>
      <c r="B55" s="7">
        <v>0</v>
      </c>
      <c r="C55" s="6">
        <f>IF(I55=1,0.9,0)</f>
        <v/>
      </c>
      <c r="D55" s="6">
        <f>IF(I55=1,0.8,0)</f>
        <v/>
      </c>
      <c r="E55" s="6">
        <f>IF(I55=1,0.8,0)</f>
        <v/>
      </c>
      <c r="F55" s="6">
        <f>IF(I55=1,1.0,0)</f>
        <v/>
      </c>
      <c r="G55" s="6">
        <f>IF(I55=1,1.0,0)</f>
        <v/>
      </c>
      <c r="H55" s="5" t="s">
        <v>16</v>
      </c>
      <c r="I55" s="8">
        <f>IF(OR(LOOKUP(A55,characters!A:A,characters!B:B)=-1, LOOKUP(A55,characters!A:A,characters!B:B)+0.1&gt;=B55),1,0)</f>
        <v/>
      </c>
    </row>
    <row r="56" spans="1:9">
      <c r="A56" s="4" t="s">
        <v>28</v>
      </c>
      <c r="B56" s="7">
        <v>0</v>
      </c>
      <c r="C56" s="6">
        <f>IF(I56=1,0.9,0)</f>
        <v/>
      </c>
      <c r="D56" s="6">
        <f>IF(I56=1,0.8,0)</f>
        <v/>
      </c>
      <c r="E56" s="6">
        <f>IF(I56=1,0.8,0)</f>
        <v/>
      </c>
      <c r="F56" s="5" t="s">
        <v>16</v>
      </c>
      <c r="G56" s="5" t="s">
        <v>16</v>
      </c>
      <c r="H56" s="6">
        <f>IF(I56=1,1.0,0)</f>
        <v/>
      </c>
      <c r="I56" s="8">
        <f>IF(OR(LOOKUP(A56,characters!A:A,characters!B:B)=-1, LOOKUP(A56,characters!A:A,characters!B:B)+0.1&gt;=B56),1,0)</f>
        <v/>
      </c>
    </row>
    <row r="57" spans="1:9">
      <c r="A57" s="4" t="s">
        <v>29</v>
      </c>
      <c r="B57" s="7">
        <v>0.3</v>
      </c>
      <c r="C57" s="6">
        <f>IF(I57=1,0.9,0)</f>
        <v/>
      </c>
      <c r="D57" s="6">
        <f>IF(I57=1,0.8,0)</f>
        <v/>
      </c>
      <c r="E57" s="6">
        <f>IF(I57=1,0.8,0)</f>
        <v/>
      </c>
      <c r="F57" s="6">
        <f>IF(I57=1,1.0,0)</f>
        <v/>
      </c>
      <c r="G57" s="6">
        <f>IF(I57=1,1.0,0)</f>
        <v/>
      </c>
      <c r="H57" s="5" t="s">
        <v>16</v>
      </c>
      <c r="I57" s="8">
        <f>IF(OR(LOOKUP(A57,characters!A:A,characters!B:B)=-1, LOOKUP(A57,characters!A:A,characters!B:B)+0.1&gt;=B57),1,0)</f>
        <v/>
      </c>
    </row>
    <row r="59" spans="1:9">
      <c r="A59" s="3" t="s">
        <v>18</v>
      </c>
      <c r="B59" s="3" t="s">
        <v>9</v>
      </c>
      <c r="C59" s="3" t="s">
        <v>10</v>
      </c>
      <c r="D59" s="3" t="s">
        <v>11</v>
      </c>
      <c r="E59" s="3" t="s">
        <v>24</v>
      </c>
      <c r="F59" s="3" t="s">
        <v>12</v>
      </c>
    </row>
    <row r="60" spans="1:9">
      <c r="A60" s="4" t="s">
        <v>15</v>
      </c>
      <c r="B60" s="5" t="s">
        <v>16</v>
      </c>
      <c r="C60" s="6">
        <f>IF(SUM(G61:G65)=0,0,SUM(C61:C65)/SUM(G61:G65))</f>
        <v/>
      </c>
      <c r="D60" s="6">
        <f>IF(SUM(G61:G65)=0,0,SUM(D61:D65)/SUM(G61:G65))</f>
        <v/>
      </c>
      <c r="E60" s="6">
        <f>IF(SUM(G61:G65)=0,0,SUM(E61:E65)/SUM(G61:G65))</f>
        <v/>
      </c>
      <c r="F60" s="6">
        <f>IF(SUM(G61:G65)=0,0,SUM(F61:F65)/SUM(G61:G65))</f>
        <v/>
      </c>
    </row>
    <row r="61" spans="1:9">
      <c r="A61" s="4" t="s">
        <v>29</v>
      </c>
      <c r="B61" s="7">
        <v>0.3</v>
      </c>
      <c r="C61" s="6">
        <f>IF(G61=1,1.0,0)</f>
        <v/>
      </c>
      <c r="D61" s="6">
        <f>IF(G61=1,1.0,0)</f>
        <v/>
      </c>
      <c r="E61" s="5" t="s">
        <v>16</v>
      </c>
      <c r="F61" s="5" t="s">
        <v>16</v>
      </c>
      <c r="G61" s="8">
        <f>IF(OR(LOOKUP(A61,characters!A:A,characters!B:B)=-1, LOOKUP(A61,characters!A:A,characters!B:B)+0.1&gt;=B61),1,0)</f>
        <v/>
      </c>
    </row>
    <row r="62" spans="1:9">
      <c r="A62" s="4" t="s">
        <v>25</v>
      </c>
      <c r="B62" s="7">
        <v>0</v>
      </c>
      <c r="C62" s="6">
        <f>IF(G62=1,1.0,0)</f>
        <v/>
      </c>
      <c r="D62" s="6">
        <f>IF(G62=1,1.0,0)</f>
        <v/>
      </c>
      <c r="E62" s="5" t="s">
        <v>16</v>
      </c>
      <c r="F62" s="5" t="s">
        <v>16</v>
      </c>
      <c r="G62" s="8">
        <f>IF(OR(LOOKUP(A62,characters!A:A,characters!B:B)=-1, LOOKUP(A62,characters!A:A,characters!B:B)+0.1&gt;=B62),1,0)</f>
        <v/>
      </c>
    </row>
    <row r="63" spans="1:9">
      <c r="A63" s="4" t="s">
        <v>26</v>
      </c>
      <c r="B63" s="7">
        <v>0</v>
      </c>
      <c r="C63" s="5" t="s">
        <v>16</v>
      </c>
      <c r="D63" s="5" t="s">
        <v>16</v>
      </c>
      <c r="E63" s="6">
        <f>IF(G63=1,1.0,0)</f>
        <v/>
      </c>
      <c r="F63" s="5" t="s">
        <v>16</v>
      </c>
      <c r="G63" s="8">
        <f>IF(OR(LOOKUP(A63,characters!A:A,characters!B:B)=-1, LOOKUP(A63,characters!A:A,characters!B:B)+0.1&gt;=B63),1,0)</f>
        <v/>
      </c>
    </row>
    <row r="64" spans="1:9">
      <c r="A64" s="4" t="s">
        <v>27</v>
      </c>
      <c r="B64" s="7">
        <v>0</v>
      </c>
      <c r="C64" s="6">
        <f>IF(G64=1,1.0,0)</f>
        <v/>
      </c>
      <c r="D64" s="6">
        <f>IF(G64=1,1.0,0)</f>
        <v/>
      </c>
      <c r="E64" s="5" t="s">
        <v>16</v>
      </c>
      <c r="F64" s="5" t="s">
        <v>16</v>
      </c>
      <c r="G64" s="8">
        <f>IF(OR(LOOKUP(A64,characters!A:A,characters!B:B)=-1, LOOKUP(A64,characters!A:A,characters!B:B)+0.1&gt;=B64),1,0)</f>
        <v/>
      </c>
    </row>
    <row r="65" spans="1:7">
      <c r="A65" s="4" t="s">
        <v>28</v>
      </c>
      <c r="B65" s="7">
        <v>0</v>
      </c>
      <c r="C65" s="5" t="s">
        <v>16</v>
      </c>
      <c r="D65" s="5" t="s">
        <v>16</v>
      </c>
      <c r="E65" s="6">
        <f>IF(G65=1,1.0,0)</f>
        <v/>
      </c>
      <c r="F65" s="6">
        <f>IF(G65=1,0.9,0)</f>
        <v/>
      </c>
      <c r="G65" s="8">
        <f>IF(OR(LOOKUP(A65,characters!A:A,characters!B:B)=-1, LOOKUP(A65,characters!A:A,characters!B:B)+0.1&gt;=B65),1,0)</f>
        <v/>
      </c>
    </row>
    <row r="67" spans="1:7">
      <c r="A67" s="3" t="s">
        <v>19</v>
      </c>
      <c r="B67" s="3" t="s">
        <v>9</v>
      </c>
      <c r="C67" s="3" t="s">
        <v>30</v>
      </c>
      <c r="D67" s="3" t="s">
        <v>12</v>
      </c>
      <c r="E67" s="3" t="s">
        <v>21</v>
      </c>
    </row>
    <row r="68" spans="1:7">
      <c r="A68" s="4" t="s">
        <v>15</v>
      </c>
      <c r="B68" s="5" t="s">
        <v>16</v>
      </c>
      <c r="C68" s="6">
        <f>IF(SUM(F69:F73)=0,0,SUM(C69:C73)/SUM(F69:F73))</f>
        <v/>
      </c>
      <c r="D68" s="6">
        <f>IF(SUM(F69:F73)=0,0,SUM(D69:D73)/SUM(F69:F73))</f>
        <v/>
      </c>
      <c r="E68" s="6">
        <f>IF(SUM(F69:F73)=0,0,SUM(E69:E73)/SUM(F69:F73))</f>
        <v/>
      </c>
    </row>
    <row r="69" spans="1:7">
      <c r="A69" s="4" t="s">
        <v>29</v>
      </c>
      <c r="B69" s="7">
        <v>0.3</v>
      </c>
      <c r="C69" s="6">
        <f>IF(F69=1,1.0,0)</f>
        <v/>
      </c>
      <c r="D69" s="6">
        <f>IF(F69=1,0.99,0)</f>
        <v/>
      </c>
      <c r="E69" s="5" t="s">
        <v>16</v>
      </c>
      <c r="F69" s="8">
        <f>IF(OR(LOOKUP(A69,characters!A:A,characters!B:B)=-1, LOOKUP(A69,characters!A:A,characters!B:B)+0.1&gt;=B69),1,0)</f>
        <v/>
      </c>
    </row>
    <row r="70" spans="1:7">
      <c r="A70" s="4" t="s">
        <v>25</v>
      </c>
      <c r="B70" s="7">
        <v>0</v>
      </c>
      <c r="C70" s="6">
        <f>IF(F70=1,0.99,0)</f>
        <v/>
      </c>
      <c r="D70" s="6">
        <f>IF(F70=1,1.0,0)</f>
        <v/>
      </c>
      <c r="E70" s="5" t="s">
        <v>16</v>
      </c>
      <c r="F70" s="8">
        <f>IF(OR(LOOKUP(A70,characters!A:A,characters!B:B)=-1, LOOKUP(A70,characters!A:A,characters!B:B)+0.1&gt;=B70),1,0)</f>
        <v/>
      </c>
    </row>
    <row r="71" spans="1:7">
      <c r="A71" s="4" t="s">
        <v>26</v>
      </c>
      <c r="B71" s="7">
        <v>0</v>
      </c>
      <c r="C71" s="6">
        <f>IF(F71=1,1.0,0)</f>
        <v/>
      </c>
      <c r="D71" s="6">
        <f>IF(F71=1,0.89,0)</f>
        <v/>
      </c>
      <c r="E71" s="6">
        <f>IF(F71=1,0.9,0)</f>
        <v/>
      </c>
      <c r="F71" s="8">
        <f>IF(OR(LOOKUP(A71,characters!A:A,characters!B:B)=-1, LOOKUP(A71,characters!A:A,characters!B:B)+0.1&gt;=B71),1,0)</f>
        <v/>
      </c>
    </row>
    <row r="72" spans="1:7">
      <c r="A72" s="4" t="s">
        <v>27</v>
      </c>
      <c r="B72" s="7">
        <v>0</v>
      </c>
      <c r="C72" s="6">
        <f>IF(F72=1,0.99,0)</f>
        <v/>
      </c>
      <c r="D72" s="6">
        <f>IF(F72=1,1.0,0)</f>
        <v/>
      </c>
      <c r="E72" s="5" t="s">
        <v>16</v>
      </c>
      <c r="F72" s="8">
        <f>IF(OR(LOOKUP(A72,characters!A:A,characters!B:B)=-1, LOOKUP(A72,characters!A:A,characters!B:B)+0.1&gt;=B72),1,0)</f>
        <v/>
      </c>
    </row>
    <row r="73" spans="1:7">
      <c r="A73" s="4" t="s">
        <v>28</v>
      </c>
      <c r="B73" s="7">
        <v>0</v>
      </c>
      <c r="C73" s="6">
        <f>IF(F73=1,1.0,0)</f>
        <v/>
      </c>
      <c r="D73" s="6">
        <f>IF(F73=1,0.9,0)</f>
        <v/>
      </c>
      <c r="E73" s="6">
        <f>IF(F73=1,0.9,0)</f>
        <v/>
      </c>
      <c r="F73" s="8">
        <f>IF(OR(LOOKUP(A73,characters!A:A,characters!B:B)=-1, LOOKUP(A73,characters!A:A,characters!B:B)+0.1&gt;=B73),1,0)</f>
        <v/>
      </c>
    </row>
    <row r="75" spans="1:7">
      <c r="A75" s="3" t="s">
        <v>22</v>
      </c>
      <c r="B75" s="3" t="s">
        <v>9</v>
      </c>
      <c r="C75" s="3" t="s">
        <v>12</v>
      </c>
      <c r="D75" s="3" t="s">
        <v>31</v>
      </c>
    </row>
    <row r="76" spans="1:7">
      <c r="A76" s="4" t="s">
        <v>15</v>
      </c>
      <c r="B76" s="5" t="s">
        <v>16</v>
      </c>
      <c r="C76" s="6">
        <f>IF(SUM(E77:E81)=0,0,SUM(C77:C81)/SUM(E77:E81))</f>
        <v/>
      </c>
      <c r="D76" s="6">
        <f>IF(SUM(E77:E81)=0,0,SUM(D77:D81)/SUM(E77:E81))</f>
        <v/>
      </c>
    </row>
    <row r="77" spans="1:7">
      <c r="A77" s="4" t="s">
        <v>29</v>
      </c>
      <c r="B77" s="7">
        <v>0.3</v>
      </c>
      <c r="C77" s="6">
        <f>IF(E77=1,1.0,0)</f>
        <v/>
      </c>
      <c r="D77" s="5" t="s">
        <v>16</v>
      </c>
      <c r="E77" s="8">
        <f>IF(OR(LOOKUP(A77,characters!A:A,characters!B:B)=-1, LOOKUP(A77,characters!A:A,characters!B:B)+0.1&gt;=B77),1,0)</f>
        <v/>
      </c>
    </row>
    <row r="78" spans="1:7">
      <c r="A78" s="4" t="s">
        <v>25</v>
      </c>
      <c r="B78" s="7">
        <v>0</v>
      </c>
      <c r="C78" s="6">
        <f>IF(E78=1,1.0,0)</f>
        <v/>
      </c>
      <c r="D78" s="5" t="s">
        <v>16</v>
      </c>
      <c r="E78" s="8">
        <f>IF(OR(LOOKUP(A78,characters!A:A,characters!B:B)=-1, LOOKUP(A78,characters!A:A,characters!B:B)+0.1&gt;=B78),1,0)</f>
        <v/>
      </c>
    </row>
    <row r="79" spans="1:7">
      <c r="A79" s="4" t="s">
        <v>26</v>
      </c>
      <c r="B79" s="7">
        <v>0</v>
      </c>
      <c r="C79" s="6">
        <f>IF(E79=1,0.99,0)</f>
        <v/>
      </c>
      <c r="D79" s="6">
        <f>IF(E79=1,1.0,0)</f>
        <v/>
      </c>
      <c r="E79" s="8">
        <f>IF(OR(LOOKUP(A79,characters!A:A,characters!B:B)=-1, LOOKUP(A79,characters!A:A,characters!B:B)+0.1&gt;=B79),1,0)</f>
        <v/>
      </c>
    </row>
    <row r="80" spans="1:7">
      <c r="A80" s="4" t="s">
        <v>27</v>
      </c>
      <c r="B80" s="7">
        <v>0</v>
      </c>
      <c r="C80" s="6">
        <f>IF(E80=1,1.0,0)</f>
        <v/>
      </c>
      <c r="D80" s="5" t="s">
        <v>16</v>
      </c>
      <c r="E80" s="8">
        <f>IF(OR(LOOKUP(A80,characters!A:A,characters!B:B)=-1, LOOKUP(A80,characters!A:A,characters!B:B)+0.1&gt;=B80),1,0)</f>
        <v/>
      </c>
    </row>
    <row r="81" spans="1:11">
      <c r="A81" s="4" t="s">
        <v>28</v>
      </c>
      <c r="B81" s="7">
        <v>0</v>
      </c>
      <c r="C81" s="6">
        <f>IF(E81=1,1.0,0)</f>
        <v/>
      </c>
      <c r="D81" s="6">
        <f>IF(E81=1,1.0,0)</f>
        <v/>
      </c>
      <c r="E81" s="8">
        <f>IF(OR(LOOKUP(A81,characters!A:A,characters!B:B)=-1, LOOKUP(A81,characters!A:A,characters!B:B)+0.1&gt;=B81),1,0)</f>
        <v/>
      </c>
    </row>
    <row r="88" spans="1:11">
      <c r="A88" s="3" t="s">
        <v>32</v>
      </c>
    </row>
    <row r="89" spans="1:11">
      <c r="A89" s="3" t="s">
        <v>8</v>
      </c>
      <c r="B89" s="3" t="s">
        <v>9</v>
      </c>
      <c r="C89" s="3" t="s">
        <v>12</v>
      </c>
      <c r="D89" s="3" t="s">
        <v>13</v>
      </c>
      <c r="E89" s="3" t="s">
        <v>14</v>
      </c>
      <c r="F89" s="3" t="s">
        <v>10</v>
      </c>
      <c r="G89" s="3" t="s">
        <v>11</v>
      </c>
      <c r="H89" s="3" t="s">
        <v>24</v>
      </c>
      <c r="I89" s="3" t="s">
        <v>33</v>
      </c>
      <c r="J89" s="3" t="s">
        <v>34</v>
      </c>
    </row>
    <row r="90" spans="1:11">
      <c r="A90" s="4" t="s">
        <v>15</v>
      </c>
      <c r="B90" s="5" t="s">
        <v>16</v>
      </c>
      <c r="C90" s="6">
        <f>IF(SUM(K91:K102)=0,0,SUM(C91:C102)/SUM(K91:K102))</f>
        <v/>
      </c>
      <c r="D90" s="6">
        <f>IF(SUM(K91:K102)=0,0,SUM(D91:D102)/SUM(K91:K102))</f>
        <v/>
      </c>
      <c r="E90" s="6">
        <f>IF(SUM(K91:K102)=0,0,SUM(E91:E102)/SUM(K91:K102))</f>
        <v/>
      </c>
      <c r="F90" s="6">
        <f>IF(SUM(K91:K102)=0,0,SUM(F91:F102)/SUM(K91:K102))</f>
        <v/>
      </c>
      <c r="G90" s="6">
        <f>IF(SUM(K91:K102)=0,0,SUM(G91:G102)/SUM(K91:K102))</f>
        <v/>
      </c>
      <c r="H90" s="6">
        <f>IF(SUM(K91:K102)=0,0,SUM(H91:H102)/SUM(K91:K102))</f>
        <v/>
      </c>
      <c r="I90" s="6">
        <f>IF(SUM(K91:K102)=0,0,SUM(I91:I102)/SUM(K91:K102))</f>
        <v/>
      </c>
      <c r="J90" s="6">
        <f>IF(SUM(K91:K102)=0,0,SUM(J91:J102)/SUM(K91:K102))</f>
        <v/>
      </c>
    </row>
    <row r="91" spans="1:11">
      <c r="A91" s="4" t="s">
        <v>35</v>
      </c>
      <c r="B91" s="7">
        <v>0.1</v>
      </c>
      <c r="C91" s="6">
        <f>IF(K91=1,0.9,0)</f>
        <v/>
      </c>
      <c r="D91" s="6">
        <f>IF(K91=1,0.8,0)</f>
        <v/>
      </c>
      <c r="E91" s="6">
        <f>IF(K91=1,0.8,0)</f>
        <v/>
      </c>
      <c r="F91" s="5" t="s">
        <v>16</v>
      </c>
      <c r="G91" s="5" t="s">
        <v>16</v>
      </c>
      <c r="H91" s="6">
        <f>IF(K91=1,1.0,0)</f>
        <v/>
      </c>
      <c r="I91" s="5" t="s">
        <v>16</v>
      </c>
      <c r="J91" s="5" t="s">
        <v>16</v>
      </c>
      <c r="K91" s="8">
        <f>IF(OR(LOOKUP(A91,characters!A:A,characters!B:B)=-1, LOOKUP(A91,characters!A:A,characters!B:B)+0.1&gt;=B91),1,0)</f>
        <v/>
      </c>
    </row>
    <row r="92" spans="1:11">
      <c r="A92" s="4" t="s">
        <v>26</v>
      </c>
      <c r="B92" s="7">
        <v>0.1</v>
      </c>
      <c r="C92" s="6">
        <f>IF(K92=1,0.9,0)</f>
        <v/>
      </c>
      <c r="D92" s="6">
        <f>IF(K92=1,0.8,0)</f>
        <v/>
      </c>
      <c r="E92" s="6">
        <f>IF(K92=1,0.8,0)</f>
        <v/>
      </c>
      <c r="F92" s="5" t="s">
        <v>16</v>
      </c>
      <c r="G92" s="5" t="s">
        <v>16</v>
      </c>
      <c r="H92" s="6">
        <f>IF(K92=1,1.0,0)</f>
        <v/>
      </c>
      <c r="I92" s="5" t="s">
        <v>16</v>
      </c>
      <c r="J92" s="5" t="s">
        <v>16</v>
      </c>
      <c r="K92" s="8">
        <f>IF(OR(LOOKUP(A92,characters!A:A,characters!B:B)=-1, LOOKUP(A92,characters!A:A,characters!B:B)+0.1&gt;=B92),1,0)</f>
        <v/>
      </c>
    </row>
    <row r="93" spans="1:11">
      <c r="A93" s="4" t="s">
        <v>36</v>
      </c>
      <c r="B93" s="7">
        <v>0.1</v>
      </c>
      <c r="C93" s="6">
        <f>IF(K93=1,1.0,0)</f>
        <v/>
      </c>
      <c r="D93" s="6">
        <f>IF(K93=1,0.9,0)</f>
        <v/>
      </c>
      <c r="E93" s="6">
        <f>IF(K93=1,0.9,0)</f>
        <v/>
      </c>
      <c r="F93" s="5" t="s">
        <v>16</v>
      </c>
      <c r="G93" s="5" t="s">
        <v>16</v>
      </c>
      <c r="H93" s="6">
        <f>IF(K93=1,1.0,0)</f>
        <v/>
      </c>
      <c r="I93" s="5" t="s">
        <v>16</v>
      </c>
      <c r="J93" s="5" t="s">
        <v>16</v>
      </c>
      <c r="K93" s="8">
        <f>IF(OR(LOOKUP(A93,characters!A:A,characters!B:B)=-1, LOOKUP(A93,characters!A:A,characters!B:B)+0.1&gt;=B93),1,0)</f>
        <v/>
      </c>
    </row>
    <row r="94" spans="1:11">
      <c r="A94" s="4" t="s">
        <v>28</v>
      </c>
      <c r="B94" s="7">
        <v>0.1</v>
      </c>
      <c r="C94" s="6">
        <f>IF(K94=1,0.9,0)</f>
        <v/>
      </c>
      <c r="D94" s="6">
        <f>IF(K94=1,0.8,0)</f>
        <v/>
      </c>
      <c r="E94" s="6">
        <f>IF(K94=1,0.8,0)</f>
        <v/>
      </c>
      <c r="F94" s="5" t="s">
        <v>16</v>
      </c>
      <c r="G94" s="5" t="s">
        <v>16</v>
      </c>
      <c r="H94" s="6">
        <f>IF(K94=1,1.0,0)</f>
        <v/>
      </c>
      <c r="I94" s="5" t="s">
        <v>16</v>
      </c>
      <c r="J94" s="5" t="s">
        <v>16</v>
      </c>
      <c r="K94" s="8">
        <f>IF(OR(LOOKUP(A94,characters!A:A,characters!B:B)=-1, LOOKUP(A94,characters!A:A,characters!B:B)+0.1&gt;=B94),1,0)</f>
        <v/>
      </c>
    </row>
    <row r="95" spans="1:11">
      <c r="A95" s="4" t="s">
        <v>37</v>
      </c>
      <c r="B95" s="7">
        <v>0.2</v>
      </c>
      <c r="C95" s="6">
        <f>IF(K95=1,0.9,0)</f>
        <v/>
      </c>
      <c r="D95" s="6">
        <f>IF(K95=1,0.8,0)</f>
        <v/>
      </c>
      <c r="E95" s="6">
        <f>IF(K95=1,0.8,0)</f>
        <v/>
      </c>
      <c r="F95" s="6">
        <f>IF(K95=1,1.0,0)</f>
        <v/>
      </c>
      <c r="G95" s="6">
        <f>IF(K95=1,1.0,0)</f>
        <v/>
      </c>
      <c r="H95" s="5" t="s">
        <v>16</v>
      </c>
      <c r="I95" s="5" t="s">
        <v>16</v>
      </c>
      <c r="J95" s="5" t="s">
        <v>16</v>
      </c>
      <c r="K95" s="8">
        <f>IF(OR(LOOKUP(A95,characters!A:A,characters!B:B)=-1, LOOKUP(A95,characters!A:A,characters!B:B)+0.1&gt;=B95),1,0)</f>
        <v/>
      </c>
    </row>
    <row r="96" spans="1:11">
      <c r="A96" s="4" t="s">
        <v>38</v>
      </c>
      <c r="B96" s="7">
        <v>0.2</v>
      </c>
      <c r="C96" s="6">
        <f>IF(K96=1,0.9,0)</f>
        <v/>
      </c>
      <c r="D96" s="6">
        <f>IF(K96=1,0.8,0)</f>
        <v/>
      </c>
      <c r="E96" s="6">
        <f>IF(K96=1,0.8,0)</f>
        <v/>
      </c>
      <c r="F96" s="6">
        <f>IF(K96=1,1.0,0)</f>
        <v/>
      </c>
      <c r="G96" s="6">
        <f>IF(K96=1,1.0,0)</f>
        <v/>
      </c>
      <c r="H96" s="5" t="s">
        <v>16</v>
      </c>
      <c r="I96" s="5" t="s">
        <v>16</v>
      </c>
      <c r="J96" s="5" t="s">
        <v>16</v>
      </c>
      <c r="K96" s="8">
        <f>IF(OR(LOOKUP(A96,characters!A:A,characters!B:B)=-1, LOOKUP(A96,characters!A:A,characters!B:B)+0.1&gt;=B96),1,0)</f>
        <v/>
      </c>
    </row>
    <row r="97" spans="1:11">
      <c r="A97" s="4" t="s">
        <v>39</v>
      </c>
      <c r="B97" s="7">
        <v>0.2</v>
      </c>
      <c r="C97" s="6">
        <f>IF(K97=1,1.0,0)</f>
        <v/>
      </c>
      <c r="D97" s="6">
        <f>IF(K97=1,0.9,0)</f>
        <v/>
      </c>
      <c r="E97" s="6">
        <f>IF(K97=1,0.9,0)</f>
        <v/>
      </c>
      <c r="F97" s="6">
        <f>IF(K97=1,1.0,0)</f>
        <v/>
      </c>
      <c r="G97" s="6">
        <f>IF(K97=1,1.0,0)</f>
        <v/>
      </c>
      <c r="H97" s="5" t="s">
        <v>16</v>
      </c>
      <c r="I97" s="5" t="s">
        <v>16</v>
      </c>
      <c r="J97" s="5" t="s">
        <v>16</v>
      </c>
      <c r="K97" s="8">
        <f>IF(OR(LOOKUP(A97,characters!A:A,characters!B:B)=-1, LOOKUP(A97,characters!A:A,characters!B:B)+0.1&gt;=B97),1,0)</f>
        <v/>
      </c>
    </row>
    <row r="98" spans="1:11">
      <c r="A98" s="4" t="s">
        <v>40</v>
      </c>
      <c r="B98" s="7">
        <v>0.2</v>
      </c>
      <c r="C98" s="6">
        <f>IF(K98=1,0.9,0)</f>
        <v/>
      </c>
      <c r="D98" s="6">
        <f>IF(K98=1,0.8,0)</f>
        <v/>
      </c>
      <c r="E98" s="6">
        <f>IF(K98=1,0.8,0)</f>
        <v/>
      </c>
      <c r="F98" s="6">
        <f>IF(K98=1,1.0,0)</f>
        <v/>
      </c>
      <c r="G98" s="6">
        <f>IF(K98=1,1.0,0)</f>
        <v/>
      </c>
      <c r="H98" s="5" t="s">
        <v>16</v>
      </c>
      <c r="I98" s="5" t="s">
        <v>16</v>
      </c>
      <c r="J98" s="5" t="s">
        <v>16</v>
      </c>
      <c r="K98" s="8">
        <f>IF(OR(LOOKUP(A98,characters!A:A,characters!B:B)=-1, LOOKUP(A98,characters!A:A,characters!B:B)+0.1&gt;=B98),1,0)</f>
        <v/>
      </c>
    </row>
    <row r="99" spans="1:11">
      <c r="A99" s="4" t="s">
        <v>41</v>
      </c>
      <c r="B99" s="7">
        <v>0.2</v>
      </c>
      <c r="C99" s="6">
        <f>IF(K99=1,0.9,0)</f>
        <v/>
      </c>
      <c r="D99" s="6">
        <f>IF(K99=1,0.8,0)</f>
        <v/>
      </c>
      <c r="E99" s="6">
        <f>IF(K99=1,0.8,0)</f>
        <v/>
      </c>
      <c r="F99" s="5" t="s">
        <v>16</v>
      </c>
      <c r="G99" s="5" t="s">
        <v>16</v>
      </c>
      <c r="H99" s="6">
        <f>IF(K99=1,1.0,0)</f>
        <v/>
      </c>
      <c r="I99" s="5" t="s">
        <v>16</v>
      </c>
      <c r="J99" s="5" t="s">
        <v>16</v>
      </c>
      <c r="K99" s="8">
        <f>IF(OR(LOOKUP(A99,characters!A:A,characters!B:B)=-1, LOOKUP(A99,characters!A:A,characters!B:B)+0.1&gt;=B99),1,0)</f>
        <v/>
      </c>
    </row>
    <row r="100" spans="1:11">
      <c r="A100" s="4" t="s">
        <v>42</v>
      </c>
      <c r="B100" s="7">
        <v>0.2</v>
      </c>
      <c r="C100" s="6">
        <f>IF(K100=1,1.0,0)</f>
        <v/>
      </c>
      <c r="D100" s="6">
        <f>IF(K100=1,0.9,0)</f>
        <v/>
      </c>
      <c r="E100" s="6">
        <f>IF(K100=1,0.9,0)</f>
        <v/>
      </c>
      <c r="F100" s="6">
        <f>IF(K100=1,1.0,0)</f>
        <v/>
      </c>
      <c r="G100" s="6">
        <f>IF(K100=1,1.0,0)</f>
        <v/>
      </c>
      <c r="H100" s="5" t="s">
        <v>16</v>
      </c>
      <c r="I100" s="5" t="s">
        <v>16</v>
      </c>
      <c r="J100" s="5" t="s">
        <v>16</v>
      </c>
      <c r="K100" s="8">
        <f>IF(OR(LOOKUP(A100,characters!A:A,characters!B:B)=-1, LOOKUP(A100,characters!A:A,characters!B:B)+0.1&gt;=B100),1,0)</f>
        <v/>
      </c>
    </row>
    <row r="101" spans="1:11">
      <c r="A101" s="4" t="s">
        <v>43</v>
      </c>
      <c r="B101" s="7">
        <v>1</v>
      </c>
      <c r="C101" s="6">
        <f>IF(K101=1,1.0,0)</f>
        <v/>
      </c>
      <c r="D101" s="6">
        <f>IF(K101=1,0.7,0)</f>
        <v/>
      </c>
      <c r="E101" s="6">
        <f>IF(K101=1,0.8,0)</f>
        <v/>
      </c>
      <c r="F101" s="5" t="s">
        <v>16</v>
      </c>
      <c r="G101" s="5" t="s">
        <v>16</v>
      </c>
      <c r="H101" s="6">
        <f>IF(K101=1,0.9,0)</f>
        <v/>
      </c>
      <c r="I101" s="5" t="s">
        <v>16</v>
      </c>
      <c r="J101" s="5" t="s">
        <v>16</v>
      </c>
      <c r="K101" s="8">
        <f>IF(OR(LOOKUP(A101,characters!A:A,characters!B:B)=-1, LOOKUP(A101,characters!A:A,characters!B:B)+0.1&gt;=B101),1,0)</f>
        <v/>
      </c>
    </row>
    <row r="102" spans="1:11">
      <c r="A102" s="4" t="s">
        <v>44</v>
      </c>
      <c r="B102" s="7">
        <v>1.3</v>
      </c>
      <c r="C102" s="5" t="s">
        <v>16</v>
      </c>
      <c r="D102" s="6">
        <f>IF(K102=1,0.7,0)</f>
        <v/>
      </c>
      <c r="E102" s="5" t="s">
        <v>16</v>
      </c>
      <c r="F102" s="6">
        <f>IF(K102=1,0.9,0)</f>
        <v/>
      </c>
      <c r="G102" s="6">
        <f>IF(K102=1,0.9,0)</f>
        <v/>
      </c>
      <c r="H102" s="5" t="s">
        <v>16</v>
      </c>
      <c r="I102" s="6">
        <f>IF(K102=1,1.0,0)</f>
        <v/>
      </c>
      <c r="J102" s="6">
        <f>IF(K102=1,0.8,0)</f>
        <v/>
      </c>
      <c r="K102" s="8">
        <f>IF(OR(LOOKUP(A102,characters!A:A,characters!B:B)=-1, LOOKUP(A102,characters!A:A,characters!B:B)+0.1&gt;=B102),1,0)</f>
        <v/>
      </c>
    </row>
    <row r="104" spans="1:11">
      <c r="A104" s="3" t="s">
        <v>18</v>
      </c>
      <c r="B104" s="3" t="s">
        <v>9</v>
      </c>
      <c r="C104" s="3" t="s">
        <v>10</v>
      </c>
      <c r="D104" s="3" t="s">
        <v>11</v>
      </c>
      <c r="E104" s="3" t="s">
        <v>33</v>
      </c>
      <c r="F104" s="3" t="s">
        <v>24</v>
      </c>
      <c r="G104" s="3" t="s">
        <v>12</v>
      </c>
    </row>
    <row r="105" spans="1:11">
      <c r="A105" s="4" t="s">
        <v>15</v>
      </c>
      <c r="B105" s="5" t="s">
        <v>16</v>
      </c>
      <c r="C105" s="6">
        <f>IF(SUM(H106:H117)=0,0,SUM(C106:C117)/SUM(H106:H117))</f>
        <v/>
      </c>
      <c r="D105" s="6">
        <f>IF(SUM(H106:H117)=0,0,SUM(D106:D117)/SUM(H106:H117))</f>
        <v/>
      </c>
      <c r="E105" s="6">
        <f>IF(SUM(H106:H117)=0,0,SUM(E106:E117)/SUM(H106:H117))</f>
        <v/>
      </c>
      <c r="F105" s="6">
        <f>IF(SUM(H106:H117)=0,0,SUM(F106:F117)/SUM(H106:H117))</f>
        <v/>
      </c>
      <c r="G105" s="6">
        <f>IF(SUM(H106:H117)=0,0,SUM(G106:G117)/SUM(H106:H117))</f>
        <v/>
      </c>
    </row>
    <row r="106" spans="1:11">
      <c r="A106" s="4" t="s">
        <v>37</v>
      </c>
      <c r="B106" s="7">
        <v>0.2</v>
      </c>
      <c r="C106" s="6">
        <f>IF(H106=1,1.0,0)</f>
        <v/>
      </c>
      <c r="D106" s="6">
        <f>IF(H106=1,0.99,0)</f>
        <v/>
      </c>
      <c r="E106" s="5" t="s">
        <v>16</v>
      </c>
      <c r="F106" s="5" t="s">
        <v>16</v>
      </c>
      <c r="G106" s="5" t="s">
        <v>16</v>
      </c>
      <c r="H106" s="8">
        <f>IF(OR(LOOKUP(A106,characters!A:A,characters!B:B)=-1, LOOKUP(A106,characters!A:A,characters!B:B)+0.1&gt;=B106),1,0)</f>
        <v/>
      </c>
    </row>
    <row r="107" spans="1:11">
      <c r="A107" s="4" t="s">
        <v>44</v>
      </c>
      <c r="B107" s="7">
        <v>1.3</v>
      </c>
      <c r="C107" s="5" t="s">
        <v>16</v>
      </c>
      <c r="D107" s="6">
        <f>IF(H107=1,0.9,0)</f>
        <v/>
      </c>
      <c r="E107" s="6">
        <f>IF(H107=1,1.0,0)</f>
        <v/>
      </c>
      <c r="F107" s="5" t="s">
        <v>16</v>
      </c>
      <c r="G107" s="5" t="s">
        <v>16</v>
      </c>
      <c r="H107" s="8">
        <f>IF(OR(LOOKUP(A107,characters!A:A,characters!B:B)=-1, LOOKUP(A107,characters!A:A,characters!B:B)+0.1&gt;=B107),1,0)</f>
        <v/>
      </c>
    </row>
    <row r="108" spans="1:11">
      <c r="A108" s="4" t="s">
        <v>35</v>
      </c>
      <c r="B108" s="7">
        <v>0.1</v>
      </c>
      <c r="C108" s="5" t="s">
        <v>16</v>
      </c>
      <c r="D108" s="5" t="s">
        <v>16</v>
      </c>
      <c r="E108" s="5" t="s">
        <v>16</v>
      </c>
      <c r="F108" s="6">
        <f>IF(H108=1,1.0,0)</f>
        <v/>
      </c>
      <c r="G108" s="6">
        <f>IF(H108=1,0.9,0)</f>
        <v/>
      </c>
      <c r="H108" s="8">
        <f>IF(OR(LOOKUP(A108,characters!A:A,characters!B:B)=-1, LOOKUP(A108,characters!A:A,characters!B:B)+0.1&gt;=B108),1,0)</f>
        <v/>
      </c>
    </row>
    <row r="109" spans="1:11">
      <c r="A109" s="4" t="s">
        <v>26</v>
      </c>
      <c r="B109" s="7">
        <v>0.1</v>
      </c>
      <c r="C109" s="5" t="s">
        <v>16</v>
      </c>
      <c r="D109" s="5" t="s">
        <v>16</v>
      </c>
      <c r="E109" s="5" t="s">
        <v>16</v>
      </c>
      <c r="F109" s="6">
        <f>IF(H109=1,1.0,0)</f>
        <v/>
      </c>
      <c r="G109" s="5" t="s">
        <v>16</v>
      </c>
      <c r="H109" s="8">
        <f>IF(OR(LOOKUP(A109,characters!A:A,characters!B:B)=-1, LOOKUP(A109,characters!A:A,characters!B:B)+0.1&gt;=B109),1,0)</f>
        <v/>
      </c>
    </row>
    <row r="110" spans="1:11">
      <c r="A110" s="4" t="s">
        <v>38</v>
      </c>
      <c r="B110" s="7">
        <v>0.2</v>
      </c>
      <c r="C110" s="6">
        <f>IF(H110=1,1.0,0)</f>
        <v/>
      </c>
      <c r="D110" s="6">
        <f>IF(H110=1,0.99,0)</f>
        <v/>
      </c>
      <c r="E110" s="5" t="s">
        <v>16</v>
      </c>
      <c r="F110" s="5" t="s">
        <v>16</v>
      </c>
      <c r="G110" s="5" t="s">
        <v>16</v>
      </c>
      <c r="H110" s="8">
        <f>IF(OR(LOOKUP(A110,characters!A:A,characters!B:B)=-1, LOOKUP(A110,characters!A:A,characters!B:B)+0.1&gt;=B110),1,0)</f>
        <v/>
      </c>
    </row>
    <row r="111" spans="1:11">
      <c r="A111" s="4" t="s">
        <v>39</v>
      </c>
      <c r="B111" s="7">
        <v>0.2</v>
      </c>
      <c r="C111" s="6">
        <f>IF(H111=1,0.9,0)</f>
        <v/>
      </c>
      <c r="D111" s="5" t="s">
        <v>16</v>
      </c>
      <c r="E111" s="5" t="s">
        <v>16</v>
      </c>
      <c r="F111" s="5" t="s">
        <v>16</v>
      </c>
      <c r="G111" s="6">
        <f>IF(H111=1,1.0,0)</f>
        <v/>
      </c>
      <c r="H111" s="8">
        <f>IF(OR(LOOKUP(A111,characters!A:A,characters!B:B)=-1, LOOKUP(A111,characters!A:A,characters!B:B)+0.1&gt;=B111),1,0)</f>
        <v/>
      </c>
    </row>
    <row r="112" spans="1:11">
      <c r="A112" s="4" t="s">
        <v>40</v>
      </c>
      <c r="B112" s="7">
        <v>0.2</v>
      </c>
      <c r="C112" s="6">
        <f>IF(H112=1,1.0,0)</f>
        <v/>
      </c>
      <c r="D112" s="6">
        <f>IF(H112=1,0.99,0)</f>
        <v/>
      </c>
      <c r="E112" s="5" t="s">
        <v>16</v>
      </c>
      <c r="F112" s="5" t="s">
        <v>16</v>
      </c>
      <c r="G112" s="5" t="s">
        <v>16</v>
      </c>
      <c r="H112" s="8">
        <f>IF(OR(LOOKUP(A112,characters!A:A,characters!B:B)=-1, LOOKUP(A112,characters!A:A,characters!B:B)+0.1&gt;=B112),1,0)</f>
        <v/>
      </c>
    </row>
    <row r="113" spans="1:11">
      <c r="A113" s="4" t="s">
        <v>36</v>
      </c>
      <c r="B113" s="7">
        <v>0.1</v>
      </c>
      <c r="C113" s="5" t="s">
        <v>16</v>
      </c>
      <c r="D113" s="5" t="s">
        <v>16</v>
      </c>
      <c r="E113" s="5" t="s">
        <v>16</v>
      </c>
      <c r="F113" s="6">
        <f>IF(H113=1,1.0,0)</f>
        <v/>
      </c>
      <c r="G113" s="6">
        <f>IF(H113=1,1.0,0)</f>
        <v/>
      </c>
      <c r="H113" s="8">
        <f>IF(OR(LOOKUP(A113,characters!A:A,characters!B:B)=-1, LOOKUP(A113,characters!A:A,characters!B:B)+0.1&gt;=B113),1,0)</f>
        <v/>
      </c>
    </row>
    <row r="114" spans="1:11">
      <c r="A114" s="4" t="s">
        <v>28</v>
      </c>
      <c r="B114" s="7">
        <v>0.1</v>
      </c>
      <c r="C114" s="5" t="s">
        <v>16</v>
      </c>
      <c r="D114" s="5" t="s">
        <v>16</v>
      </c>
      <c r="E114" s="5" t="s">
        <v>16</v>
      </c>
      <c r="F114" s="6">
        <f>IF(H114=1,1.0,0)</f>
        <v/>
      </c>
      <c r="G114" s="6">
        <f>IF(H114=1,0.9,0)</f>
        <v/>
      </c>
      <c r="H114" s="8">
        <f>IF(OR(LOOKUP(A114,characters!A:A,characters!B:B)=-1, LOOKUP(A114,characters!A:A,characters!B:B)+0.1&gt;=B114),1,0)</f>
        <v/>
      </c>
    </row>
    <row r="115" spans="1:11">
      <c r="A115" s="4" t="s">
        <v>41</v>
      </c>
      <c r="B115" s="7">
        <v>0.2</v>
      </c>
      <c r="C115" s="5" t="s">
        <v>16</v>
      </c>
      <c r="D115" s="5" t="s">
        <v>16</v>
      </c>
      <c r="E115" s="5" t="s">
        <v>16</v>
      </c>
      <c r="F115" s="6">
        <f>IF(H115=1,1.0,0)</f>
        <v/>
      </c>
      <c r="G115" s="6">
        <f>IF(H115=1,1.0,0)</f>
        <v/>
      </c>
      <c r="H115" s="8">
        <f>IF(OR(LOOKUP(A115,characters!A:A,characters!B:B)=-1, LOOKUP(A115,characters!A:A,characters!B:B)+0.1&gt;=B115),1,0)</f>
        <v/>
      </c>
    </row>
    <row r="116" spans="1:11">
      <c r="A116" s="4" t="s">
        <v>43</v>
      </c>
      <c r="B116" s="7">
        <v>1</v>
      </c>
      <c r="C116" s="5" t="s">
        <v>16</v>
      </c>
      <c r="D116" s="5" t="s">
        <v>16</v>
      </c>
      <c r="E116" s="5" t="s">
        <v>16</v>
      </c>
      <c r="F116" s="6">
        <f>IF(H116=1,0.99,0)</f>
        <v/>
      </c>
      <c r="G116" s="6">
        <f>IF(H116=1,1.0,0)</f>
        <v/>
      </c>
      <c r="H116" s="8">
        <f>IF(OR(LOOKUP(A116,characters!A:A,characters!B:B)=-1, LOOKUP(A116,characters!A:A,characters!B:B)+0.1&gt;=B116),1,0)</f>
        <v/>
      </c>
    </row>
    <row r="117" spans="1:11">
      <c r="A117" s="4" t="s">
        <v>42</v>
      </c>
      <c r="B117" s="7">
        <v>0.2</v>
      </c>
      <c r="C117" s="6">
        <f>IF(H117=1,0.9,0)</f>
        <v/>
      </c>
      <c r="D117" s="5" t="s">
        <v>16</v>
      </c>
      <c r="E117" s="5" t="s">
        <v>16</v>
      </c>
      <c r="F117" s="5" t="s">
        <v>16</v>
      </c>
      <c r="G117" s="6">
        <f>IF(H117=1,1.0,0)</f>
        <v/>
      </c>
      <c r="H117" s="8">
        <f>IF(OR(LOOKUP(A117,characters!A:A,characters!B:B)=-1, LOOKUP(A117,characters!A:A,characters!B:B)+0.1&gt;=B117),1,0)</f>
        <v/>
      </c>
    </row>
    <row r="119" spans="1:11">
      <c r="A119" s="3" t="s">
        <v>19</v>
      </c>
      <c r="B119" s="3" t="s">
        <v>9</v>
      </c>
      <c r="C119" s="3" t="s">
        <v>45</v>
      </c>
      <c r="D119" s="3" t="s">
        <v>33</v>
      </c>
      <c r="E119" s="3" t="s">
        <v>46</v>
      </c>
      <c r="F119" s="3" t="s">
        <v>21</v>
      </c>
      <c r="G119" s="3" t="s">
        <v>12</v>
      </c>
      <c r="H119" s="3" t="s">
        <v>30</v>
      </c>
      <c r="I119" s="3" t="s">
        <v>47</v>
      </c>
      <c r="J119" s="3" t="s">
        <v>20</v>
      </c>
    </row>
    <row r="120" spans="1:11">
      <c r="A120" s="4" t="s">
        <v>15</v>
      </c>
      <c r="B120" s="5" t="s">
        <v>16</v>
      </c>
      <c r="C120" s="6">
        <f>IF(SUM(K121:K132)=0,0,SUM(C121:C132)/SUM(K121:K132))</f>
        <v/>
      </c>
      <c r="D120" s="6">
        <f>IF(SUM(K121:K132)=0,0,SUM(D121:D132)/SUM(K121:K132))</f>
        <v/>
      </c>
      <c r="E120" s="6">
        <f>IF(SUM(K121:K132)=0,0,SUM(E121:E132)/SUM(K121:K132))</f>
        <v/>
      </c>
      <c r="F120" s="6">
        <f>IF(SUM(K121:K132)=0,0,SUM(F121:F132)/SUM(K121:K132))</f>
        <v/>
      </c>
      <c r="G120" s="6">
        <f>IF(SUM(K121:K132)=0,0,SUM(G121:G132)/SUM(K121:K132))</f>
        <v/>
      </c>
      <c r="H120" s="6">
        <f>IF(SUM(K121:K132)=0,0,SUM(H121:H132)/SUM(K121:K132))</f>
        <v/>
      </c>
      <c r="I120" s="6">
        <f>IF(SUM(K121:K132)=0,0,SUM(I121:I132)/SUM(K121:K132))</f>
        <v/>
      </c>
      <c r="J120" s="6">
        <f>IF(SUM(K121:K132)=0,0,SUM(J121:J132)/SUM(K121:K132))</f>
        <v/>
      </c>
    </row>
    <row r="121" spans="1:11">
      <c r="A121" s="4" t="s">
        <v>37</v>
      </c>
      <c r="B121" s="7">
        <v>0.2</v>
      </c>
      <c r="C121" s="6">
        <f>IF(K121=1,1.0,0)</f>
        <v/>
      </c>
      <c r="D121" s="5" t="s">
        <v>16</v>
      </c>
      <c r="E121" s="5" t="s">
        <v>16</v>
      </c>
      <c r="F121" s="5" t="s">
        <v>16</v>
      </c>
      <c r="G121" s="5" t="s">
        <v>16</v>
      </c>
      <c r="H121" s="5" t="s">
        <v>16</v>
      </c>
      <c r="I121" s="5" t="s">
        <v>16</v>
      </c>
      <c r="J121" s="5" t="s">
        <v>16</v>
      </c>
      <c r="K121" s="8">
        <f>IF(OR(LOOKUP(A121,characters!A:A,characters!B:B)=-1, LOOKUP(A121,characters!A:A,characters!B:B)+0.1&gt;=B121),1,0)</f>
        <v/>
      </c>
    </row>
    <row r="122" spans="1:11">
      <c r="A122" s="4" t="s">
        <v>44</v>
      </c>
      <c r="B122" s="7">
        <v>1.3</v>
      </c>
      <c r="C122" s="5" t="s">
        <v>16</v>
      </c>
      <c r="D122" s="6">
        <f>IF(K122=1,1.0,0)</f>
        <v/>
      </c>
      <c r="E122" s="6">
        <f>IF(K122=1,1.0,0)</f>
        <v/>
      </c>
      <c r="F122" s="5" t="s">
        <v>16</v>
      </c>
      <c r="G122" s="5" t="s">
        <v>16</v>
      </c>
      <c r="H122" s="5" t="s">
        <v>16</v>
      </c>
      <c r="I122" s="5" t="s">
        <v>16</v>
      </c>
      <c r="J122" s="5" t="s">
        <v>16</v>
      </c>
      <c r="K122" s="8">
        <f>IF(OR(LOOKUP(A122,characters!A:A,characters!B:B)=-1, LOOKUP(A122,characters!A:A,characters!B:B)+0.1&gt;=B122),1,0)</f>
        <v/>
      </c>
    </row>
    <row r="123" spans="1:11">
      <c r="A123" s="4" t="s">
        <v>35</v>
      </c>
      <c r="B123" s="7">
        <v>0.1</v>
      </c>
      <c r="C123" s="6">
        <f>IF(K123=1,1.0,0)</f>
        <v/>
      </c>
      <c r="D123" s="5" t="s">
        <v>16</v>
      </c>
      <c r="E123" s="5" t="s">
        <v>16</v>
      </c>
      <c r="F123" s="6">
        <f>IF(K123=1,0.9,0)</f>
        <v/>
      </c>
      <c r="G123" s="6">
        <f>IF(K123=1,0.9,0)</f>
        <v/>
      </c>
      <c r="H123" s="5" t="s">
        <v>16</v>
      </c>
      <c r="I123" s="5" t="s">
        <v>16</v>
      </c>
      <c r="J123" s="5" t="s">
        <v>16</v>
      </c>
      <c r="K123" s="8">
        <f>IF(OR(LOOKUP(A123,characters!A:A,characters!B:B)=-1, LOOKUP(A123,characters!A:A,characters!B:B)+0.1&gt;=B123),1,0)</f>
        <v/>
      </c>
    </row>
    <row r="124" spans="1:11">
      <c r="A124" s="4" t="s">
        <v>26</v>
      </c>
      <c r="B124" s="7">
        <v>0.1</v>
      </c>
      <c r="C124" s="5" t="s">
        <v>16</v>
      </c>
      <c r="D124" s="5" t="s">
        <v>16</v>
      </c>
      <c r="E124" s="5" t="s">
        <v>16</v>
      </c>
      <c r="F124" s="6">
        <f>IF(K124=1,0.9,0)</f>
        <v/>
      </c>
      <c r="G124" s="6">
        <f>IF(K124=1,0.89,0)</f>
        <v/>
      </c>
      <c r="H124" s="6">
        <f>IF(K124=1,1.0,0)</f>
        <v/>
      </c>
      <c r="I124" s="5" t="s">
        <v>16</v>
      </c>
      <c r="J124" s="5" t="s">
        <v>16</v>
      </c>
      <c r="K124" s="8">
        <f>IF(OR(LOOKUP(A124,characters!A:A,characters!B:B)=-1, LOOKUP(A124,characters!A:A,characters!B:B)+0.1&gt;=B124),1,0)</f>
        <v/>
      </c>
    </row>
    <row r="125" spans="1:11">
      <c r="A125" s="4" t="s">
        <v>38</v>
      </c>
      <c r="B125" s="7">
        <v>0.2</v>
      </c>
      <c r="C125" s="5" t="s">
        <v>16</v>
      </c>
      <c r="D125" s="5" t="s">
        <v>16</v>
      </c>
      <c r="E125" s="6">
        <f>IF(K125=1,1.0,0)</f>
        <v/>
      </c>
      <c r="F125" s="5" t="s">
        <v>16</v>
      </c>
      <c r="G125" s="5" t="s">
        <v>16</v>
      </c>
      <c r="H125" s="5" t="s">
        <v>16</v>
      </c>
      <c r="I125" s="5" t="s">
        <v>16</v>
      </c>
      <c r="J125" s="5" t="s">
        <v>16</v>
      </c>
      <c r="K125" s="8">
        <f>IF(OR(LOOKUP(A125,characters!A:A,characters!B:B)=-1, LOOKUP(A125,characters!A:A,characters!B:B)+0.1&gt;=B125),1,0)</f>
        <v/>
      </c>
    </row>
    <row r="126" spans="1:11">
      <c r="A126" s="4" t="s">
        <v>39</v>
      </c>
      <c r="B126" s="7">
        <v>0.2</v>
      </c>
      <c r="C126" s="5" t="s">
        <v>16</v>
      </c>
      <c r="D126" s="5" t="s">
        <v>16</v>
      </c>
      <c r="E126" s="5" t="s">
        <v>16</v>
      </c>
      <c r="F126" s="5" t="s">
        <v>16</v>
      </c>
      <c r="G126" s="6">
        <f>IF(K126=1,1.0,0)</f>
        <v/>
      </c>
      <c r="H126" s="5" t="s">
        <v>16</v>
      </c>
      <c r="I126" s="5" t="s">
        <v>16</v>
      </c>
      <c r="J126" s="5" t="s">
        <v>16</v>
      </c>
      <c r="K126" s="8">
        <f>IF(OR(LOOKUP(A126,characters!A:A,characters!B:B)=-1, LOOKUP(A126,characters!A:A,characters!B:B)+0.1&gt;=B126),1,0)</f>
        <v/>
      </c>
    </row>
    <row r="127" spans="1:11">
      <c r="A127" s="4" t="s">
        <v>40</v>
      </c>
      <c r="B127" s="7">
        <v>0.2</v>
      </c>
      <c r="C127" s="5" t="s">
        <v>16</v>
      </c>
      <c r="D127" s="5" t="s">
        <v>16</v>
      </c>
      <c r="E127" s="5" t="s">
        <v>16</v>
      </c>
      <c r="F127" s="5" t="s">
        <v>16</v>
      </c>
      <c r="G127" s="5" t="s">
        <v>16</v>
      </c>
      <c r="H127" s="5" t="s">
        <v>16</v>
      </c>
      <c r="I127" s="6">
        <f>IF(K127=1,1.0,0)</f>
        <v/>
      </c>
      <c r="J127" s="5" t="s">
        <v>16</v>
      </c>
      <c r="K127" s="8">
        <f>IF(OR(LOOKUP(A127,characters!A:A,characters!B:B)=-1, LOOKUP(A127,characters!A:A,characters!B:B)+0.1&gt;=B127),1,0)</f>
        <v/>
      </c>
    </row>
    <row r="128" spans="1:11">
      <c r="A128" s="4" t="s">
        <v>36</v>
      </c>
      <c r="B128" s="7">
        <v>0.1</v>
      </c>
      <c r="C128" s="5" t="s">
        <v>16</v>
      </c>
      <c r="D128" s="5" t="s">
        <v>16</v>
      </c>
      <c r="E128" s="5" t="s">
        <v>16</v>
      </c>
      <c r="F128" s="5" t="s">
        <v>16</v>
      </c>
      <c r="G128" s="6">
        <f>IF(K128=1,0.9,0)</f>
        <v/>
      </c>
      <c r="H128" s="5" t="s">
        <v>16</v>
      </c>
      <c r="I128" s="5" t="s">
        <v>16</v>
      </c>
      <c r="J128" s="6">
        <f>IF(K128=1,1.0,0)</f>
        <v/>
      </c>
      <c r="K128" s="8">
        <f>IF(OR(LOOKUP(A128,characters!A:A,characters!B:B)=-1, LOOKUP(A128,characters!A:A,characters!B:B)+0.1&gt;=B128),1,0)</f>
        <v/>
      </c>
    </row>
    <row r="129" spans="1:11">
      <c r="A129" s="4" t="s">
        <v>28</v>
      </c>
      <c r="B129" s="7">
        <v>0.1</v>
      </c>
      <c r="C129" s="5" t="s">
        <v>16</v>
      </c>
      <c r="D129" s="5" t="s">
        <v>16</v>
      </c>
      <c r="E129" s="5" t="s">
        <v>16</v>
      </c>
      <c r="F129" s="6">
        <f>IF(K129=1,0.9,0)</f>
        <v/>
      </c>
      <c r="G129" s="6">
        <f>IF(K129=1,0.9,0)</f>
        <v/>
      </c>
      <c r="H129" s="6">
        <f>IF(K129=1,1.0,0)</f>
        <v/>
      </c>
      <c r="I129" s="5" t="s">
        <v>16</v>
      </c>
      <c r="J129" s="5" t="s">
        <v>16</v>
      </c>
      <c r="K129" s="8">
        <f>IF(OR(LOOKUP(A129,characters!A:A,characters!B:B)=-1, LOOKUP(A129,characters!A:A,characters!B:B)+0.1&gt;=B129),1,0)</f>
        <v/>
      </c>
    </row>
    <row r="130" spans="1:11">
      <c r="A130" s="4" t="s">
        <v>41</v>
      </c>
      <c r="B130" s="7">
        <v>0.2</v>
      </c>
      <c r="C130" s="5" t="s">
        <v>16</v>
      </c>
      <c r="D130" s="5" t="s">
        <v>16</v>
      </c>
      <c r="E130" s="5" t="s">
        <v>16</v>
      </c>
      <c r="F130" s="6">
        <f>IF(K130=1,1.0,0)</f>
        <v/>
      </c>
      <c r="G130" s="5" t="s">
        <v>16</v>
      </c>
      <c r="H130" s="5" t="s">
        <v>16</v>
      </c>
      <c r="I130" s="5" t="s">
        <v>16</v>
      </c>
      <c r="J130" s="5" t="s">
        <v>16</v>
      </c>
      <c r="K130" s="8">
        <f>IF(OR(LOOKUP(A130,characters!A:A,characters!B:B)=-1, LOOKUP(A130,characters!A:A,characters!B:B)+0.1&gt;=B130),1,0)</f>
        <v/>
      </c>
    </row>
    <row r="131" spans="1:11">
      <c r="A131" s="4" t="s">
        <v>43</v>
      </c>
      <c r="B131" s="7">
        <v>1</v>
      </c>
      <c r="C131" s="6">
        <f>IF(K131=1,0.99,0)</f>
        <v/>
      </c>
      <c r="D131" s="5" t="s">
        <v>16</v>
      </c>
      <c r="E131" s="5" t="s">
        <v>16</v>
      </c>
      <c r="F131" s="5" t="s">
        <v>16</v>
      </c>
      <c r="G131" s="6">
        <f>IF(K131=1,1.0,0)</f>
        <v/>
      </c>
      <c r="H131" s="5" t="s">
        <v>16</v>
      </c>
      <c r="I131" s="5" t="s">
        <v>16</v>
      </c>
      <c r="J131" s="5" t="s">
        <v>16</v>
      </c>
      <c r="K131" s="8">
        <f>IF(OR(LOOKUP(A131,characters!A:A,characters!B:B)=-1, LOOKUP(A131,characters!A:A,characters!B:B)+0.1&gt;=B131),1,0)</f>
        <v/>
      </c>
    </row>
    <row r="132" spans="1:11">
      <c r="A132" s="4" t="s">
        <v>42</v>
      </c>
      <c r="B132" s="7">
        <v>0.2</v>
      </c>
      <c r="C132" s="5" t="s">
        <v>16</v>
      </c>
      <c r="D132" s="5" t="s">
        <v>16</v>
      </c>
      <c r="E132" s="5" t="s">
        <v>16</v>
      </c>
      <c r="F132" s="5" t="s">
        <v>16</v>
      </c>
      <c r="G132" s="6">
        <f>IF(K132=1,1.0,0)</f>
        <v/>
      </c>
      <c r="H132" s="5" t="s">
        <v>16</v>
      </c>
      <c r="I132" s="6">
        <f>IF(K132=1,0.9,0)</f>
        <v/>
      </c>
      <c r="J132" s="5" t="s">
        <v>16</v>
      </c>
      <c r="K132" s="8">
        <f>IF(OR(LOOKUP(A132,characters!A:A,characters!B:B)=-1, LOOKUP(A132,characters!A:A,characters!B:B)+0.1&gt;=B132),1,0)</f>
        <v/>
      </c>
    </row>
    <row r="134" spans="1:11">
      <c r="A134" s="3" t="s">
        <v>22</v>
      </c>
      <c r="B134" s="3" t="s">
        <v>9</v>
      </c>
      <c r="C134" s="3" t="s">
        <v>48</v>
      </c>
      <c r="D134" s="3" t="s">
        <v>33</v>
      </c>
      <c r="E134" s="3" t="s">
        <v>49</v>
      </c>
      <c r="F134" s="3" t="s">
        <v>31</v>
      </c>
      <c r="G134" s="3" t="s">
        <v>12</v>
      </c>
    </row>
    <row r="135" spans="1:11">
      <c r="A135" s="4" t="s">
        <v>15</v>
      </c>
      <c r="B135" s="5" t="s">
        <v>16</v>
      </c>
      <c r="C135" s="6">
        <f>IF(SUM(H136:H147)=0,0,SUM(C136:C147)/SUM(H136:H147))</f>
        <v/>
      </c>
      <c r="D135" s="6">
        <f>IF(SUM(H136:H147)=0,0,SUM(D136:D147)/SUM(H136:H147))</f>
        <v/>
      </c>
      <c r="E135" s="6">
        <f>IF(SUM(H136:H147)=0,0,SUM(E136:E147)/SUM(H136:H147))</f>
        <v/>
      </c>
      <c r="F135" s="6">
        <f>IF(SUM(H136:H147)=0,0,SUM(F136:F147)/SUM(H136:H147))</f>
        <v/>
      </c>
      <c r="G135" s="6">
        <f>IF(SUM(H136:H147)=0,0,SUM(G136:G147)/SUM(H136:H147))</f>
        <v/>
      </c>
    </row>
    <row r="136" spans="1:11">
      <c r="A136" s="4" t="s">
        <v>37</v>
      </c>
      <c r="B136" s="7">
        <v>0.2</v>
      </c>
      <c r="C136" s="6">
        <f>IF(H136=1,1.0,0)</f>
        <v/>
      </c>
      <c r="D136" s="5" t="s">
        <v>16</v>
      </c>
      <c r="E136" s="5" t="s">
        <v>16</v>
      </c>
      <c r="F136" s="5" t="s">
        <v>16</v>
      </c>
      <c r="G136" s="5" t="s">
        <v>16</v>
      </c>
      <c r="H136" s="8">
        <f>IF(OR(LOOKUP(A136,characters!A:A,characters!B:B)=-1, LOOKUP(A136,characters!A:A,characters!B:B)+0.1&gt;=B136),1,0)</f>
        <v/>
      </c>
    </row>
    <row r="137" spans="1:11">
      <c r="A137" s="4" t="s">
        <v>44</v>
      </c>
      <c r="B137" s="7">
        <v>1.3</v>
      </c>
      <c r="C137" s="5" t="s">
        <v>16</v>
      </c>
      <c r="D137" s="6">
        <f>IF(H137=1,1.0,0)</f>
        <v/>
      </c>
      <c r="E137" s="6">
        <f>IF(H137=1,1.0,0)</f>
        <v/>
      </c>
      <c r="F137" s="5" t="s">
        <v>16</v>
      </c>
      <c r="G137" s="5" t="s">
        <v>16</v>
      </c>
      <c r="H137" s="8">
        <f>IF(OR(LOOKUP(A137,characters!A:A,characters!B:B)=-1, LOOKUP(A137,characters!A:A,characters!B:B)+0.1&gt;=B137),1,0)</f>
        <v/>
      </c>
    </row>
    <row r="138" spans="1:11">
      <c r="A138" s="4" t="s">
        <v>35</v>
      </c>
      <c r="B138" s="7">
        <v>0.1</v>
      </c>
      <c r="C138" s="5" t="s">
        <v>16</v>
      </c>
      <c r="D138" s="5" t="s">
        <v>16</v>
      </c>
      <c r="E138" s="5" t="s">
        <v>16</v>
      </c>
      <c r="F138" s="6">
        <f>IF(H138=1,1.0,0)</f>
        <v/>
      </c>
      <c r="G138" s="6">
        <f>IF(H138=1,1.0,0)</f>
        <v/>
      </c>
      <c r="H138" s="8">
        <f>IF(OR(LOOKUP(A138,characters!A:A,characters!B:B)=-1, LOOKUP(A138,characters!A:A,characters!B:B)+0.1&gt;=B138),1,0)</f>
        <v/>
      </c>
    </row>
    <row r="139" spans="1:11">
      <c r="A139" s="4" t="s">
        <v>26</v>
      </c>
      <c r="B139" s="7">
        <v>0.1</v>
      </c>
      <c r="C139" s="5" t="s">
        <v>16</v>
      </c>
      <c r="D139" s="5" t="s">
        <v>16</v>
      </c>
      <c r="E139" s="5" t="s">
        <v>16</v>
      </c>
      <c r="F139" s="6">
        <f>IF(H139=1,1.0,0)</f>
        <v/>
      </c>
      <c r="G139" s="6">
        <f>IF(H139=1,0.99,0)</f>
        <v/>
      </c>
      <c r="H139" s="8">
        <f>IF(OR(LOOKUP(A139,characters!A:A,characters!B:B)=-1, LOOKUP(A139,characters!A:A,characters!B:B)+0.1&gt;=B139),1,0)</f>
        <v/>
      </c>
    </row>
    <row r="140" spans="1:11">
      <c r="A140" s="4" t="s">
        <v>38</v>
      </c>
      <c r="B140" s="7">
        <v>0.2</v>
      </c>
      <c r="C140" s="6">
        <f>IF(H140=1,1.0,0)</f>
        <v/>
      </c>
      <c r="D140" s="5" t="s">
        <v>16</v>
      </c>
      <c r="E140" s="5" t="s">
        <v>16</v>
      </c>
      <c r="F140" s="5" t="s">
        <v>16</v>
      </c>
      <c r="G140" s="5" t="s">
        <v>16</v>
      </c>
      <c r="H140" s="8">
        <f>IF(OR(LOOKUP(A140,characters!A:A,characters!B:B)=-1, LOOKUP(A140,characters!A:A,characters!B:B)+0.1&gt;=B140),1,0)</f>
        <v/>
      </c>
    </row>
    <row r="141" spans="1:11">
      <c r="A141" s="4" t="s">
        <v>39</v>
      </c>
      <c r="B141" s="7">
        <v>0.2</v>
      </c>
      <c r="C141" s="5" t="s">
        <v>16</v>
      </c>
      <c r="D141" s="5" t="s">
        <v>16</v>
      </c>
      <c r="E141" s="6">
        <f>IF(H141=1,1.0,0)</f>
        <v/>
      </c>
      <c r="F141" s="5" t="s">
        <v>16</v>
      </c>
      <c r="G141" s="6">
        <f>IF(H141=1,1.0,0)</f>
        <v/>
      </c>
      <c r="H141" s="8">
        <f>IF(OR(LOOKUP(A141,characters!A:A,characters!B:B)=-1, LOOKUP(A141,characters!A:A,characters!B:B)+0.1&gt;=B141),1,0)</f>
        <v/>
      </c>
    </row>
    <row r="142" spans="1:11">
      <c r="A142" s="4" t="s">
        <v>40</v>
      </c>
      <c r="B142" s="7">
        <v>0.2</v>
      </c>
      <c r="C142" s="6">
        <f>IF(H142=1,1.0,0)</f>
        <v/>
      </c>
      <c r="D142" s="5" t="s">
        <v>16</v>
      </c>
      <c r="E142" s="5" t="s">
        <v>16</v>
      </c>
      <c r="F142" s="5" t="s">
        <v>16</v>
      </c>
      <c r="G142" s="5" t="s">
        <v>16</v>
      </c>
      <c r="H142" s="8">
        <f>IF(OR(LOOKUP(A142,characters!A:A,characters!B:B)=-1, LOOKUP(A142,characters!A:A,characters!B:B)+0.1&gt;=B142),1,0)</f>
        <v/>
      </c>
    </row>
    <row r="143" spans="1:11">
      <c r="A143" s="4" t="s">
        <v>36</v>
      </c>
      <c r="B143" s="7">
        <v>0.1</v>
      </c>
      <c r="C143" s="5" t="s">
        <v>16</v>
      </c>
      <c r="D143" s="5" t="s">
        <v>16</v>
      </c>
      <c r="E143" s="6">
        <f>IF(H143=1,1.0,0)</f>
        <v/>
      </c>
      <c r="F143" s="5" t="s">
        <v>16</v>
      </c>
      <c r="G143" s="6">
        <f>IF(H143=1,1.0,0)</f>
        <v/>
      </c>
      <c r="H143" s="8">
        <f>IF(OR(LOOKUP(A143,characters!A:A,characters!B:B)=-1, LOOKUP(A143,characters!A:A,characters!B:B)+0.1&gt;=B143),1,0)</f>
        <v/>
      </c>
    </row>
    <row r="144" spans="1:11">
      <c r="A144" s="4" t="s">
        <v>28</v>
      </c>
      <c r="B144" s="7">
        <v>0.1</v>
      </c>
      <c r="C144" s="5" t="s">
        <v>16</v>
      </c>
      <c r="D144" s="5" t="s">
        <v>16</v>
      </c>
      <c r="E144" s="5" t="s">
        <v>16</v>
      </c>
      <c r="F144" s="6">
        <f>IF(H144=1,1.0,0)</f>
        <v/>
      </c>
      <c r="G144" s="6">
        <f>IF(H144=1,1.0,0)</f>
        <v/>
      </c>
      <c r="H144" s="8">
        <f>IF(OR(LOOKUP(A144,characters!A:A,characters!B:B)=-1, LOOKUP(A144,characters!A:A,characters!B:B)+0.1&gt;=B144),1,0)</f>
        <v/>
      </c>
    </row>
    <row r="145" spans="1:11">
      <c r="A145" s="4" t="s">
        <v>41</v>
      </c>
      <c r="B145" s="7">
        <v>0.2</v>
      </c>
      <c r="C145" s="5" t="s">
        <v>16</v>
      </c>
      <c r="D145" s="5" t="s">
        <v>16</v>
      </c>
      <c r="E145" s="6">
        <f>IF(H145=1,1.0,0)</f>
        <v/>
      </c>
      <c r="F145" s="5" t="s">
        <v>16</v>
      </c>
      <c r="G145" s="6">
        <f>IF(H145=1,0.99,0)</f>
        <v/>
      </c>
      <c r="H145" s="8">
        <f>IF(OR(LOOKUP(A145,characters!A:A,characters!B:B)=-1, LOOKUP(A145,characters!A:A,characters!B:B)+0.1&gt;=B145),1,0)</f>
        <v/>
      </c>
    </row>
    <row r="146" spans="1:11">
      <c r="A146" s="4" t="s">
        <v>43</v>
      </c>
      <c r="B146" s="7">
        <v>1</v>
      </c>
      <c r="C146" s="5" t="s">
        <v>16</v>
      </c>
      <c r="D146" s="5" t="s">
        <v>16</v>
      </c>
      <c r="E146" s="6">
        <f>IF(H146=1,1.0,0)</f>
        <v/>
      </c>
      <c r="F146" s="6">
        <f>IF(H146=1,1.0,0)</f>
        <v/>
      </c>
      <c r="G146" s="5" t="s">
        <v>16</v>
      </c>
      <c r="H146" s="8">
        <f>IF(OR(LOOKUP(A146,characters!A:A,characters!B:B)=-1, LOOKUP(A146,characters!A:A,characters!B:B)+0.1&gt;=B146),1,0)</f>
        <v/>
      </c>
    </row>
    <row r="147" spans="1:11">
      <c r="A147" s="4" t="s">
        <v>42</v>
      </c>
      <c r="B147" s="7">
        <v>0.2</v>
      </c>
      <c r="C147" s="5" t="s">
        <v>16</v>
      </c>
      <c r="D147" s="5" t="s">
        <v>16</v>
      </c>
      <c r="E147" s="6">
        <f>IF(H147=1,1.0,0)</f>
        <v/>
      </c>
      <c r="F147" s="5" t="s">
        <v>16</v>
      </c>
      <c r="G147" s="6">
        <f>IF(H147=1,1.0,0)</f>
        <v/>
      </c>
      <c r="H147" s="8">
        <f>IF(OR(LOOKUP(A147,characters!A:A,characters!B:B)=-1, LOOKUP(A147,characters!A:A,characters!B:B)+0.1&gt;=B147),1,0)</f>
        <v/>
      </c>
    </row>
    <row r="154" spans="1:11">
      <c r="A154" s="3" t="s">
        <v>50</v>
      </c>
    </row>
    <row r="155" spans="1:11">
      <c r="A155" s="3" t="s">
        <v>8</v>
      </c>
      <c r="B155" s="3" t="s">
        <v>9</v>
      </c>
      <c r="C155" s="3" t="s">
        <v>12</v>
      </c>
      <c r="D155" s="3" t="s">
        <v>13</v>
      </c>
      <c r="E155" s="3" t="s">
        <v>14</v>
      </c>
      <c r="F155" s="3" t="s">
        <v>10</v>
      </c>
      <c r="G155" s="3" t="s">
        <v>11</v>
      </c>
      <c r="H155" s="3" t="s">
        <v>24</v>
      </c>
      <c r="I155" s="3" t="s">
        <v>33</v>
      </c>
      <c r="J155" s="3" t="s">
        <v>34</v>
      </c>
    </row>
    <row r="156" spans="1:11">
      <c r="A156" s="4" t="s">
        <v>15</v>
      </c>
      <c r="B156" s="5" t="s">
        <v>16</v>
      </c>
      <c r="C156" s="6">
        <f>IF(SUM(K157:K175)=0,0,SUM(C157:C175)/SUM(K157:K175))</f>
        <v/>
      </c>
      <c r="D156" s="6">
        <f>IF(SUM(K157:K175)=0,0,SUM(D157:D175)/SUM(K157:K175))</f>
        <v/>
      </c>
      <c r="E156" s="6">
        <f>IF(SUM(K157:K175)=0,0,SUM(E157:E175)/SUM(K157:K175))</f>
        <v/>
      </c>
      <c r="F156" s="6">
        <f>IF(SUM(K157:K175)=0,0,SUM(F157:F175)/SUM(K157:K175))</f>
        <v/>
      </c>
      <c r="G156" s="6">
        <f>IF(SUM(K157:K175)=0,0,SUM(G157:G175)/SUM(K157:K175))</f>
        <v/>
      </c>
      <c r="H156" s="6">
        <f>IF(SUM(K157:K175)=0,0,SUM(H157:H175)/SUM(K157:K175))</f>
        <v/>
      </c>
      <c r="I156" s="6">
        <f>IF(SUM(K157:K175)=0,0,SUM(I157:I175)/SUM(K157:K175))</f>
        <v/>
      </c>
      <c r="J156" s="6">
        <f>IF(SUM(K157:K175)=0,0,SUM(J157:J175)/SUM(K157:K175))</f>
        <v/>
      </c>
    </row>
    <row r="157" spans="1:11">
      <c r="A157" s="4" t="s">
        <v>39</v>
      </c>
      <c r="B157" s="7">
        <v>0.1</v>
      </c>
      <c r="C157" s="6">
        <f>IF(K157=1,1.0,0)</f>
        <v/>
      </c>
      <c r="D157" s="6">
        <f>IF(K157=1,0.9,0)</f>
        <v/>
      </c>
      <c r="E157" s="6">
        <f>IF(K157=1,0.9,0)</f>
        <v/>
      </c>
      <c r="F157" s="6">
        <f>IF(K157=1,1.0,0)</f>
        <v/>
      </c>
      <c r="G157" s="6">
        <f>IF(K157=1,1.0,0)</f>
        <v/>
      </c>
      <c r="H157" s="5" t="s">
        <v>16</v>
      </c>
      <c r="I157" s="5" t="s">
        <v>16</v>
      </c>
      <c r="J157" s="5" t="s">
        <v>16</v>
      </c>
      <c r="K157" s="8">
        <f>IF(OR(LOOKUP(A157,characters!A:A,characters!B:B)=-1, LOOKUP(A157,characters!A:A,characters!B:B)+0.1&gt;=B157),1,0)</f>
        <v/>
      </c>
    </row>
    <row r="158" spans="1:11">
      <c r="A158" s="4" t="s">
        <v>43</v>
      </c>
      <c r="B158" s="7">
        <v>0.1</v>
      </c>
      <c r="C158" s="6">
        <f>IF(K158=1,1.0,0)</f>
        <v/>
      </c>
      <c r="D158" s="6">
        <f>IF(K158=1,0.7,0)</f>
        <v/>
      </c>
      <c r="E158" s="6">
        <f>IF(K158=1,0.8,0)</f>
        <v/>
      </c>
      <c r="F158" s="5" t="s">
        <v>16</v>
      </c>
      <c r="G158" s="5" t="s">
        <v>16</v>
      </c>
      <c r="H158" s="6">
        <f>IF(K158=1,0.9,0)</f>
        <v/>
      </c>
      <c r="I158" s="5" t="s">
        <v>16</v>
      </c>
      <c r="J158" s="5" t="s">
        <v>16</v>
      </c>
      <c r="K158" s="8">
        <f>IF(OR(LOOKUP(A158,characters!A:A,characters!B:B)=-1, LOOKUP(A158,characters!A:A,characters!B:B)+0.1&gt;=B158),1,0)</f>
        <v/>
      </c>
    </row>
    <row r="159" spans="1:11">
      <c r="A159" s="4" t="s">
        <v>42</v>
      </c>
      <c r="B159" s="7">
        <v>0.1</v>
      </c>
      <c r="C159" s="6">
        <f>IF(K159=1,1.0,0)</f>
        <v/>
      </c>
      <c r="D159" s="6">
        <f>IF(K159=1,0.9,0)</f>
        <v/>
      </c>
      <c r="E159" s="6">
        <f>IF(K159=1,0.9,0)</f>
        <v/>
      </c>
      <c r="F159" s="6">
        <f>IF(K159=1,1.0,0)</f>
        <v/>
      </c>
      <c r="G159" s="6">
        <f>IF(K159=1,1.0,0)</f>
        <v/>
      </c>
      <c r="H159" s="5" t="s">
        <v>16</v>
      </c>
      <c r="I159" s="5" t="s">
        <v>16</v>
      </c>
      <c r="J159" s="5" t="s">
        <v>16</v>
      </c>
      <c r="K159" s="8">
        <f>IF(OR(LOOKUP(A159,characters!A:A,characters!B:B)=-1, LOOKUP(A159,characters!A:A,characters!B:B)+0.1&gt;=B159),1,0)</f>
        <v/>
      </c>
    </row>
    <row r="160" spans="1:11">
      <c r="A160" s="4" t="s">
        <v>51</v>
      </c>
      <c r="B160" s="7">
        <v>0.2</v>
      </c>
      <c r="C160" s="6">
        <f>IF(K160=1,0.9,0)</f>
        <v/>
      </c>
      <c r="D160" s="6">
        <f>IF(K160=1,0.8,0)</f>
        <v/>
      </c>
      <c r="E160" s="6">
        <f>IF(K160=1,0.8,0)</f>
        <v/>
      </c>
      <c r="F160" s="6">
        <f>IF(K160=1,1.0,0)</f>
        <v/>
      </c>
      <c r="G160" s="6">
        <f>IF(K160=1,1.0,0)</f>
        <v/>
      </c>
      <c r="H160" s="5" t="s">
        <v>16</v>
      </c>
      <c r="I160" s="5" t="s">
        <v>16</v>
      </c>
      <c r="J160" s="5" t="s">
        <v>16</v>
      </c>
      <c r="K160" s="8">
        <f>IF(OR(LOOKUP(A160,characters!A:A,characters!B:B)=-1, LOOKUP(A160,characters!A:A,characters!B:B)+0.1&gt;=B160),1,0)</f>
        <v/>
      </c>
    </row>
    <row r="161" spans="1:11">
      <c r="A161" s="4" t="s">
        <v>29</v>
      </c>
      <c r="B161" s="7">
        <v>0.2</v>
      </c>
      <c r="C161" s="6">
        <f>IF(K161=1,0.9,0)</f>
        <v/>
      </c>
      <c r="D161" s="6">
        <f>IF(K161=1,0.8,0)</f>
        <v/>
      </c>
      <c r="E161" s="6">
        <f>IF(K161=1,0.8,0)</f>
        <v/>
      </c>
      <c r="F161" s="6">
        <f>IF(K161=1,1.0,0)</f>
        <v/>
      </c>
      <c r="G161" s="6">
        <f>IF(K161=1,1.0,0)</f>
        <v/>
      </c>
      <c r="H161" s="5" t="s">
        <v>16</v>
      </c>
      <c r="I161" s="5" t="s">
        <v>16</v>
      </c>
      <c r="J161" s="5" t="s">
        <v>16</v>
      </c>
      <c r="K161" s="8">
        <f>IF(OR(LOOKUP(A161,characters!A:A,characters!B:B)=-1, LOOKUP(A161,characters!A:A,characters!B:B)+0.1&gt;=B161),1,0)</f>
        <v/>
      </c>
    </row>
    <row r="162" spans="1:11">
      <c r="A162" s="4" t="s">
        <v>25</v>
      </c>
      <c r="B162" s="7">
        <v>0.2</v>
      </c>
      <c r="C162" s="6">
        <f>IF(K162=1,0.9,0)</f>
        <v/>
      </c>
      <c r="D162" s="6">
        <f>IF(K162=1,0.8,0)</f>
        <v/>
      </c>
      <c r="E162" s="6">
        <f>IF(K162=1,0.8,0)</f>
        <v/>
      </c>
      <c r="F162" s="6">
        <f>IF(K162=1,1.0,0)</f>
        <v/>
      </c>
      <c r="G162" s="6">
        <f>IF(K162=1,1.0,0)</f>
        <v/>
      </c>
      <c r="H162" s="5" t="s">
        <v>16</v>
      </c>
      <c r="I162" s="5" t="s">
        <v>16</v>
      </c>
      <c r="J162" s="5" t="s">
        <v>16</v>
      </c>
      <c r="K162" s="8">
        <f>IF(OR(LOOKUP(A162,characters!A:A,characters!B:B)=-1, LOOKUP(A162,characters!A:A,characters!B:B)+0.1&gt;=B162),1,0)</f>
        <v/>
      </c>
    </row>
    <row r="163" spans="1:11">
      <c r="A163" s="4" t="s">
        <v>52</v>
      </c>
      <c r="B163" s="7">
        <v>0.2</v>
      </c>
      <c r="C163" s="6">
        <f>IF(K163=1,0.9,0)</f>
        <v/>
      </c>
      <c r="D163" s="6">
        <f>IF(K163=1,0.8,0)</f>
        <v/>
      </c>
      <c r="E163" s="6">
        <f>IF(K163=1,0.8,0)</f>
        <v/>
      </c>
      <c r="F163" s="6">
        <f>IF(K163=1,1.0,0)</f>
        <v/>
      </c>
      <c r="G163" s="6">
        <f>IF(K163=1,1.0,0)</f>
        <v/>
      </c>
      <c r="H163" s="5" t="s">
        <v>16</v>
      </c>
      <c r="I163" s="5" t="s">
        <v>16</v>
      </c>
      <c r="J163" s="5" t="s">
        <v>16</v>
      </c>
      <c r="K163" s="8">
        <f>IF(OR(LOOKUP(A163,characters!A:A,characters!B:B)=-1, LOOKUP(A163,characters!A:A,characters!B:B)+0.1&gt;=B163),1,0)</f>
        <v/>
      </c>
    </row>
    <row r="164" spans="1:11">
      <c r="A164" s="4" t="s">
        <v>35</v>
      </c>
      <c r="B164" s="7">
        <v>0.2</v>
      </c>
      <c r="C164" s="6">
        <f>IF(K164=1,0.9,0)</f>
        <v/>
      </c>
      <c r="D164" s="6">
        <f>IF(K164=1,0.8,0)</f>
        <v/>
      </c>
      <c r="E164" s="6">
        <f>IF(K164=1,0.8,0)</f>
        <v/>
      </c>
      <c r="F164" s="5" t="s">
        <v>16</v>
      </c>
      <c r="G164" s="5" t="s">
        <v>16</v>
      </c>
      <c r="H164" s="6">
        <f>IF(K164=1,1.0,0)</f>
        <v/>
      </c>
      <c r="I164" s="5" t="s">
        <v>16</v>
      </c>
      <c r="J164" s="5" t="s">
        <v>16</v>
      </c>
      <c r="K164" s="8">
        <f>IF(OR(LOOKUP(A164,characters!A:A,characters!B:B)=-1, LOOKUP(A164,characters!A:A,characters!B:B)+0.1&gt;=B164),1,0)</f>
        <v/>
      </c>
    </row>
    <row r="165" spans="1:11">
      <c r="A165" s="4" t="s">
        <v>26</v>
      </c>
      <c r="B165" s="7">
        <v>0.2</v>
      </c>
      <c r="C165" s="6">
        <f>IF(K165=1,0.9,0)</f>
        <v/>
      </c>
      <c r="D165" s="6">
        <f>IF(K165=1,0.8,0)</f>
        <v/>
      </c>
      <c r="E165" s="6">
        <f>IF(K165=1,0.8,0)</f>
        <v/>
      </c>
      <c r="F165" s="5" t="s">
        <v>16</v>
      </c>
      <c r="G165" s="5" t="s">
        <v>16</v>
      </c>
      <c r="H165" s="6">
        <f>IF(K165=1,1.0,0)</f>
        <v/>
      </c>
      <c r="I165" s="5" t="s">
        <v>16</v>
      </c>
      <c r="J165" s="5" t="s">
        <v>16</v>
      </c>
      <c r="K165" s="8">
        <f>IF(OR(LOOKUP(A165,characters!A:A,characters!B:B)=-1, LOOKUP(A165,characters!A:A,characters!B:B)+0.1&gt;=B165),1,0)</f>
        <v/>
      </c>
    </row>
    <row r="166" spans="1:11">
      <c r="A166" s="4" t="s">
        <v>27</v>
      </c>
      <c r="B166" s="7">
        <v>0.2</v>
      </c>
      <c r="C166" s="6">
        <f>IF(K166=1,0.9,0)</f>
        <v/>
      </c>
      <c r="D166" s="6">
        <f>IF(K166=1,0.8,0)</f>
        <v/>
      </c>
      <c r="E166" s="6">
        <f>IF(K166=1,0.8,0)</f>
        <v/>
      </c>
      <c r="F166" s="6">
        <f>IF(K166=1,1.0,0)</f>
        <v/>
      </c>
      <c r="G166" s="6">
        <f>IF(K166=1,1.0,0)</f>
        <v/>
      </c>
      <c r="H166" s="5" t="s">
        <v>16</v>
      </c>
      <c r="I166" s="5" t="s">
        <v>16</v>
      </c>
      <c r="J166" s="5" t="s">
        <v>16</v>
      </c>
      <c r="K166" s="8">
        <f>IF(OR(LOOKUP(A166,characters!A:A,characters!B:B)=-1, LOOKUP(A166,characters!A:A,characters!B:B)+0.1&gt;=B166),1,0)</f>
        <v/>
      </c>
    </row>
    <row r="167" spans="1:11">
      <c r="A167" s="4" t="s">
        <v>36</v>
      </c>
      <c r="B167" s="7">
        <v>0.2</v>
      </c>
      <c r="C167" s="6">
        <f>IF(K167=1,1.0,0)</f>
        <v/>
      </c>
      <c r="D167" s="6">
        <f>IF(K167=1,0.9,0)</f>
        <v/>
      </c>
      <c r="E167" s="6">
        <f>IF(K167=1,0.9,0)</f>
        <v/>
      </c>
      <c r="F167" s="5" t="s">
        <v>16</v>
      </c>
      <c r="G167" s="5" t="s">
        <v>16</v>
      </c>
      <c r="H167" s="6">
        <f>IF(K167=1,1.0,0)</f>
        <v/>
      </c>
      <c r="I167" s="5" t="s">
        <v>16</v>
      </c>
      <c r="J167" s="5" t="s">
        <v>16</v>
      </c>
      <c r="K167" s="8">
        <f>IF(OR(LOOKUP(A167,characters!A:A,characters!B:B)=-1, LOOKUP(A167,characters!A:A,characters!B:B)+0.1&gt;=B167),1,0)</f>
        <v/>
      </c>
    </row>
    <row r="168" spans="1:11">
      <c r="A168" s="4" t="s">
        <v>28</v>
      </c>
      <c r="B168" s="7">
        <v>0.2</v>
      </c>
      <c r="C168" s="6">
        <f>IF(K168=1,0.9,0)</f>
        <v/>
      </c>
      <c r="D168" s="6">
        <f>IF(K168=1,0.8,0)</f>
        <v/>
      </c>
      <c r="E168" s="6">
        <f>IF(K168=1,0.8,0)</f>
        <v/>
      </c>
      <c r="F168" s="5" t="s">
        <v>16</v>
      </c>
      <c r="G168" s="5" t="s">
        <v>16</v>
      </c>
      <c r="H168" s="6">
        <f>IF(K168=1,1.0,0)</f>
        <v/>
      </c>
      <c r="I168" s="5" t="s">
        <v>16</v>
      </c>
      <c r="J168" s="5" t="s">
        <v>16</v>
      </c>
      <c r="K168" s="8">
        <f>IF(OR(LOOKUP(A168,characters!A:A,characters!B:B)=-1, LOOKUP(A168,characters!A:A,characters!B:B)+0.1&gt;=B168),1,0)</f>
        <v/>
      </c>
    </row>
    <row r="169" spans="1:11">
      <c r="A169" s="4" t="s">
        <v>53</v>
      </c>
      <c r="B169" s="7">
        <v>0.2</v>
      </c>
      <c r="C169" s="6">
        <f>IF(K169=1,0.9,0)</f>
        <v/>
      </c>
      <c r="D169" s="6">
        <f>IF(K169=1,0.8,0)</f>
        <v/>
      </c>
      <c r="E169" s="6">
        <f>IF(K169=1,0.8,0)</f>
        <v/>
      </c>
      <c r="F169" s="6">
        <f>IF(K169=1,1.0,0)</f>
        <v/>
      </c>
      <c r="G169" s="6">
        <f>IF(K169=1,1.0,0)</f>
        <v/>
      </c>
      <c r="H169" s="5" t="s">
        <v>16</v>
      </c>
      <c r="I169" s="5" t="s">
        <v>16</v>
      </c>
      <c r="J169" s="5" t="s">
        <v>16</v>
      </c>
      <c r="K169" s="8">
        <f>IF(OR(LOOKUP(A169,characters!A:A,characters!B:B)=-1, LOOKUP(A169,characters!A:A,characters!B:B)+0.1&gt;=B169),1,0)</f>
        <v/>
      </c>
    </row>
    <row r="170" spans="1:11">
      <c r="A170" s="4" t="s">
        <v>17</v>
      </c>
      <c r="B170" s="7">
        <v>0.2</v>
      </c>
      <c r="C170" s="6">
        <f>IF(K170=1,0.9,0)</f>
        <v/>
      </c>
      <c r="D170" s="6">
        <f>IF(K170=1,0.8,0)</f>
        <v/>
      </c>
      <c r="E170" s="6">
        <f>IF(K170=1,0.8,0)</f>
        <v/>
      </c>
      <c r="F170" s="6">
        <f>IF(K170=1,1.0,0)</f>
        <v/>
      </c>
      <c r="G170" s="6">
        <f>IF(K170=1,1.0,0)</f>
        <v/>
      </c>
      <c r="H170" s="5" t="s">
        <v>16</v>
      </c>
      <c r="I170" s="5" t="s">
        <v>16</v>
      </c>
      <c r="J170" s="5" t="s">
        <v>16</v>
      </c>
      <c r="K170" s="8">
        <f>IF(OR(LOOKUP(A170,characters!A:A,characters!B:B)=-1, LOOKUP(A170,characters!A:A,characters!B:B)+0.1&gt;=B170),1,0)</f>
        <v/>
      </c>
    </row>
    <row r="171" spans="1:11">
      <c r="A171" s="4" t="s">
        <v>41</v>
      </c>
      <c r="B171" s="7">
        <v>0.3</v>
      </c>
      <c r="C171" s="6">
        <f>IF(K171=1,0.9,0)</f>
        <v/>
      </c>
      <c r="D171" s="6">
        <f>IF(K171=1,0.8,0)</f>
        <v/>
      </c>
      <c r="E171" s="6">
        <f>IF(K171=1,0.8,0)</f>
        <v/>
      </c>
      <c r="F171" s="5" t="s">
        <v>16</v>
      </c>
      <c r="G171" s="5" t="s">
        <v>16</v>
      </c>
      <c r="H171" s="6">
        <f>IF(K171=1,1.0,0)</f>
        <v/>
      </c>
      <c r="I171" s="5" t="s">
        <v>16</v>
      </c>
      <c r="J171" s="5" t="s">
        <v>16</v>
      </c>
      <c r="K171" s="8">
        <f>IF(OR(LOOKUP(A171,characters!A:A,characters!B:B)=-1, LOOKUP(A171,characters!A:A,characters!B:B)+0.1&gt;=B171),1,0)</f>
        <v/>
      </c>
    </row>
    <row r="172" spans="1:11">
      <c r="A172" s="4" t="s">
        <v>37</v>
      </c>
      <c r="B172" s="7">
        <v>0.5</v>
      </c>
      <c r="C172" s="6">
        <f>IF(K172=1,0.9,0)</f>
        <v/>
      </c>
      <c r="D172" s="6">
        <f>IF(K172=1,0.8,0)</f>
        <v/>
      </c>
      <c r="E172" s="6">
        <f>IF(K172=1,0.8,0)</f>
        <v/>
      </c>
      <c r="F172" s="6">
        <f>IF(K172=1,1.0,0)</f>
        <v/>
      </c>
      <c r="G172" s="6">
        <f>IF(K172=1,1.0,0)</f>
        <v/>
      </c>
      <c r="H172" s="5" t="s">
        <v>16</v>
      </c>
      <c r="I172" s="5" t="s">
        <v>16</v>
      </c>
      <c r="J172" s="5" t="s">
        <v>16</v>
      </c>
      <c r="K172" s="8">
        <f>IF(OR(LOOKUP(A172,characters!A:A,characters!B:B)=-1, LOOKUP(A172,characters!A:A,characters!B:B)+0.1&gt;=B172),1,0)</f>
        <v/>
      </c>
    </row>
    <row r="173" spans="1:11">
      <c r="A173" s="4" t="s">
        <v>38</v>
      </c>
      <c r="B173" s="7">
        <v>0.5</v>
      </c>
      <c r="C173" s="6">
        <f>IF(K173=1,0.9,0)</f>
        <v/>
      </c>
      <c r="D173" s="6">
        <f>IF(K173=1,0.8,0)</f>
        <v/>
      </c>
      <c r="E173" s="6">
        <f>IF(K173=1,0.8,0)</f>
        <v/>
      </c>
      <c r="F173" s="6">
        <f>IF(K173=1,1.0,0)</f>
        <v/>
      </c>
      <c r="G173" s="6">
        <f>IF(K173=1,1.0,0)</f>
        <v/>
      </c>
      <c r="H173" s="5" t="s">
        <v>16</v>
      </c>
      <c r="I173" s="5" t="s">
        <v>16</v>
      </c>
      <c r="J173" s="5" t="s">
        <v>16</v>
      </c>
      <c r="K173" s="8">
        <f>IF(OR(LOOKUP(A173,characters!A:A,characters!B:B)=-1, LOOKUP(A173,characters!A:A,characters!B:B)+0.1&gt;=B173),1,0)</f>
        <v/>
      </c>
    </row>
    <row r="174" spans="1:11">
      <c r="A174" s="4" t="s">
        <v>40</v>
      </c>
      <c r="B174" s="7">
        <v>0.5</v>
      </c>
      <c r="C174" s="6">
        <f>IF(K174=1,0.9,0)</f>
        <v/>
      </c>
      <c r="D174" s="6">
        <f>IF(K174=1,0.8,0)</f>
        <v/>
      </c>
      <c r="E174" s="6">
        <f>IF(K174=1,0.8,0)</f>
        <v/>
      </c>
      <c r="F174" s="6">
        <f>IF(K174=1,1.0,0)</f>
        <v/>
      </c>
      <c r="G174" s="6">
        <f>IF(K174=1,1.0,0)</f>
        <v/>
      </c>
      <c r="H174" s="5" t="s">
        <v>16</v>
      </c>
      <c r="I174" s="5" t="s">
        <v>16</v>
      </c>
      <c r="J174" s="5" t="s">
        <v>16</v>
      </c>
      <c r="K174" s="8">
        <f>IF(OR(LOOKUP(A174,characters!A:A,characters!B:B)=-1, LOOKUP(A174,characters!A:A,characters!B:B)+0.1&gt;=B174),1,0)</f>
        <v/>
      </c>
    </row>
    <row r="175" spans="1:11">
      <c r="A175" s="4" t="s">
        <v>44</v>
      </c>
      <c r="B175" s="7">
        <v>1.600000000000001</v>
      </c>
      <c r="C175" s="5" t="s">
        <v>16</v>
      </c>
      <c r="D175" s="6">
        <f>IF(K175=1,0.7,0)</f>
        <v/>
      </c>
      <c r="E175" s="5" t="s">
        <v>16</v>
      </c>
      <c r="F175" s="6">
        <f>IF(K175=1,0.9,0)</f>
        <v/>
      </c>
      <c r="G175" s="6">
        <f>IF(K175=1,0.9,0)</f>
        <v/>
      </c>
      <c r="H175" s="5" t="s">
        <v>16</v>
      </c>
      <c r="I175" s="6">
        <f>IF(K175=1,1.0,0)</f>
        <v/>
      </c>
      <c r="J175" s="6">
        <f>IF(K175=1,0.8,0)</f>
        <v/>
      </c>
      <c r="K175" s="8">
        <f>IF(OR(LOOKUP(A175,characters!A:A,characters!B:B)=-1, LOOKUP(A175,characters!A:A,characters!B:B)+0.1&gt;=B175),1,0)</f>
        <v/>
      </c>
    </row>
    <row r="177" spans="1:8">
      <c r="A177" s="3" t="s">
        <v>18</v>
      </c>
      <c r="B177" s="3" t="s">
        <v>9</v>
      </c>
      <c r="C177" s="3" t="s">
        <v>10</v>
      </c>
      <c r="D177" s="3" t="s">
        <v>11</v>
      </c>
      <c r="E177" s="3" t="s">
        <v>33</v>
      </c>
      <c r="F177" s="3" t="s">
        <v>24</v>
      </c>
      <c r="G177" s="3" t="s">
        <v>12</v>
      </c>
    </row>
    <row r="178" spans="1:8">
      <c r="A178" s="4" t="s">
        <v>15</v>
      </c>
      <c r="B178" s="5" t="s">
        <v>16</v>
      </c>
      <c r="C178" s="6">
        <f>IF(SUM(H179:H197)=0,0,SUM(C179:C197)/SUM(H179:H197))</f>
        <v/>
      </c>
      <c r="D178" s="6">
        <f>IF(SUM(H179:H197)=0,0,SUM(D179:D197)/SUM(H179:H197))</f>
        <v/>
      </c>
      <c r="E178" s="6">
        <f>IF(SUM(H179:H197)=0,0,SUM(E179:E197)/SUM(H179:H197))</f>
        <v/>
      </c>
      <c r="F178" s="6">
        <f>IF(SUM(H179:H197)=0,0,SUM(F179:F197)/SUM(H179:H197))</f>
        <v/>
      </c>
      <c r="G178" s="6">
        <f>IF(SUM(H179:H197)=0,0,SUM(G179:G197)/SUM(H179:H197))</f>
        <v/>
      </c>
    </row>
    <row r="179" spans="1:8">
      <c r="A179" s="4" t="s">
        <v>37</v>
      </c>
      <c r="B179" s="7">
        <v>0.5</v>
      </c>
      <c r="C179" s="6">
        <f>IF(H179=1,1.0,0)</f>
        <v/>
      </c>
      <c r="D179" s="6">
        <f>IF(H179=1,0.99,0)</f>
        <v/>
      </c>
      <c r="E179" s="5" t="s">
        <v>16</v>
      </c>
      <c r="F179" s="5" t="s">
        <v>16</v>
      </c>
      <c r="G179" s="5" t="s">
        <v>16</v>
      </c>
      <c r="H179" s="8">
        <f>IF(OR(LOOKUP(A179,characters!A:A,characters!B:B)=-1, LOOKUP(A179,characters!A:A,characters!B:B)+0.1&gt;=B179),1,0)</f>
        <v/>
      </c>
    </row>
    <row r="180" spans="1:8">
      <c r="A180" s="4" t="s">
        <v>51</v>
      </c>
      <c r="B180" s="7">
        <v>0.2</v>
      </c>
      <c r="C180" s="6">
        <f>IF(H180=1,1.0,0)</f>
        <v/>
      </c>
      <c r="D180" s="6">
        <f>IF(H180=1,0.99,0)</f>
        <v/>
      </c>
      <c r="E180" s="5" t="s">
        <v>16</v>
      </c>
      <c r="F180" s="5" t="s">
        <v>16</v>
      </c>
      <c r="G180" s="5" t="s">
        <v>16</v>
      </c>
      <c r="H180" s="8">
        <f>IF(OR(LOOKUP(A180,characters!A:A,characters!B:B)=-1, LOOKUP(A180,characters!A:A,characters!B:B)+0.1&gt;=B180),1,0)</f>
        <v/>
      </c>
    </row>
    <row r="181" spans="1:8">
      <c r="A181" s="4" t="s">
        <v>44</v>
      </c>
      <c r="B181" s="7">
        <v>1.600000000000001</v>
      </c>
      <c r="C181" s="5" t="s">
        <v>16</v>
      </c>
      <c r="D181" s="6">
        <f>IF(H181=1,0.9,0)</f>
        <v/>
      </c>
      <c r="E181" s="6">
        <f>IF(H181=1,1.0,0)</f>
        <v/>
      </c>
      <c r="F181" s="5" t="s">
        <v>16</v>
      </c>
      <c r="G181" s="5" t="s">
        <v>16</v>
      </c>
      <c r="H181" s="8">
        <f>IF(OR(LOOKUP(A181,characters!A:A,characters!B:B)=-1, LOOKUP(A181,characters!A:A,characters!B:B)+0.1&gt;=B181),1,0)</f>
        <v/>
      </c>
    </row>
    <row r="182" spans="1:8">
      <c r="A182" s="4" t="s">
        <v>29</v>
      </c>
      <c r="B182" s="7">
        <v>0.2</v>
      </c>
      <c r="C182" s="6">
        <f>IF(H182=1,1.0,0)</f>
        <v/>
      </c>
      <c r="D182" s="6">
        <f>IF(H182=1,1.0,0)</f>
        <v/>
      </c>
      <c r="E182" s="5" t="s">
        <v>16</v>
      </c>
      <c r="F182" s="5" t="s">
        <v>16</v>
      </c>
      <c r="G182" s="5" t="s">
        <v>16</v>
      </c>
      <c r="H182" s="8">
        <f>IF(OR(LOOKUP(A182,characters!A:A,characters!B:B)=-1, LOOKUP(A182,characters!A:A,characters!B:B)+0.1&gt;=B182),1,0)</f>
        <v/>
      </c>
    </row>
    <row r="183" spans="1:8">
      <c r="A183" s="4" t="s">
        <v>25</v>
      </c>
      <c r="B183" s="7">
        <v>0.2</v>
      </c>
      <c r="C183" s="6">
        <f>IF(H183=1,1.0,0)</f>
        <v/>
      </c>
      <c r="D183" s="6">
        <f>IF(H183=1,1.0,0)</f>
        <v/>
      </c>
      <c r="E183" s="5" t="s">
        <v>16</v>
      </c>
      <c r="F183" s="5" t="s">
        <v>16</v>
      </c>
      <c r="G183" s="5" t="s">
        <v>16</v>
      </c>
      <c r="H183" s="8">
        <f>IF(OR(LOOKUP(A183,characters!A:A,characters!B:B)=-1, LOOKUP(A183,characters!A:A,characters!B:B)+0.1&gt;=B183),1,0)</f>
        <v/>
      </c>
    </row>
    <row r="184" spans="1:8">
      <c r="A184" s="4" t="s">
        <v>52</v>
      </c>
      <c r="B184" s="7">
        <v>0.2</v>
      </c>
      <c r="C184" s="6">
        <f>IF(H184=1,1.0,0)</f>
        <v/>
      </c>
      <c r="D184" s="6">
        <f>IF(H184=1,1.0,0)</f>
        <v/>
      </c>
      <c r="E184" s="5" t="s">
        <v>16</v>
      </c>
      <c r="F184" s="5" t="s">
        <v>16</v>
      </c>
      <c r="G184" s="5" t="s">
        <v>16</v>
      </c>
      <c r="H184" s="8">
        <f>IF(OR(LOOKUP(A184,characters!A:A,characters!B:B)=-1, LOOKUP(A184,characters!A:A,characters!B:B)+0.1&gt;=B184),1,0)</f>
        <v/>
      </c>
    </row>
    <row r="185" spans="1:8">
      <c r="A185" s="4" t="s">
        <v>35</v>
      </c>
      <c r="B185" s="7">
        <v>0.2</v>
      </c>
      <c r="C185" s="5" t="s">
        <v>16</v>
      </c>
      <c r="D185" s="5" t="s">
        <v>16</v>
      </c>
      <c r="E185" s="5" t="s">
        <v>16</v>
      </c>
      <c r="F185" s="6">
        <f>IF(H185=1,1.0,0)</f>
        <v/>
      </c>
      <c r="G185" s="6">
        <f>IF(H185=1,0.9,0)</f>
        <v/>
      </c>
      <c r="H185" s="8">
        <f>IF(OR(LOOKUP(A185,characters!A:A,characters!B:B)=-1, LOOKUP(A185,characters!A:A,characters!B:B)+0.1&gt;=B185),1,0)</f>
        <v/>
      </c>
    </row>
    <row r="186" spans="1:8">
      <c r="A186" s="4" t="s">
        <v>26</v>
      </c>
      <c r="B186" s="7">
        <v>0.2</v>
      </c>
      <c r="C186" s="5" t="s">
        <v>16</v>
      </c>
      <c r="D186" s="5" t="s">
        <v>16</v>
      </c>
      <c r="E186" s="5" t="s">
        <v>16</v>
      </c>
      <c r="F186" s="6">
        <f>IF(H186=1,1.0,0)</f>
        <v/>
      </c>
      <c r="G186" s="5" t="s">
        <v>16</v>
      </c>
      <c r="H186" s="8">
        <f>IF(OR(LOOKUP(A186,characters!A:A,characters!B:B)=-1, LOOKUP(A186,characters!A:A,characters!B:B)+0.1&gt;=B186),1,0)</f>
        <v/>
      </c>
    </row>
    <row r="187" spans="1:8">
      <c r="A187" s="4" t="s">
        <v>38</v>
      </c>
      <c r="B187" s="7">
        <v>0.5</v>
      </c>
      <c r="C187" s="6">
        <f>IF(H187=1,1.0,0)</f>
        <v/>
      </c>
      <c r="D187" s="6">
        <f>IF(H187=1,0.99,0)</f>
        <v/>
      </c>
      <c r="E187" s="5" t="s">
        <v>16</v>
      </c>
      <c r="F187" s="5" t="s">
        <v>16</v>
      </c>
      <c r="G187" s="5" t="s">
        <v>16</v>
      </c>
      <c r="H187" s="8">
        <f>IF(OR(LOOKUP(A187,characters!A:A,characters!B:B)=-1, LOOKUP(A187,characters!A:A,characters!B:B)+0.1&gt;=B187),1,0)</f>
        <v/>
      </c>
    </row>
    <row r="188" spans="1:8">
      <c r="A188" s="4" t="s">
        <v>39</v>
      </c>
      <c r="B188" s="7">
        <v>0.1</v>
      </c>
      <c r="C188" s="6">
        <f>IF(H188=1,0.9,0)</f>
        <v/>
      </c>
      <c r="D188" s="5" t="s">
        <v>16</v>
      </c>
      <c r="E188" s="5" t="s">
        <v>16</v>
      </c>
      <c r="F188" s="5" t="s">
        <v>16</v>
      </c>
      <c r="G188" s="6">
        <f>IF(H188=1,1.0,0)</f>
        <v/>
      </c>
      <c r="H188" s="8">
        <f>IF(OR(LOOKUP(A188,characters!A:A,characters!B:B)=-1, LOOKUP(A188,characters!A:A,characters!B:B)+0.1&gt;=B188),1,0)</f>
        <v/>
      </c>
    </row>
    <row r="189" spans="1:8">
      <c r="A189" s="4" t="s">
        <v>40</v>
      </c>
      <c r="B189" s="7">
        <v>0.5</v>
      </c>
      <c r="C189" s="6">
        <f>IF(H189=1,1.0,0)</f>
        <v/>
      </c>
      <c r="D189" s="6">
        <f>IF(H189=1,0.99,0)</f>
        <v/>
      </c>
      <c r="E189" s="5" t="s">
        <v>16</v>
      </c>
      <c r="F189" s="5" t="s">
        <v>16</v>
      </c>
      <c r="G189" s="5" t="s">
        <v>16</v>
      </c>
      <c r="H189" s="8">
        <f>IF(OR(LOOKUP(A189,characters!A:A,characters!B:B)=-1, LOOKUP(A189,characters!A:A,characters!B:B)+0.1&gt;=B189),1,0)</f>
        <v/>
      </c>
    </row>
    <row r="190" spans="1:8">
      <c r="A190" s="4" t="s">
        <v>27</v>
      </c>
      <c r="B190" s="7">
        <v>0.2</v>
      </c>
      <c r="C190" s="6">
        <f>IF(H190=1,1.0,0)</f>
        <v/>
      </c>
      <c r="D190" s="6">
        <f>IF(H190=1,1.0,0)</f>
        <v/>
      </c>
      <c r="E190" s="5" t="s">
        <v>16</v>
      </c>
      <c r="F190" s="5" t="s">
        <v>16</v>
      </c>
      <c r="G190" s="5" t="s">
        <v>16</v>
      </c>
      <c r="H190" s="8">
        <f>IF(OR(LOOKUP(A190,characters!A:A,characters!B:B)=-1, LOOKUP(A190,characters!A:A,characters!B:B)+0.1&gt;=B190),1,0)</f>
        <v/>
      </c>
    </row>
    <row r="191" spans="1:8">
      <c r="A191" s="4" t="s">
        <v>36</v>
      </c>
      <c r="B191" s="7">
        <v>0.2</v>
      </c>
      <c r="C191" s="5" t="s">
        <v>16</v>
      </c>
      <c r="D191" s="5" t="s">
        <v>16</v>
      </c>
      <c r="E191" s="5" t="s">
        <v>16</v>
      </c>
      <c r="F191" s="6">
        <f>IF(H191=1,1.0,0)</f>
        <v/>
      </c>
      <c r="G191" s="6">
        <f>IF(H191=1,1.0,0)</f>
        <v/>
      </c>
      <c r="H191" s="8">
        <f>IF(OR(LOOKUP(A191,characters!A:A,characters!B:B)=-1, LOOKUP(A191,characters!A:A,characters!B:B)+0.1&gt;=B191),1,0)</f>
        <v/>
      </c>
    </row>
    <row r="192" spans="1:8">
      <c r="A192" s="4" t="s">
        <v>28</v>
      </c>
      <c r="B192" s="7">
        <v>0.2</v>
      </c>
      <c r="C192" s="5" t="s">
        <v>16</v>
      </c>
      <c r="D192" s="5" t="s">
        <v>16</v>
      </c>
      <c r="E192" s="5" t="s">
        <v>16</v>
      </c>
      <c r="F192" s="6">
        <f>IF(H192=1,1.0,0)</f>
        <v/>
      </c>
      <c r="G192" s="6">
        <f>IF(H192=1,0.9,0)</f>
        <v/>
      </c>
      <c r="H192" s="8">
        <f>IF(OR(LOOKUP(A192,characters!A:A,characters!B:B)=-1, LOOKUP(A192,characters!A:A,characters!B:B)+0.1&gt;=B192),1,0)</f>
        <v/>
      </c>
    </row>
    <row r="193" spans="1:11">
      <c r="A193" s="4" t="s">
        <v>41</v>
      </c>
      <c r="B193" s="7">
        <v>0.3</v>
      </c>
      <c r="C193" s="5" t="s">
        <v>16</v>
      </c>
      <c r="D193" s="5" t="s">
        <v>16</v>
      </c>
      <c r="E193" s="5" t="s">
        <v>16</v>
      </c>
      <c r="F193" s="6">
        <f>IF(H193=1,1.0,0)</f>
        <v/>
      </c>
      <c r="G193" s="6">
        <f>IF(H193=1,1.0,0)</f>
        <v/>
      </c>
      <c r="H193" s="8">
        <f>IF(OR(LOOKUP(A193,characters!A:A,characters!B:B)=-1, LOOKUP(A193,characters!A:A,characters!B:B)+0.1&gt;=B193),1,0)</f>
        <v/>
      </c>
    </row>
    <row r="194" spans="1:11">
      <c r="A194" s="4" t="s">
        <v>43</v>
      </c>
      <c r="B194" s="7">
        <v>0.1</v>
      </c>
      <c r="C194" s="5" t="s">
        <v>16</v>
      </c>
      <c r="D194" s="5" t="s">
        <v>16</v>
      </c>
      <c r="E194" s="5" t="s">
        <v>16</v>
      </c>
      <c r="F194" s="6">
        <f>IF(H194=1,0.99,0)</f>
        <v/>
      </c>
      <c r="G194" s="6">
        <f>IF(H194=1,1.0,0)</f>
        <v/>
      </c>
      <c r="H194" s="8">
        <f>IF(OR(LOOKUP(A194,characters!A:A,characters!B:B)=-1, LOOKUP(A194,characters!A:A,characters!B:B)+0.1&gt;=B194),1,0)</f>
        <v/>
      </c>
    </row>
    <row r="195" spans="1:11">
      <c r="A195" s="4" t="s">
        <v>53</v>
      </c>
      <c r="B195" s="7">
        <v>0.2</v>
      </c>
      <c r="C195" s="6">
        <f>IF(H195=1,1.0,0)</f>
        <v/>
      </c>
      <c r="D195" s="6">
        <f>IF(H195=1,1.0,0)</f>
        <v/>
      </c>
      <c r="E195" s="5" t="s">
        <v>16</v>
      </c>
      <c r="F195" s="5" t="s">
        <v>16</v>
      </c>
      <c r="G195" s="5" t="s">
        <v>16</v>
      </c>
      <c r="H195" s="8">
        <f>IF(OR(LOOKUP(A195,characters!A:A,characters!B:B)=-1, LOOKUP(A195,characters!A:A,characters!B:B)+0.1&gt;=B195),1,0)</f>
        <v/>
      </c>
    </row>
    <row r="196" spans="1:11">
      <c r="A196" s="4" t="s">
        <v>42</v>
      </c>
      <c r="B196" s="7">
        <v>0.1</v>
      </c>
      <c r="C196" s="6">
        <f>IF(H196=1,0.9,0)</f>
        <v/>
      </c>
      <c r="D196" s="5" t="s">
        <v>16</v>
      </c>
      <c r="E196" s="5" t="s">
        <v>16</v>
      </c>
      <c r="F196" s="5" t="s">
        <v>16</v>
      </c>
      <c r="G196" s="6">
        <f>IF(H196=1,1.0,0)</f>
        <v/>
      </c>
      <c r="H196" s="8">
        <f>IF(OR(LOOKUP(A196,characters!A:A,characters!B:B)=-1, LOOKUP(A196,characters!A:A,characters!B:B)+0.1&gt;=B196),1,0)</f>
        <v/>
      </c>
    </row>
    <row r="197" spans="1:11">
      <c r="A197" s="4" t="s">
        <v>17</v>
      </c>
      <c r="B197" s="7">
        <v>0.2</v>
      </c>
      <c r="C197" s="6">
        <f>IF(H197=1,1.0,0)</f>
        <v/>
      </c>
      <c r="D197" s="6">
        <f>IF(H197=1,1.0,0)</f>
        <v/>
      </c>
      <c r="E197" s="5" t="s">
        <v>16</v>
      </c>
      <c r="F197" s="5" t="s">
        <v>16</v>
      </c>
      <c r="G197" s="5" t="s">
        <v>16</v>
      </c>
      <c r="H197" s="8">
        <f>IF(OR(LOOKUP(A197,characters!A:A,characters!B:B)=-1, LOOKUP(A197,characters!A:A,characters!B:B)+0.1&gt;=B197),1,0)</f>
        <v/>
      </c>
    </row>
    <row r="199" spans="1:11">
      <c r="A199" s="3" t="s">
        <v>19</v>
      </c>
      <c r="B199" s="3" t="s">
        <v>9</v>
      </c>
      <c r="C199" s="3" t="s">
        <v>45</v>
      </c>
      <c r="D199" s="3" t="s">
        <v>33</v>
      </c>
      <c r="E199" s="3" t="s">
        <v>46</v>
      </c>
      <c r="F199" s="3" t="s">
        <v>30</v>
      </c>
      <c r="G199" s="3" t="s">
        <v>12</v>
      </c>
      <c r="H199" s="3" t="s">
        <v>47</v>
      </c>
      <c r="I199" s="3" t="s">
        <v>21</v>
      </c>
      <c r="J199" s="3" t="s">
        <v>20</v>
      </c>
    </row>
    <row r="200" spans="1:11">
      <c r="A200" s="4" t="s">
        <v>15</v>
      </c>
      <c r="B200" s="5" t="s">
        <v>16</v>
      </c>
      <c r="C200" s="6">
        <f>IF(SUM(K201:K219)=0,0,SUM(C201:C219)/SUM(K201:K219))</f>
        <v/>
      </c>
      <c r="D200" s="6">
        <f>IF(SUM(K201:K219)=0,0,SUM(D201:D219)/SUM(K201:K219))</f>
        <v/>
      </c>
      <c r="E200" s="6">
        <f>IF(SUM(K201:K219)=0,0,SUM(E201:E219)/SUM(K201:K219))</f>
        <v/>
      </c>
      <c r="F200" s="6">
        <f>IF(SUM(K201:K219)=0,0,SUM(F201:F219)/SUM(K201:K219))</f>
        <v/>
      </c>
      <c r="G200" s="6">
        <f>IF(SUM(K201:K219)=0,0,SUM(G201:G219)/SUM(K201:K219))</f>
        <v/>
      </c>
      <c r="H200" s="6">
        <f>IF(SUM(K201:K219)=0,0,SUM(H201:H219)/SUM(K201:K219))</f>
        <v/>
      </c>
      <c r="I200" s="6">
        <f>IF(SUM(K201:K219)=0,0,SUM(I201:I219)/SUM(K201:K219))</f>
        <v/>
      </c>
      <c r="J200" s="6">
        <f>IF(SUM(K201:K219)=0,0,SUM(J201:J219)/SUM(K201:K219))</f>
        <v/>
      </c>
    </row>
    <row r="201" spans="1:11">
      <c r="A201" s="4" t="s">
        <v>37</v>
      </c>
      <c r="B201" s="7">
        <v>0.5</v>
      </c>
      <c r="C201" s="6">
        <f>IF(K201=1,1.0,0)</f>
        <v/>
      </c>
      <c r="D201" s="5" t="s">
        <v>16</v>
      </c>
      <c r="E201" s="5" t="s">
        <v>16</v>
      </c>
      <c r="F201" s="5" t="s">
        <v>16</v>
      </c>
      <c r="G201" s="5" t="s">
        <v>16</v>
      </c>
      <c r="H201" s="5" t="s">
        <v>16</v>
      </c>
      <c r="I201" s="5" t="s">
        <v>16</v>
      </c>
      <c r="J201" s="5" t="s">
        <v>16</v>
      </c>
      <c r="K201" s="8">
        <f>IF(OR(LOOKUP(A201,characters!A:A,characters!B:B)=-1, LOOKUP(A201,characters!A:A,characters!B:B)+0.1&gt;=B201),1,0)</f>
        <v/>
      </c>
    </row>
    <row r="202" spans="1:11">
      <c r="A202" s="4" t="s">
        <v>51</v>
      </c>
      <c r="B202" s="7">
        <v>0.2</v>
      </c>
      <c r="C202" s="6">
        <f>IF(K202=1,1.0,0)</f>
        <v/>
      </c>
      <c r="D202" s="5" t="s">
        <v>16</v>
      </c>
      <c r="E202" s="5" t="s">
        <v>16</v>
      </c>
      <c r="F202" s="5" t="s">
        <v>16</v>
      </c>
      <c r="G202" s="5" t="s">
        <v>16</v>
      </c>
      <c r="H202" s="5" t="s">
        <v>16</v>
      </c>
      <c r="I202" s="5" t="s">
        <v>16</v>
      </c>
      <c r="J202" s="5" t="s">
        <v>16</v>
      </c>
      <c r="K202" s="8">
        <f>IF(OR(LOOKUP(A202,characters!A:A,characters!B:B)=-1, LOOKUP(A202,characters!A:A,characters!B:B)+0.1&gt;=B202),1,0)</f>
        <v/>
      </c>
    </row>
    <row r="203" spans="1:11">
      <c r="A203" s="4" t="s">
        <v>44</v>
      </c>
      <c r="B203" s="7">
        <v>1.600000000000001</v>
      </c>
      <c r="C203" s="5" t="s">
        <v>16</v>
      </c>
      <c r="D203" s="6">
        <f>IF(K203=1,1.0,0)</f>
        <v/>
      </c>
      <c r="E203" s="6">
        <f>IF(K203=1,1.0,0)</f>
        <v/>
      </c>
      <c r="F203" s="5" t="s">
        <v>16</v>
      </c>
      <c r="G203" s="5" t="s">
        <v>16</v>
      </c>
      <c r="H203" s="5" t="s">
        <v>16</v>
      </c>
      <c r="I203" s="5" t="s">
        <v>16</v>
      </c>
      <c r="J203" s="5" t="s">
        <v>16</v>
      </c>
      <c r="K203" s="8">
        <f>IF(OR(LOOKUP(A203,characters!A:A,characters!B:B)=-1, LOOKUP(A203,characters!A:A,characters!B:B)+0.1&gt;=B203),1,0)</f>
        <v/>
      </c>
    </row>
    <row r="204" spans="1:11">
      <c r="A204" s="4" t="s">
        <v>29</v>
      </c>
      <c r="B204" s="7">
        <v>0.2</v>
      </c>
      <c r="C204" s="5" t="s">
        <v>16</v>
      </c>
      <c r="D204" s="5" t="s">
        <v>16</v>
      </c>
      <c r="E204" s="5" t="s">
        <v>16</v>
      </c>
      <c r="F204" s="6">
        <f>IF(K204=1,1.0,0)</f>
        <v/>
      </c>
      <c r="G204" s="6">
        <f>IF(K204=1,0.99,0)</f>
        <v/>
      </c>
      <c r="H204" s="5" t="s">
        <v>16</v>
      </c>
      <c r="I204" s="5" t="s">
        <v>16</v>
      </c>
      <c r="J204" s="5" t="s">
        <v>16</v>
      </c>
      <c r="K204" s="8">
        <f>IF(OR(LOOKUP(A204,characters!A:A,characters!B:B)=-1, LOOKUP(A204,characters!A:A,characters!B:B)+0.1&gt;=B204),1,0)</f>
        <v/>
      </c>
    </row>
    <row r="205" spans="1:11">
      <c r="A205" s="4" t="s">
        <v>25</v>
      </c>
      <c r="B205" s="7">
        <v>0.2</v>
      </c>
      <c r="C205" s="5" t="s">
        <v>16</v>
      </c>
      <c r="D205" s="5" t="s">
        <v>16</v>
      </c>
      <c r="E205" s="5" t="s">
        <v>16</v>
      </c>
      <c r="F205" s="6">
        <f>IF(K205=1,0.99,0)</f>
        <v/>
      </c>
      <c r="G205" s="6">
        <f>IF(K205=1,1.0,0)</f>
        <v/>
      </c>
      <c r="H205" s="5" t="s">
        <v>16</v>
      </c>
      <c r="I205" s="5" t="s">
        <v>16</v>
      </c>
      <c r="J205" s="5" t="s">
        <v>16</v>
      </c>
      <c r="K205" s="8">
        <f>IF(OR(LOOKUP(A205,characters!A:A,characters!B:B)=-1, LOOKUP(A205,characters!A:A,characters!B:B)+0.1&gt;=B205),1,0)</f>
        <v/>
      </c>
    </row>
    <row r="206" spans="1:11">
      <c r="A206" s="4" t="s">
        <v>52</v>
      </c>
      <c r="B206" s="7">
        <v>0.2</v>
      </c>
      <c r="C206" s="5" t="s">
        <v>16</v>
      </c>
      <c r="D206" s="5" t="s">
        <v>16</v>
      </c>
      <c r="E206" s="5" t="s">
        <v>16</v>
      </c>
      <c r="F206" s="5" t="s">
        <v>16</v>
      </c>
      <c r="G206" s="6">
        <f>IF(K206=1,0.9,0)</f>
        <v/>
      </c>
      <c r="H206" s="6">
        <f>IF(K206=1,1.0,0)</f>
        <v/>
      </c>
      <c r="I206" s="5" t="s">
        <v>16</v>
      </c>
      <c r="J206" s="5" t="s">
        <v>16</v>
      </c>
      <c r="K206" s="8">
        <f>IF(OR(LOOKUP(A206,characters!A:A,characters!B:B)=-1, LOOKUP(A206,characters!A:A,characters!B:B)+0.1&gt;=B206),1,0)</f>
        <v/>
      </c>
    </row>
    <row r="207" spans="1:11">
      <c r="A207" s="4" t="s">
        <v>35</v>
      </c>
      <c r="B207" s="7">
        <v>0.2</v>
      </c>
      <c r="C207" s="6">
        <f>IF(K207=1,1.0,0)</f>
        <v/>
      </c>
      <c r="D207" s="5" t="s">
        <v>16</v>
      </c>
      <c r="E207" s="5" t="s">
        <v>16</v>
      </c>
      <c r="F207" s="5" t="s">
        <v>16</v>
      </c>
      <c r="G207" s="6">
        <f>IF(K207=1,0.9,0)</f>
        <v/>
      </c>
      <c r="H207" s="5" t="s">
        <v>16</v>
      </c>
      <c r="I207" s="6">
        <f>IF(K207=1,0.9,0)</f>
        <v/>
      </c>
      <c r="J207" s="5" t="s">
        <v>16</v>
      </c>
      <c r="K207" s="8">
        <f>IF(OR(LOOKUP(A207,characters!A:A,characters!B:B)=-1, LOOKUP(A207,characters!A:A,characters!B:B)+0.1&gt;=B207),1,0)</f>
        <v/>
      </c>
    </row>
    <row r="208" spans="1:11">
      <c r="A208" s="4" t="s">
        <v>26</v>
      </c>
      <c r="B208" s="7">
        <v>0.2</v>
      </c>
      <c r="C208" s="5" t="s">
        <v>16</v>
      </c>
      <c r="D208" s="5" t="s">
        <v>16</v>
      </c>
      <c r="E208" s="5" t="s">
        <v>16</v>
      </c>
      <c r="F208" s="6">
        <f>IF(K208=1,1.0,0)</f>
        <v/>
      </c>
      <c r="G208" s="6">
        <f>IF(K208=1,0.89,0)</f>
        <v/>
      </c>
      <c r="H208" s="5" t="s">
        <v>16</v>
      </c>
      <c r="I208" s="6">
        <f>IF(K208=1,0.9,0)</f>
        <v/>
      </c>
      <c r="J208" s="5" t="s">
        <v>16</v>
      </c>
      <c r="K208" s="8">
        <f>IF(OR(LOOKUP(A208,characters!A:A,characters!B:B)=-1, LOOKUP(A208,characters!A:A,characters!B:B)+0.1&gt;=B208),1,0)</f>
        <v/>
      </c>
    </row>
    <row r="209" spans="1:11">
      <c r="A209" s="4" t="s">
        <v>38</v>
      </c>
      <c r="B209" s="7">
        <v>0.5</v>
      </c>
      <c r="C209" s="5" t="s">
        <v>16</v>
      </c>
      <c r="D209" s="5" t="s">
        <v>16</v>
      </c>
      <c r="E209" s="6">
        <f>IF(K209=1,1.0,0)</f>
        <v/>
      </c>
      <c r="F209" s="5" t="s">
        <v>16</v>
      </c>
      <c r="G209" s="5" t="s">
        <v>16</v>
      </c>
      <c r="H209" s="5" t="s">
        <v>16</v>
      </c>
      <c r="I209" s="5" t="s">
        <v>16</v>
      </c>
      <c r="J209" s="5" t="s">
        <v>16</v>
      </c>
      <c r="K209" s="8">
        <f>IF(OR(LOOKUP(A209,characters!A:A,characters!B:B)=-1, LOOKUP(A209,characters!A:A,characters!B:B)+0.1&gt;=B209),1,0)</f>
        <v/>
      </c>
    </row>
    <row r="210" spans="1:11">
      <c r="A210" s="4" t="s">
        <v>39</v>
      </c>
      <c r="B210" s="7">
        <v>0.1</v>
      </c>
      <c r="C210" s="5" t="s">
        <v>16</v>
      </c>
      <c r="D210" s="5" t="s">
        <v>16</v>
      </c>
      <c r="E210" s="5" t="s">
        <v>16</v>
      </c>
      <c r="F210" s="5" t="s">
        <v>16</v>
      </c>
      <c r="G210" s="6">
        <f>IF(K210=1,1.0,0)</f>
        <v/>
      </c>
      <c r="H210" s="5" t="s">
        <v>16</v>
      </c>
      <c r="I210" s="5" t="s">
        <v>16</v>
      </c>
      <c r="J210" s="5" t="s">
        <v>16</v>
      </c>
      <c r="K210" s="8">
        <f>IF(OR(LOOKUP(A210,characters!A:A,characters!B:B)=-1, LOOKUP(A210,characters!A:A,characters!B:B)+0.1&gt;=B210),1,0)</f>
        <v/>
      </c>
    </row>
    <row r="211" spans="1:11">
      <c r="A211" s="4" t="s">
        <v>40</v>
      </c>
      <c r="B211" s="7">
        <v>0.5</v>
      </c>
      <c r="C211" s="5" t="s">
        <v>16</v>
      </c>
      <c r="D211" s="5" t="s">
        <v>16</v>
      </c>
      <c r="E211" s="5" t="s">
        <v>16</v>
      </c>
      <c r="F211" s="5" t="s">
        <v>16</v>
      </c>
      <c r="G211" s="5" t="s">
        <v>16</v>
      </c>
      <c r="H211" s="6">
        <f>IF(K211=1,1.0,0)</f>
        <v/>
      </c>
      <c r="I211" s="5" t="s">
        <v>16</v>
      </c>
      <c r="J211" s="5" t="s">
        <v>16</v>
      </c>
      <c r="K211" s="8">
        <f>IF(OR(LOOKUP(A211,characters!A:A,characters!B:B)=-1, LOOKUP(A211,characters!A:A,characters!B:B)+0.1&gt;=B211),1,0)</f>
        <v/>
      </c>
    </row>
    <row r="212" spans="1:11">
      <c r="A212" s="4" t="s">
        <v>27</v>
      </c>
      <c r="B212" s="7">
        <v>0.2</v>
      </c>
      <c r="C212" s="5" t="s">
        <v>16</v>
      </c>
      <c r="D212" s="5" t="s">
        <v>16</v>
      </c>
      <c r="E212" s="5" t="s">
        <v>16</v>
      </c>
      <c r="F212" s="6">
        <f>IF(K212=1,0.99,0)</f>
        <v/>
      </c>
      <c r="G212" s="6">
        <f>IF(K212=1,1.0,0)</f>
        <v/>
      </c>
      <c r="H212" s="5" t="s">
        <v>16</v>
      </c>
      <c r="I212" s="5" t="s">
        <v>16</v>
      </c>
      <c r="J212" s="5" t="s">
        <v>16</v>
      </c>
      <c r="K212" s="8">
        <f>IF(OR(LOOKUP(A212,characters!A:A,characters!B:B)=-1, LOOKUP(A212,characters!A:A,characters!B:B)+0.1&gt;=B212),1,0)</f>
        <v/>
      </c>
    </row>
    <row r="213" spans="1:11">
      <c r="A213" s="4" t="s">
        <v>36</v>
      </c>
      <c r="B213" s="7">
        <v>0.2</v>
      </c>
      <c r="C213" s="5" t="s">
        <v>16</v>
      </c>
      <c r="D213" s="5" t="s">
        <v>16</v>
      </c>
      <c r="E213" s="5" t="s">
        <v>16</v>
      </c>
      <c r="F213" s="5" t="s">
        <v>16</v>
      </c>
      <c r="G213" s="6">
        <f>IF(K213=1,0.9,0)</f>
        <v/>
      </c>
      <c r="H213" s="5" t="s">
        <v>16</v>
      </c>
      <c r="I213" s="5" t="s">
        <v>16</v>
      </c>
      <c r="J213" s="6">
        <f>IF(K213=1,1.0,0)</f>
        <v/>
      </c>
      <c r="K213" s="8">
        <f>IF(OR(LOOKUP(A213,characters!A:A,characters!B:B)=-1, LOOKUP(A213,characters!A:A,characters!B:B)+0.1&gt;=B213),1,0)</f>
        <v/>
      </c>
    </row>
    <row r="214" spans="1:11">
      <c r="A214" s="4" t="s">
        <v>28</v>
      </c>
      <c r="B214" s="7">
        <v>0.2</v>
      </c>
      <c r="C214" s="5" t="s">
        <v>16</v>
      </c>
      <c r="D214" s="5" t="s">
        <v>16</v>
      </c>
      <c r="E214" s="5" t="s">
        <v>16</v>
      </c>
      <c r="F214" s="6">
        <f>IF(K214=1,1.0,0)</f>
        <v/>
      </c>
      <c r="G214" s="6">
        <f>IF(K214=1,0.9,0)</f>
        <v/>
      </c>
      <c r="H214" s="5" t="s">
        <v>16</v>
      </c>
      <c r="I214" s="6">
        <f>IF(K214=1,0.9,0)</f>
        <v/>
      </c>
      <c r="J214" s="5" t="s">
        <v>16</v>
      </c>
      <c r="K214" s="8">
        <f>IF(OR(LOOKUP(A214,characters!A:A,characters!B:B)=-1, LOOKUP(A214,characters!A:A,characters!B:B)+0.1&gt;=B214),1,0)</f>
        <v/>
      </c>
    </row>
    <row r="215" spans="1:11">
      <c r="A215" s="4" t="s">
        <v>41</v>
      </c>
      <c r="B215" s="7">
        <v>0.3</v>
      </c>
      <c r="C215" s="5" t="s">
        <v>16</v>
      </c>
      <c r="D215" s="5" t="s">
        <v>16</v>
      </c>
      <c r="E215" s="5" t="s">
        <v>16</v>
      </c>
      <c r="F215" s="5" t="s">
        <v>16</v>
      </c>
      <c r="G215" s="5" t="s">
        <v>16</v>
      </c>
      <c r="H215" s="5" t="s">
        <v>16</v>
      </c>
      <c r="I215" s="6">
        <f>IF(K215=1,1.0,0)</f>
        <v/>
      </c>
      <c r="J215" s="5" t="s">
        <v>16</v>
      </c>
      <c r="K215" s="8">
        <f>IF(OR(LOOKUP(A215,characters!A:A,characters!B:B)=-1, LOOKUP(A215,characters!A:A,characters!B:B)+0.1&gt;=B215),1,0)</f>
        <v/>
      </c>
    </row>
    <row r="216" spans="1:11">
      <c r="A216" s="4" t="s">
        <v>43</v>
      </c>
      <c r="B216" s="7">
        <v>0.1</v>
      </c>
      <c r="C216" s="6">
        <f>IF(K216=1,0.99,0)</f>
        <v/>
      </c>
      <c r="D216" s="5" t="s">
        <v>16</v>
      </c>
      <c r="E216" s="5" t="s">
        <v>16</v>
      </c>
      <c r="F216" s="5" t="s">
        <v>16</v>
      </c>
      <c r="G216" s="6">
        <f>IF(K216=1,1.0,0)</f>
        <v/>
      </c>
      <c r="H216" s="5" t="s">
        <v>16</v>
      </c>
      <c r="I216" s="5" t="s">
        <v>16</v>
      </c>
      <c r="J216" s="5" t="s">
        <v>16</v>
      </c>
      <c r="K216" s="8">
        <f>IF(OR(LOOKUP(A216,characters!A:A,characters!B:B)=-1, LOOKUP(A216,characters!A:A,characters!B:B)+0.1&gt;=B216),1,0)</f>
        <v/>
      </c>
    </row>
    <row r="217" spans="1:11">
      <c r="A217" s="4" t="s">
        <v>53</v>
      </c>
      <c r="B217" s="7">
        <v>0.2</v>
      </c>
      <c r="C217" s="5" t="s">
        <v>16</v>
      </c>
      <c r="D217" s="5" t="s">
        <v>16</v>
      </c>
      <c r="E217" s="6">
        <f>IF(K217=1,1.0,0)</f>
        <v/>
      </c>
      <c r="F217" s="5" t="s">
        <v>16</v>
      </c>
      <c r="G217" s="6">
        <f>IF(K217=1,0.9,0)</f>
        <v/>
      </c>
      <c r="H217" s="5" t="s">
        <v>16</v>
      </c>
      <c r="I217" s="5" t="s">
        <v>16</v>
      </c>
      <c r="J217" s="5" t="s">
        <v>16</v>
      </c>
      <c r="K217" s="8">
        <f>IF(OR(LOOKUP(A217,characters!A:A,characters!B:B)=-1, LOOKUP(A217,characters!A:A,characters!B:B)+0.1&gt;=B217),1,0)</f>
        <v/>
      </c>
    </row>
    <row r="218" spans="1:11">
      <c r="A218" s="4" t="s">
        <v>42</v>
      </c>
      <c r="B218" s="7">
        <v>0.1</v>
      </c>
      <c r="C218" s="5" t="s">
        <v>16</v>
      </c>
      <c r="D218" s="5" t="s">
        <v>16</v>
      </c>
      <c r="E218" s="5" t="s">
        <v>16</v>
      </c>
      <c r="F218" s="5" t="s">
        <v>16</v>
      </c>
      <c r="G218" s="6">
        <f>IF(K218=1,1.0,0)</f>
        <v/>
      </c>
      <c r="H218" s="6">
        <f>IF(K218=1,0.9,0)</f>
        <v/>
      </c>
      <c r="I218" s="5" t="s">
        <v>16</v>
      </c>
      <c r="J218" s="5" t="s">
        <v>16</v>
      </c>
      <c r="K218" s="8">
        <f>IF(OR(LOOKUP(A218,characters!A:A,characters!B:B)=-1, LOOKUP(A218,characters!A:A,characters!B:B)+0.1&gt;=B218),1,0)</f>
        <v/>
      </c>
    </row>
    <row r="219" spans="1:11">
      <c r="A219" s="4" t="s">
        <v>17</v>
      </c>
      <c r="B219" s="7">
        <v>0.2</v>
      </c>
      <c r="C219" s="5" t="s">
        <v>16</v>
      </c>
      <c r="D219" s="5" t="s">
        <v>16</v>
      </c>
      <c r="E219" s="5" t="s">
        <v>16</v>
      </c>
      <c r="F219" s="5" t="s">
        <v>16</v>
      </c>
      <c r="G219" s="6">
        <f>IF(K219=1,0.9,0)</f>
        <v/>
      </c>
      <c r="H219" s="5" t="s">
        <v>16</v>
      </c>
      <c r="I219" s="6">
        <f>IF(K219=1,0.9,0)</f>
        <v/>
      </c>
      <c r="J219" s="6">
        <f>IF(K219=1,1.0,0)</f>
        <v/>
      </c>
      <c r="K219" s="8">
        <f>IF(OR(LOOKUP(A219,characters!A:A,characters!B:B)=-1, LOOKUP(A219,characters!A:A,characters!B:B)+0.1&gt;=B219),1,0)</f>
        <v/>
      </c>
    </row>
    <row r="221" spans="1:11">
      <c r="A221" s="3" t="s">
        <v>22</v>
      </c>
      <c r="B221" s="3" t="s">
        <v>9</v>
      </c>
      <c r="C221" s="3" t="s">
        <v>48</v>
      </c>
      <c r="D221" s="3" t="s">
        <v>12</v>
      </c>
      <c r="E221" s="3" t="s">
        <v>33</v>
      </c>
      <c r="F221" s="3" t="s">
        <v>49</v>
      </c>
      <c r="G221" s="3" t="s">
        <v>31</v>
      </c>
    </row>
    <row r="222" spans="1:11">
      <c r="A222" s="4" t="s">
        <v>15</v>
      </c>
      <c r="B222" s="5" t="s">
        <v>16</v>
      </c>
      <c r="C222" s="6">
        <f>IF(SUM(H223:H241)=0,0,SUM(C223:C241)/SUM(H223:H241))</f>
        <v/>
      </c>
      <c r="D222" s="6">
        <f>IF(SUM(H223:H241)=0,0,SUM(D223:D241)/SUM(H223:H241))</f>
        <v/>
      </c>
      <c r="E222" s="6">
        <f>IF(SUM(H223:H241)=0,0,SUM(E223:E241)/SUM(H223:H241))</f>
        <v/>
      </c>
      <c r="F222" s="6">
        <f>IF(SUM(H223:H241)=0,0,SUM(F223:F241)/SUM(H223:H241))</f>
        <v/>
      </c>
      <c r="G222" s="6">
        <f>IF(SUM(H223:H241)=0,0,SUM(G223:G241)/SUM(H223:H241))</f>
        <v/>
      </c>
    </row>
    <row r="223" spans="1:11">
      <c r="A223" s="4" t="s">
        <v>37</v>
      </c>
      <c r="B223" s="7">
        <v>0.5</v>
      </c>
      <c r="C223" s="6">
        <f>IF(H223=1,1.0,0)</f>
        <v/>
      </c>
      <c r="D223" s="5" t="s">
        <v>16</v>
      </c>
      <c r="E223" s="5" t="s">
        <v>16</v>
      </c>
      <c r="F223" s="5" t="s">
        <v>16</v>
      </c>
      <c r="G223" s="5" t="s">
        <v>16</v>
      </c>
      <c r="H223" s="8">
        <f>IF(OR(LOOKUP(A223,characters!A:A,characters!B:B)=-1, LOOKUP(A223,characters!A:A,characters!B:B)+0.1&gt;=B223),1,0)</f>
        <v/>
      </c>
    </row>
    <row r="224" spans="1:11">
      <c r="A224" s="4" t="s">
        <v>51</v>
      </c>
      <c r="B224" s="7">
        <v>0.2</v>
      </c>
      <c r="C224" s="5" t="s">
        <v>16</v>
      </c>
      <c r="D224" s="6">
        <f>IF(H224=1,1.0,0)</f>
        <v/>
      </c>
      <c r="E224" s="5" t="s">
        <v>16</v>
      </c>
      <c r="F224" s="5" t="s">
        <v>16</v>
      </c>
      <c r="G224" s="5" t="s">
        <v>16</v>
      </c>
      <c r="H224" s="8">
        <f>IF(OR(LOOKUP(A224,characters!A:A,characters!B:B)=-1, LOOKUP(A224,characters!A:A,characters!B:B)+0.1&gt;=B224),1,0)</f>
        <v/>
      </c>
    </row>
    <row r="225" spans="1:8">
      <c r="A225" s="4" t="s">
        <v>44</v>
      </c>
      <c r="B225" s="7">
        <v>1.600000000000001</v>
      </c>
      <c r="C225" s="5" t="s">
        <v>16</v>
      </c>
      <c r="D225" s="5" t="s">
        <v>16</v>
      </c>
      <c r="E225" s="6">
        <f>IF(H225=1,1.0,0)</f>
        <v/>
      </c>
      <c r="F225" s="6">
        <f>IF(H225=1,1.0,0)</f>
        <v/>
      </c>
      <c r="G225" s="5" t="s">
        <v>16</v>
      </c>
      <c r="H225" s="8">
        <f>IF(OR(LOOKUP(A225,characters!A:A,characters!B:B)=-1, LOOKUP(A225,characters!A:A,characters!B:B)+0.1&gt;=B225),1,0)</f>
        <v/>
      </c>
    </row>
    <row r="226" spans="1:8">
      <c r="A226" s="4" t="s">
        <v>29</v>
      </c>
      <c r="B226" s="7">
        <v>0.2</v>
      </c>
      <c r="C226" s="5" t="s">
        <v>16</v>
      </c>
      <c r="D226" s="6">
        <f>IF(H226=1,1.0,0)</f>
        <v/>
      </c>
      <c r="E226" s="5" t="s">
        <v>16</v>
      </c>
      <c r="F226" s="5" t="s">
        <v>16</v>
      </c>
      <c r="G226" s="5" t="s">
        <v>16</v>
      </c>
      <c r="H226" s="8">
        <f>IF(OR(LOOKUP(A226,characters!A:A,characters!B:B)=-1, LOOKUP(A226,characters!A:A,characters!B:B)+0.1&gt;=B226),1,0)</f>
        <v/>
      </c>
    </row>
    <row r="227" spans="1:8">
      <c r="A227" s="4" t="s">
        <v>25</v>
      </c>
      <c r="B227" s="7">
        <v>0.2</v>
      </c>
      <c r="C227" s="5" t="s">
        <v>16</v>
      </c>
      <c r="D227" s="6">
        <f>IF(H227=1,1.0,0)</f>
        <v/>
      </c>
      <c r="E227" s="5" t="s">
        <v>16</v>
      </c>
      <c r="F227" s="5" t="s">
        <v>16</v>
      </c>
      <c r="G227" s="5" t="s">
        <v>16</v>
      </c>
      <c r="H227" s="8">
        <f>IF(OR(LOOKUP(A227,characters!A:A,characters!B:B)=-1, LOOKUP(A227,characters!A:A,characters!B:B)+0.1&gt;=B227),1,0)</f>
        <v/>
      </c>
    </row>
    <row r="228" spans="1:8">
      <c r="A228" s="4" t="s">
        <v>52</v>
      </c>
      <c r="B228" s="7">
        <v>0.2</v>
      </c>
      <c r="C228" s="5" t="s">
        <v>16</v>
      </c>
      <c r="D228" s="6">
        <f>IF(H228=1,1.0,0)</f>
        <v/>
      </c>
      <c r="E228" s="5" t="s">
        <v>16</v>
      </c>
      <c r="F228" s="5" t="s">
        <v>16</v>
      </c>
      <c r="G228" s="5" t="s">
        <v>16</v>
      </c>
      <c r="H228" s="8">
        <f>IF(OR(LOOKUP(A228,characters!A:A,characters!B:B)=-1, LOOKUP(A228,characters!A:A,characters!B:B)+0.1&gt;=B228),1,0)</f>
        <v/>
      </c>
    </row>
    <row r="229" spans="1:8">
      <c r="A229" s="4" t="s">
        <v>35</v>
      </c>
      <c r="B229" s="7">
        <v>0.2</v>
      </c>
      <c r="C229" s="5" t="s">
        <v>16</v>
      </c>
      <c r="D229" s="6">
        <f>IF(H229=1,1.0,0)</f>
        <v/>
      </c>
      <c r="E229" s="5" t="s">
        <v>16</v>
      </c>
      <c r="F229" s="5" t="s">
        <v>16</v>
      </c>
      <c r="G229" s="6">
        <f>IF(H229=1,1.0,0)</f>
        <v/>
      </c>
      <c r="H229" s="8">
        <f>IF(OR(LOOKUP(A229,characters!A:A,characters!B:B)=-1, LOOKUP(A229,characters!A:A,characters!B:B)+0.1&gt;=B229),1,0)</f>
        <v/>
      </c>
    </row>
    <row r="230" spans="1:8">
      <c r="A230" s="4" t="s">
        <v>26</v>
      </c>
      <c r="B230" s="7">
        <v>0.2</v>
      </c>
      <c r="C230" s="5" t="s">
        <v>16</v>
      </c>
      <c r="D230" s="6">
        <f>IF(H230=1,0.99,0)</f>
        <v/>
      </c>
      <c r="E230" s="5" t="s">
        <v>16</v>
      </c>
      <c r="F230" s="5" t="s">
        <v>16</v>
      </c>
      <c r="G230" s="6">
        <f>IF(H230=1,1.0,0)</f>
        <v/>
      </c>
      <c r="H230" s="8">
        <f>IF(OR(LOOKUP(A230,characters!A:A,characters!B:B)=-1, LOOKUP(A230,characters!A:A,characters!B:B)+0.1&gt;=B230),1,0)</f>
        <v/>
      </c>
    </row>
    <row r="231" spans="1:8">
      <c r="A231" s="4" t="s">
        <v>38</v>
      </c>
      <c r="B231" s="7">
        <v>0.5</v>
      </c>
      <c r="C231" s="6">
        <f>IF(H231=1,1.0,0)</f>
        <v/>
      </c>
      <c r="D231" s="5" t="s">
        <v>16</v>
      </c>
      <c r="E231" s="5" t="s">
        <v>16</v>
      </c>
      <c r="F231" s="5" t="s">
        <v>16</v>
      </c>
      <c r="G231" s="5" t="s">
        <v>16</v>
      </c>
      <c r="H231" s="8">
        <f>IF(OR(LOOKUP(A231,characters!A:A,characters!B:B)=-1, LOOKUP(A231,characters!A:A,characters!B:B)+0.1&gt;=B231),1,0)</f>
        <v/>
      </c>
    </row>
    <row r="232" spans="1:8">
      <c r="A232" s="4" t="s">
        <v>39</v>
      </c>
      <c r="B232" s="7">
        <v>0.1</v>
      </c>
      <c r="C232" s="5" t="s">
        <v>16</v>
      </c>
      <c r="D232" s="6">
        <f>IF(H232=1,1.0,0)</f>
        <v/>
      </c>
      <c r="E232" s="5" t="s">
        <v>16</v>
      </c>
      <c r="F232" s="6">
        <f>IF(H232=1,1.0,0)</f>
        <v/>
      </c>
      <c r="G232" s="5" t="s">
        <v>16</v>
      </c>
      <c r="H232" s="8">
        <f>IF(OR(LOOKUP(A232,characters!A:A,characters!B:B)=-1, LOOKUP(A232,characters!A:A,characters!B:B)+0.1&gt;=B232),1,0)</f>
        <v/>
      </c>
    </row>
    <row r="233" spans="1:8">
      <c r="A233" s="4" t="s">
        <v>40</v>
      </c>
      <c r="B233" s="7">
        <v>0.5</v>
      </c>
      <c r="C233" s="6">
        <f>IF(H233=1,1.0,0)</f>
        <v/>
      </c>
      <c r="D233" s="5" t="s">
        <v>16</v>
      </c>
      <c r="E233" s="5" t="s">
        <v>16</v>
      </c>
      <c r="F233" s="5" t="s">
        <v>16</v>
      </c>
      <c r="G233" s="5" t="s">
        <v>16</v>
      </c>
      <c r="H233" s="8">
        <f>IF(OR(LOOKUP(A233,characters!A:A,characters!B:B)=-1, LOOKUP(A233,characters!A:A,characters!B:B)+0.1&gt;=B233),1,0)</f>
        <v/>
      </c>
    </row>
    <row r="234" spans="1:8">
      <c r="A234" s="4" t="s">
        <v>27</v>
      </c>
      <c r="B234" s="7">
        <v>0.2</v>
      </c>
      <c r="C234" s="5" t="s">
        <v>16</v>
      </c>
      <c r="D234" s="6">
        <f>IF(H234=1,1.0,0)</f>
        <v/>
      </c>
      <c r="E234" s="5" t="s">
        <v>16</v>
      </c>
      <c r="F234" s="5" t="s">
        <v>16</v>
      </c>
      <c r="G234" s="5" t="s">
        <v>16</v>
      </c>
      <c r="H234" s="8">
        <f>IF(OR(LOOKUP(A234,characters!A:A,characters!B:B)=-1, LOOKUP(A234,characters!A:A,characters!B:B)+0.1&gt;=B234),1,0)</f>
        <v/>
      </c>
    </row>
    <row r="235" spans="1:8">
      <c r="A235" s="4" t="s">
        <v>36</v>
      </c>
      <c r="B235" s="7">
        <v>0.2</v>
      </c>
      <c r="C235" s="5" t="s">
        <v>16</v>
      </c>
      <c r="D235" s="6">
        <f>IF(H235=1,1.0,0)</f>
        <v/>
      </c>
      <c r="E235" s="5" t="s">
        <v>16</v>
      </c>
      <c r="F235" s="6">
        <f>IF(H235=1,1.0,0)</f>
        <v/>
      </c>
      <c r="G235" s="5" t="s">
        <v>16</v>
      </c>
      <c r="H235" s="8">
        <f>IF(OR(LOOKUP(A235,characters!A:A,characters!B:B)=-1, LOOKUP(A235,characters!A:A,characters!B:B)+0.1&gt;=B235),1,0)</f>
        <v/>
      </c>
    </row>
    <row r="236" spans="1:8">
      <c r="A236" s="4" t="s">
        <v>28</v>
      </c>
      <c r="B236" s="7">
        <v>0.2</v>
      </c>
      <c r="C236" s="5" t="s">
        <v>16</v>
      </c>
      <c r="D236" s="6">
        <f>IF(H236=1,1.0,0)</f>
        <v/>
      </c>
      <c r="E236" s="5" t="s">
        <v>16</v>
      </c>
      <c r="F236" s="5" t="s">
        <v>16</v>
      </c>
      <c r="G236" s="6">
        <f>IF(H236=1,1.0,0)</f>
        <v/>
      </c>
      <c r="H236" s="8">
        <f>IF(OR(LOOKUP(A236,characters!A:A,characters!B:B)=-1, LOOKUP(A236,characters!A:A,characters!B:B)+0.1&gt;=B236),1,0)</f>
        <v/>
      </c>
    </row>
    <row r="237" spans="1:8">
      <c r="A237" s="4" t="s">
        <v>41</v>
      </c>
      <c r="B237" s="7">
        <v>0.3</v>
      </c>
      <c r="C237" s="5" t="s">
        <v>16</v>
      </c>
      <c r="D237" s="6">
        <f>IF(H237=1,0.99,0)</f>
        <v/>
      </c>
      <c r="E237" s="5" t="s">
        <v>16</v>
      </c>
      <c r="F237" s="6">
        <f>IF(H237=1,1.0,0)</f>
        <v/>
      </c>
      <c r="G237" s="5" t="s">
        <v>16</v>
      </c>
      <c r="H237" s="8">
        <f>IF(OR(LOOKUP(A237,characters!A:A,characters!B:B)=-1, LOOKUP(A237,characters!A:A,characters!B:B)+0.1&gt;=B237),1,0)</f>
        <v/>
      </c>
    </row>
    <row r="238" spans="1:8">
      <c r="A238" s="4" t="s">
        <v>43</v>
      </c>
      <c r="B238" s="7">
        <v>0.1</v>
      </c>
      <c r="C238" s="5" t="s">
        <v>16</v>
      </c>
      <c r="D238" s="5" t="s">
        <v>16</v>
      </c>
      <c r="E238" s="5" t="s">
        <v>16</v>
      </c>
      <c r="F238" s="6">
        <f>IF(H238=1,1.0,0)</f>
        <v/>
      </c>
      <c r="G238" s="6">
        <f>IF(H238=1,1.0,0)</f>
        <v/>
      </c>
      <c r="H238" s="8">
        <f>IF(OR(LOOKUP(A238,characters!A:A,characters!B:B)=-1, LOOKUP(A238,characters!A:A,characters!B:B)+0.1&gt;=B238),1,0)</f>
        <v/>
      </c>
    </row>
    <row r="239" spans="1:8">
      <c r="A239" s="4" t="s">
        <v>53</v>
      </c>
      <c r="B239" s="7">
        <v>0.2</v>
      </c>
      <c r="C239" s="5" t="s">
        <v>16</v>
      </c>
      <c r="D239" s="6">
        <f>IF(H239=1,1.0,0)</f>
        <v/>
      </c>
      <c r="E239" s="5" t="s">
        <v>16</v>
      </c>
      <c r="F239" s="5" t="s">
        <v>16</v>
      </c>
      <c r="G239" s="5" t="s">
        <v>16</v>
      </c>
      <c r="H239" s="8">
        <f>IF(OR(LOOKUP(A239,characters!A:A,characters!B:B)=-1, LOOKUP(A239,characters!A:A,characters!B:B)+0.1&gt;=B239),1,0)</f>
        <v/>
      </c>
    </row>
    <row r="240" spans="1:8">
      <c r="A240" s="4" t="s">
        <v>42</v>
      </c>
      <c r="B240" s="7">
        <v>0.1</v>
      </c>
      <c r="C240" s="5" t="s">
        <v>16</v>
      </c>
      <c r="D240" s="6">
        <f>IF(H240=1,1.0,0)</f>
        <v/>
      </c>
      <c r="E240" s="5" t="s">
        <v>16</v>
      </c>
      <c r="F240" s="6">
        <f>IF(H240=1,1.0,0)</f>
        <v/>
      </c>
      <c r="G240" s="5" t="s">
        <v>16</v>
      </c>
      <c r="H240" s="8">
        <f>IF(OR(LOOKUP(A240,characters!A:A,characters!B:B)=-1, LOOKUP(A240,characters!A:A,characters!B:B)+0.1&gt;=B240),1,0)</f>
        <v/>
      </c>
    </row>
    <row r="241" spans="1:10">
      <c r="A241" s="4" t="s">
        <v>17</v>
      </c>
      <c r="B241" s="7">
        <v>0.2</v>
      </c>
      <c r="C241" s="5" t="s">
        <v>16</v>
      </c>
      <c r="D241" s="6">
        <f>IF(H241=1,1.0,0)</f>
        <v/>
      </c>
      <c r="E241" s="5" t="s">
        <v>16</v>
      </c>
      <c r="F241" s="5" t="s">
        <v>16</v>
      </c>
      <c r="G241" s="5" t="s">
        <v>16</v>
      </c>
      <c r="H241" s="8">
        <f>IF(OR(LOOKUP(A241,characters!A:A,characters!B:B)=-1, LOOKUP(A241,characters!A:A,characters!B:B)+0.1&gt;=B241),1,0)</f>
        <v/>
      </c>
    </row>
    <row r="248" spans="1:10">
      <c r="A248" s="3" t="s">
        <v>54</v>
      </c>
    </row>
    <row r="249" spans="1:10">
      <c r="A249" s="3" t="s">
        <v>8</v>
      </c>
      <c r="B249" s="3" t="s">
        <v>9</v>
      </c>
      <c r="C249" s="3" t="s">
        <v>10</v>
      </c>
      <c r="D249" s="3" t="s">
        <v>11</v>
      </c>
      <c r="E249" s="3" t="s">
        <v>13</v>
      </c>
      <c r="F249" s="3" t="s">
        <v>33</v>
      </c>
      <c r="G249" s="3" t="s">
        <v>12</v>
      </c>
      <c r="H249" s="3" t="s">
        <v>34</v>
      </c>
      <c r="I249" s="3" t="s">
        <v>14</v>
      </c>
    </row>
    <row r="250" spans="1:10">
      <c r="A250" s="4" t="s">
        <v>15</v>
      </c>
      <c r="B250" s="5" t="s">
        <v>16</v>
      </c>
      <c r="C250" s="6">
        <f>IF(SUM(J251:J252)=0,0,SUM(C251:C252)/SUM(J251:J252))</f>
        <v/>
      </c>
      <c r="D250" s="6">
        <f>IF(SUM(J251:J252)=0,0,SUM(D251:D252)/SUM(J251:J252))</f>
        <v/>
      </c>
      <c r="E250" s="6">
        <f>IF(SUM(J251:J252)=0,0,SUM(E251:E252)/SUM(J251:J252))</f>
        <v/>
      </c>
      <c r="F250" s="6">
        <f>IF(SUM(J251:J252)=0,0,SUM(F251:F252)/SUM(J251:J252))</f>
        <v/>
      </c>
      <c r="G250" s="6">
        <f>IF(SUM(J251:J252)=0,0,SUM(G251:G252)/SUM(J251:J252))</f>
        <v/>
      </c>
      <c r="H250" s="6">
        <f>IF(SUM(J251:J252)=0,0,SUM(H251:H252)/SUM(J251:J252))</f>
        <v/>
      </c>
      <c r="I250" s="6">
        <f>IF(SUM(J251:J252)=0,0,SUM(I251:I252)/SUM(J251:J252))</f>
        <v/>
      </c>
    </row>
    <row r="251" spans="1:10">
      <c r="A251" s="4" t="s">
        <v>53</v>
      </c>
      <c r="B251" s="7">
        <v>0</v>
      </c>
      <c r="C251" s="6">
        <f>IF(J251=1,1.0,0)</f>
        <v/>
      </c>
      <c r="D251" s="6">
        <f>IF(J251=1,1.0,0)</f>
        <v/>
      </c>
      <c r="E251" s="6">
        <f>IF(J251=1,0.8,0)</f>
        <v/>
      </c>
      <c r="F251" s="5" t="s">
        <v>16</v>
      </c>
      <c r="G251" s="6">
        <f>IF(J251=1,0.9,0)</f>
        <v/>
      </c>
      <c r="H251" s="5" t="s">
        <v>16</v>
      </c>
      <c r="I251" s="6">
        <f>IF(J251=1,0.8,0)</f>
        <v/>
      </c>
      <c r="J251" s="8">
        <f>IF(OR(LOOKUP(A251,characters!A:A,characters!B:B)=-1, LOOKUP(A251,characters!A:A,characters!B:B)+0.1&gt;=B251),1,0)</f>
        <v/>
      </c>
    </row>
    <row r="252" spans="1:10">
      <c r="A252" s="4" t="s">
        <v>44</v>
      </c>
      <c r="B252" s="7">
        <v>0.3</v>
      </c>
      <c r="C252" s="6">
        <f>IF(J252=1,0.9,0)</f>
        <v/>
      </c>
      <c r="D252" s="6">
        <f>IF(J252=1,0.9,0)</f>
        <v/>
      </c>
      <c r="E252" s="6">
        <f>IF(J252=1,0.7,0)</f>
        <v/>
      </c>
      <c r="F252" s="6">
        <f>IF(J252=1,1.0,0)</f>
        <v/>
      </c>
      <c r="G252" s="5" t="s">
        <v>16</v>
      </c>
      <c r="H252" s="6">
        <f>IF(J252=1,0.8,0)</f>
        <v/>
      </c>
      <c r="I252" s="5" t="s">
        <v>16</v>
      </c>
      <c r="J252" s="8">
        <f>IF(OR(LOOKUP(A252,characters!A:A,characters!B:B)=-1, LOOKUP(A252,characters!A:A,characters!B:B)+0.1&gt;=B252),1,0)</f>
        <v/>
      </c>
    </row>
    <row r="254" spans="1:10">
      <c r="A254" s="3" t="s">
        <v>18</v>
      </c>
      <c r="B254" s="3" t="s">
        <v>9</v>
      </c>
      <c r="C254" s="3" t="s">
        <v>33</v>
      </c>
      <c r="D254" s="3" t="s">
        <v>11</v>
      </c>
      <c r="E254" s="3" t="s">
        <v>10</v>
      </c>
    </row>
    <row r="255" spans="1:10">
      <c r="A255" s="4" t="s">
        <v>15</v>
      </c>
      <c r="B255" s="5" t="s">
        <v>16</v>
      </c>
      <c r="C255" s="6">
        <f>IF(SUM(F256:F257)=0,0,SUM(C256:C257)/SUM(F256:F257))</f>
        <v/>
      </c>
      <c r="D255" s="6">
        <f>IF(SUM(F256:F257)=0,0,SUM(D256:D257)/SUM(F256:F257))</f>
        <v/>
      </c>
      <c r="E255" s="6">
        <f>IF(SUM(F256:F257)=0,0,SUM(E256:E257)/SUM(F256:F257))</f>
        <v/>
      </c>
    </row>
    <row r="256" spans="1:10">
      <c r="A256" s="4" t="s">
        <v>44</v>
      </c>
      <c r="B256" s="7">
        <v>0.3</v>
      </c>
      <c r="C256" s="6">
        <f>IF(F256=1,1.0,0)</f>
        <v/>
      </c>
      <c r="D256" s="6">
        <f>IF(F256=1,0.9,0)</f>
        <v/>
      </c>
      <c r="E256" s="5" t="s">
        <v>16</v>
      </c>
      <c r="F256" s="8">
        <f>IF(OR(LOOKUP(A256,characters!A:A,characters!B:B)=-1, LOOKUP(A256,characters!A:A,characters!B:B)+0.1&gt;=B256),1,0)</f>
        <v/>
      </c>
    </row>
    <row r="257" spans="1:6">
      <c r="A257" s="4" t="s">
        <v>53</v>
      </c>
      <c r="B257" s="7">
        <v>0</v>
      </c>
      <c r="C257" s="5" t="s">
        <v>16</v>
      </c>
      <c r="D257" s="6">
        <f>IF(F257=1,1.0,0)</f>
        <v/>
      </c>
      <c r="E257" s="6">
        <f>IF(F257=1,1.0,0)</f>
        <v/>
      </c>
      <c r="F257" s="8">
        <f>IF(OR(LOOKUP(A257,characters!A:A,characters!B:B)=-1, LOOKUP(A257,characters!A:A,characters!B:B)+0.1&gt;=B257),1,0)</f>
        <v/>
      </c>
    </row>
    <row r="259" spans="1:6">
      <c r="A259" s="3" t="s">
        <v>19</v>
      </c>
      <c r="B259" s="3" t="s">
        <v>9</v>
      </c>
      <c r="C259" s="3" t="s">
        <v>33</v>
      </c>
      <c r="D259" s="3" t="s">
        <v>46</v>
      </c>
      <c r="E259" s="3" t="s">
        <v>12</v>
      </c>
    </row>
    <row r="260" spans="1:6">
      <c r="A260" s="4" t="s">
        <v>15</v>
      </c>
      <c r="B260" s="5" t="s">
        <v>16</v>
      </c>
      <c r="C260" s="6">
        <f>IF(SUM(F261:F262)=0,0,SUM(C261:C262)/SUM(F261:F262))</f>
        <v/>
      </c>
      <c r="D260" s="6">
        <f>IF(SUM(F261:F262)=0,0,SUM(D261:D262)/SUM(F261:F262))</f>
        <v/>
      </c>
      <c r="E260" s="6">
        <f>IF(SUM(F261:F262)=0,0,SUM(E261:E262)/SUM(F261:F262))</f>
        <v/>
      </c>
    </row>
    <row r="261" spans="1:6">
      <c r="A261" s="4" t="s">
        <v>44</v>
      </c>
      <c r="B261" s="7">
        <v>0.3</v>
      </c>
      <c r="C261" s="6">
        <f>IF(F261=1,1.0,0)</f>
        <v/>
      </c>
      <c r="D261" s="6">
        <f>IF(F261=1,1.0,0)</f>
        <v/>
      </c>
      <c r="E261" s="5" t="s">
        <v>16</v>
      </c>
      <c r="F261" s="8">
        <f>IF(OR(LOOKUP(A261,characters!A:A,characters!B:B)=-1, LOOKUP(A261,characters!A:A,characters!B:B)+0.1&gt;=B261),1,0)</f>
        <v/>
      </c>
    </row>
    <row r="262" spans="1:6">
      <c r="A262" s="4" t="s">
        <v>53</v>
      </c>
      <c r="B262" s="7">
        <v>0</v>
      </c>
      <c r="C262" s="5" t="s">
        <v>16</v>
      </c>
      <c r="D262" s="6">
        <f>IF(F262=1,1.0,0)</f>
        <v/>
      </c>
      <c r="E262" s="6">
        <f>IF(F262=1,0.9,0)</f>
        <v/>
      </c>
      <c r="F262" s="8">
        <f>IF(OR(LOOKUP(A262,characters!A:A,characters!B:B)=-1, LOOKUP(A262,characters!A:A,characters!B:B)+0.1&gt;=B262),1,0)</f>
        <v/>
      </c>
    </row>
    <row r="264" spans="1:6">
      <c r="A264" s="3" t="s">
        <v>22</v>
      </c>
      <c r="B264" s="3" t="s">
        <v>9</v>
      </c>
      <c r="C264" s="3" t="s">
        <v>33</v>
      </c>
      <c r="D264" s="3" t="s">
        <v>49</v>
      </c>
      <c r="E264" s="3" t="s">
        <v>12</v>
      </c>
    </row>
    <row r="265" spans="1:6">
      <c r="A265" s="4" t="s">
        <v>15</v>
      </c>
      <c r="B265" s="5" t="s">
        <v>16</v>
      </c>
      <c r="C265" s="6">
        <f>IF(SUM(F266:F267)=0,0,SUM(C266:C267)/SUM(F266:F267))</f>
        <v/>
      </c>
      <c r="D265" s="6">
        <f>IF(SUM(F266:F267)=0,0,SUM(D266:D267)/SUM(F266:F267))</f>
        <v/>
      </c>
      <c r="E265" s="6">
        <f>IF(SUM(F266:F267)=0,0,SUM(E266:E267)/SUM(F266:F267))</f>
        <v/>
      </c>
    </row>
    <row r="266" spans="1:6">
      <c r="A266" s="4" t="s">
        <v>44</v>
      </c>
      <c r="B266" s="7">
        <v>0.3</v>
      </c>
      <c r="C266" s="6">
        <f>IF(F266=1,1.0,0)</f>
        <v/>
      </c>
      <c r="D266" s="6">
        <f>IF(F266=1,1.0,0)</f>
        <v/>
      </c>
      <c r="E266" s="5" t="s">
        <v>16</v>
      </c>
      <c r="F266" s="8">
        <f>IF(OR(LOOKUP(A266,characters!A:A,characters!B:B)=-1, LOOKUP(A266,characters!A:A,characters!B:B)+0.1&gt;=B266),1,0)</f>
        <v/>
      </c>
    </row>
    <row r="267" spans="1:6">
      <c r="A267" s="4" t="s">
        <v>53</v>
      </c>
      <c r="B267" s="7">
        <v>0</v>
      </c>
      <c r="C267" s="5" t="s">
        <v>16</v>
      </c>
      <c r="D267" s="5" t="s">
        <v>16</v>
      </c>
      <c r="E267" s="6">
        <f>IF(F267=1,1.0,0)</f>
        <v/>
      </c>
      <c r="F267" s="8">
        <f>IF(OR(LOOKUP(A267,characters!A:A,characters!B:B)=-1, LOOKUP(A267,characters!A:A,characters!B:B)+0.1&gt;=B267),1,0)</f>
        <v/>
      </c>
    </row>
    <row r="274" spans="1:8">
      <c r="A274" s="3" t="s">
        <v>55</v>
      </c>
    </row>
    <row r="275" spans="1:8">
      <c r="A275" s="3" t="s">
        <v>8</v>
      </c>
      <c r="B275" s="3" t="s">
        <v>9</v>
      </c>
      <c r="C275" s="3" t="s">
        <v>10</v>
      </c>
      <c r="D275" s="3" t="s">
        <v>11</v>
      </c>
      <c r="E275" s="3" t="s">
        <v>12</v>
      </c>
      <c r="F275" s="3" t="s">
        <v>13</v>
      </c>
      <c r="G275" s="3" t="s">
        <v>14</v>
      </c>
    </row>
    <row r="276" spans="1:8">
      <c r="A276" s="4" t="s">
        <v>15</v>
      </c>
      <c r="B276" s="5" t="s">
        <v>16</v>
      </c>
      <c r="C276" s="6">
        <f>IF(SUM(H277:H280)=0,0,SUM(C277:C280)/SUM(H277:H280))</f>
        <v/>
      </c>
      <c r="D276" s="6">
        <f>IF(SUM(H277:H280)=0,0,SUM(D277:D280)/SUM(H277:H280))</f>
        <v/>
      </c>
      <c r="E276" s="6">
        <f>IF(SUM(H277:H280)=0,0,SUM(E277:E280)/SUM(H277:H280))</f>
        <v/>
      </c>
      <c r="F276" s="6">
        <f>IF(SUM(H277:H280)=0,0,SUM(F277:F280)/SUM(H277:H280))</f>
        <v/>
      </c>
      <c r="G276" s="6">
        <f>IF(SUM(H277:H280)=0,0,SUM(G277:G280)/SUM(H277:H280))</f>
        <v/>
      </c>
    </row>
    <row r="277" spans="1:8">
      <c r="A277" s="4" t="s">
        <v>52</v>
      </c>
      <c r="B277" s="7">
        <v>0.3</v>
      </c>
      <c r="C277" s="6">
        <f>IF(H277=1,1.0,0)</f>
        <v/>
      </c>
      <c r="D277" s="6">
        <f>IF(H277=1,1.0,0)</f>
        <v/>
      </c>
      <c r="E277" s="6">
        <f>IF(H277=1,0.9,0)</f>
        <v/>
      </c>
      <c r="F277" s="6">
        <f>IF(H277=1,0.8,0)</f>
        <v/>
      </c>
      <c r="G277" s="6">
        <f>IF(H277=1,0.8,0)</f>
        <v/>
      </c>
      <c r="H277" s="8">
        <f>IF(OR(LOOKUP(A277,characters!A:A,characters!B:B)=-1, LOOKUP(A277,characters!A:A,characters!B:B)+0.1&gt;=B277),1,0)</f>
        <v/>
      </c>
    </row>
    <row r="278" spans="1:8">
      <c r="A278" s="4" t="s">
        <v>40</v>
      </c>
      <c r="B278" s="7">
        <v>0.3</v>
      </c>
      <c r="C278" s="6">
        <f>IF(H278=1,1.0,0)</f>
        <v/>
      </c>
      <c r="D278" s="6">
        <f>IF(H278=1,1.0,0)</f>
        <v/>
      </c>
      <c r="E278" s="6">
        <f>IF(H278=1,0.9,0)</f>
        <v/>
      </c>
      <c r="F278" s="6">
        <f>IF(H278=1,0.8,0)</f>
        <v/>
      </c>
      <c r="G278" s="6">
        <f>IF(H278=1,0.8,0)</f>
        <v/>
      </c>
      <c r="H278" s="8">
        <f>IF(OR(LOOKUP(A278,characters!A:A,characters!B:B)=-1, LOOKUP(A278,characters!A:A,characters!B:B)+0.1&gt;=B278),1,0)</f>
        <v/>
      </c>
    </row>
    <row r="279" spans="1:8">
      <c r="A279" s="4" t="s">
        <v>42</v>
      </c>
      <c r="B279" s="7">
        <v>0.4</v>
      </c>
      <c r="C279" s="6">
        <f>IF(H279=1,1.0,0)</f>
        <v/>
      </c>
      <c r="D279" s="6">
        <f>IF(H279=1,1.0,0)</f>
        <v/>
      </c>
      <c r="E279" s="6">
        <f>IF(H279=1,1.0,0)</f>
        <v/>
      </c>
      <c r="F279" s="6">
        <f>IF(H279=1,0.9,0)</f>
        <v/>
      </c>
      <c r="G279" s="6">
        <f>IF(H279=1,0.9,0)</f>
        <v/>
      </c>
      <c r="H279" s="8">
        <f>IF(OR(LOOKUP(A279,characters!A:A,characters!B:B)=-1, LOOKUP(A279,characters!A:A,characters!B:B)+0.1&gt;=B279),1,0)</f>
        <v/>
      </c>
    </row>
    <row r="280" spans="1:8">
      <c r="A280" s="4" t="s">
        <v>29</v>
      </c>
      <c r="B280" s="7">
        <v>1.3</v>
      </c>
      <c r="C280" s="6">
        <f>IF(H280=1,1.0,0)</f>
        <v/>
      </c>
      <c r="D280" s="6">
        <f>IF(H280=1,1.0,0)</f>
        <v/>
      </c>
      <c r="E280" s="6">
        <f>IF(H280=1,0.9,0)</f>
        <v/>
      </c>
      <c r="F280" s="6">
        <f>IF(H280=1,0.8,0)</f>
        <v/>
      </c>
      <c r="G280" s="6">
        <f>IF(H280=1,0.8,0)</f>
        <v/>
      </c>
      <c r="H280" s="8">
        <f>IF(OR(LOOKUP(A280,characters!A:A,characters!B:B)=-1, LOOKUP(A280,characters!A:A,characters!B:B)+0.1&gt;=B280),1,0)</f>
        <v/>
      </c>
    </row>
    <row r="282" spans="1:8">
      <c r="A282" s="3" t="s">
        <v>18</v>
      </c>
      <c r="B282" s="3" t="s">
        <v>9</v>
      </c>
      <c r="C282" s="3" t="s">
        <v>10</v>
      </c>
      <c r="D282" s="3" t="s">
        <v>11</v>
      </c>
      <c r="E282" s="3" t="s">
        <v>12</v>
      </c>
    </row>
    <row r="283" spans="1:8">
      <c r="A283" s="4" t="s">
        <v>15</v>
      </c>
      <c r="B283" s="5" t="s">
        <v>16</v>
      </c>
      <c r="C283" s="6">
        <f>IF(SUM(F284:F287)=0,0,SUM(C284:C287)/SUM(F284:F287))</f>
        <v/>
      </c>
      <c r="D283" s="6">
        <f>IF(SUM(F284:F287)=0,0,SUM(D284:D287)/SUM(F284:F287))</f>
        <v/>
      </c>
      <c r="E283" s="6">
        <f>IF(SUM(F284:F287)=0,0,SUM(E284:E287)/SUM(F284:F287))</f>
        <v/>
      </c>
    </row>
    <row r="284" spans="1:8">
      <c r="A284" s="4" t="s">
        <v>29</v>
      </c>
      <c r="B284" s="7">
        <v>1.3</v>
      </c>
      <c r="C284" s="6">
        <f>IF(F284=1,1.0,0)</f>
        <v/>
      </c>
      <c r="D284" s="6">
        <f>IF(F284=1,1.0,0)</f>
        <v/>
      </c>
      <c r="E284" s="5" t="s">
        <v>16</v>
      </c>
      <c r="F284" s="8">
        <f>IF(OR(LOOKUP(A284,characters!A:A,characters!B:B)=-1, LOOKUP(A284,characters!A:A,characters!B:B)+0.1&gt;=B284),1,0)</f>
        <v/>
      </c>
    </row>
    <row r="285" spans="1:8">
      <c r="A285" s="4" t="s">
        <v>52</v>
      </c>
      <c r="B285" s="7">
        <v>0.3</v>
      </c>
      <c r="C285" s="6">
        <f>IF(F285=1,1.0,0)</f>
        <v/>
      </c>
      <c r="D285" s="6">
        <f>IF(F285=1,1.0,0)</f>
        <v/>
      </c>
      <c r="E285" s="5" t="s">
        <v>16</v>
      </c>
      <c r="F285" s="8">
        <f>IF(OR(LOOKUP(A285,characters!A:A,characters!B:B)=-1, LOOKUP(A285,characters!A:A,characters!B:B)+0.1&gt;=B285),1,0)</f>
        <v/>
      </c>
    </row>
    <row r="286" spans="1:8">
      <c r="A286" s="4" t="s">
        <v>40</v>
      </c>
      <c r="B286" s="7">
        <v>0.3</v>
      </c>
      <c r="C286" s="6">
        <f>IF(F286=1,1.0,0)</f>
        <v/>
      </c>
      <c r="D286" s="6">
        <f>IF(F286=1,0.99,0)</f>
        <v/>
      </c>
      <c r="E286" s="5" t="s">
        <v>16</v>
      </c>
      <c r="F286" s="8">
        <f>IF(OR(LOOKUP(A286,characters!A:A,characters!B:B)=-1, LOOKUP(A286,characters!A:A,characters!B:B)+0.1&gt;=B286),1,0)</f>
        <v/>
      </c>
    </row>
    <row r="287" spans="1:8">
      <c r="A287" s="4" t="s">
        <v>42</v>
      </c>
      <c r="B287" s="7">
        <v>0.4</v>
      </c>
      <c r="C287" s="6">
        <f>IF(F287=1,0.9,0)</f>
        <v/>
      </c>
      <c r="D287" s="5" t="s">
        <v>16</v>
      </c>
      <c r="E287" s="6">
        <f>IF(F287=1,1.0,0)</f>
        <v/>
      </c>
      <c r="F287" s="8">
        <f>IF(OR(LOOKUP(A287,characters!A:A,characters!B:B)=-1, LOOKUP(A287,characters!A:A,characters!B:B)+0.1&gt;=B287),1,0)</f>
        <v/>
      </c>
    </row>
    <row r="289" spans="1:6">
      <c r="A289" s="3" t="s">
        <v>19</v>
      </c>
      <c r="B289" s="3" t="s">
        <v>9</v>
      </c>
      <c r="C289" s="3" t="s">
        <v>30</v>
      </c>
      <c r="D289" s="3" t="s">
        <v>12</v>
      </c>
      <c r="E289" s="3" t="s">
        <v>47</v>
      </c>
    </row>
    <row r="290" spans="1:6">
      <c r="A290" s="4" t="s">
        <v>15</v>
      </c>
      <c r="B290" s="5" t="s">
        <v>16</v>
      </c>
      <c r="C290" s="6">
        <f>IF(SUM(F291:F294)=0,0,SUM(C291:C294)/SUM(F291:F294))</f>
        <v/>
      </c>
      <c r="D290" s="6">
        <f>IF(SUM(F291:F294)=0,0,SUM(D291:D294)/SUM(F291:F294))</f>
        <v/>
      </c>
      <c r="E290" s="6">
        <f>IF(SUM(F291:F294)=0,0,SUM(E291:E294)/SUM(F291:F294))</f>
        <v/>
      </c>
    </row>
    <row r="291" spans="1:6">
      <c r="A291" s="4" t="s">
        <v>29</v>
      </c>
      <c r="B291" s="7">
        <v>1.3</v>
      </c>
      <c r="C291" s="6">
        <f>IF(F291=1,1.0,0)</f>
        <v/>
      </c>
      <c r="D291" s="6">
        <f>IF(F291=1,0.99,0)</f>
        <v/>
      </c>
      <c r="E291" s="5" t="s">
        <v>16</v>
      </c>
      <c r="F291" s="8">
        <f>IF(OR(LOOKUP(A291,characters!A:A,characters!B:B)=-1, LOOKUP(A291,characters!A:A,characters!B:B)+0.1&gt;=B291),1,0)</f>
        <v/>
      </c>
    </row>
    <row r="292" spans="1:6">
      <c r="A292" s="4" t="s">
        <v>52</v>
      </c>
      <c r="B292" s="7">
        <v>0.3</v>
      </c>
      <c r="C292" s="5" t="s">
        <v>16</v>
      </c>
      <c r="D292" s="6">
        <f>IF(F292=1,0.9,0)</f>
        <v/>
      </c>
      <c r="E292" s="6">
        <f>IF(F292=1,1.0,0)</f>
        <v/>
      </c>
      <c r="F292" s="8">
        <f>IF(OR(LOOKUP(A292,characters!A:A,characters!B:B)=-1, LOOKUP(A292,characters!A:A,characters!B:B)+0.1&gt;=B292),1,0)</f>
        <v/>
      </c>
    </row>
    <row r="293" spans="1:6">
      <c r="A293" s="4" t="s">
        <v>40</v>
      </c>
      <c r="B293" s="7">
        <v>0.3</v>
      </c>
      <c r="C293" s="5" t="s">
        <v>16</v>
      </c>
      <c r="D293" s="5" t="s">
        <v>16</v>
      </c>
      <c r="E293" s="6">
        <f>IF(F293=1,1.0,0)</f>
        <v/>
      </c>
      <c r="F293" s="8">
        <f>IF(OR(LOOKUP(A293,characters!A:A,characters!B:B)=-1, LOOKUP(A293,characters!A:A,characters!B:B)+0.1&gt;=B293),1,0)</f>
        <v/>
      </c>
    </row>
    <row r="294" spans="1:6">
      <c r="A294" s="4" t="s">
        <v>42</v>
      </c>
      <c r="B294" s="7">
        <v>0.4</v>
      </c>
      <c r="C294" s="5" t="s">
        <v>16</v>
      </c>
      <c r="D294" s="6">
        <f>IF(F294=1,1.0,0)</f>
        <v/>
      </c>
      <c r="E294" s="6">
        <f>IF(F294=1,0.9,0)</f>
        <v/>
      </c>
      <c r="F294" s="8">
        <f>IF(OR(LOOKUP(A294,characters!A:A,characters!B:B)=-1, LOOKUP(A294,characters!A:A,characters!B:B)+0.1&gt;=B294),1,0)</f>
        <v/>
      </c>
    </row>
    <row r="296" spans="1:6">
      <c r="A296" s="3" t="s">
        <v>22</v>
      </c>
      <c r="B296" s="3" t="s">
        <v>9</v>
      </c>
      <c r="C296" s="3" t="s">
        <v>12</v>
      </c>
      <c r="D296" s="3" t="s">
        <v>48</v>
      </c>
      <c r="E296" s="3" t="s">
        <v>49</v>
      </c>
    </row>
    <row r="297" spans="1:6">
      <c r="A297" s="4" t="s">
        <v>15</v>
      </c>
      <c r="B297" s="5" t="s">
        <v>16</v>
      </c>
      <c r="C297" s="6">
        <f>IF(SUM(F298:F301)=0,0,SUM(C298:C301)/SUM(F298:F301))</f>
        <v/>
      </c>
      <c r="D297" s="6">
        <f>IF(SUM(F298:F301)=0,0,SUM(D298:D301)/SUM(F298:F301))</f>
        <v/>
      </c>
      <c r="E297" s="6">
        <f>IF(SUM(F298:F301)=0,0,SUM(E298:E301)/SUM(F298:F301))</f>
        <v/>
      </c>
    </row>
    <row r="298" spans="1:6">
      <c r="A298" s="4" t="s">
        <v>29</v>
      </c>
      <c r="B298" s="7">
        <v>1.3</v>
      </c>
      <c r="C298" s="6">
        <f>IF(F298=1,1.0,0)</f>
        <v/>
      </c>
      <c r="D298" s="5" t="s">
        <v>16</v>
      </c>
      <c r="E298" s="5" t="s">
        <v>16</v>
      </c>
      <c r="F298" s="8">
        <f>IF(OR(LOOKUP(A298,characters!A:A,characters!B:B)=-1, LOOKUP(A298,characters!A:A,characters!B:B)+0.1&gt;=B298),1,0)</f>
        <v/>
      </c>
    </row>
    <row r="299" spans="1:6">
      <c r="A299" s="4" t="s">
        <v>52</v>
      </c>
      <c r="B299" s="7">
        <v>0.3</v>
      </c>
      <c r="C299" s="6">
        <f>IF(F299=1,1.0,0)</f>
        <v/>
      </c>
      <c r="D299" s="5" t="s">
        <v>16</v>
      </c>
      <c r="E299" s="5" t="s">
        <v>16</v>
      </c>
      <c r="F299" s="8">
        <f>IF(OR(LOOKUP(A299,characters!A:A,characters!B:B)=-1, LOOKUP(A299,characters!A:A,characters!B:B)+0.1&gt;=B299),1,0)</f>
        <v/>
      </c>
    </row>
    <row r="300" spans="1:6">
      <c r="A300" s="4" t="s">
        <v>40</v>
      </c>
      <c r="B300" s="7">
        <v>0.3</v>
      </c>
      <c r="C300" s="5" t="s">
        <v>16</v>
      </c>
      <c r="D300" s="6">
        <f>IF(F300=1,1.0,0)</f>
        <v/>
      </c>
      <c r="E300" s="5" t="s">
        <v>16</v>
      </c>
      <c r="F300" s="8">
        <f>IF(OR(LOOKUP(A300,characters!A:A,characters!B:B)=-1, LOOKUP(A300,characters!A:A,characters!B:B)+0.1&gt;=B300),1,0)</f>
        <v/>
      </c>
    </row>
    <row r="301" spans="1:6">
      <c r="A301" s="4" t="s">
        <v>42</v>
      </c>
      <c r="B301" s="7">
        <v>0.4</v>
      </c>
      <c r="C301" s="6">
        <f>IF(F301=1,1.0,0)</f>
        <v/>
      </c>
      <c r="D301" s="5" t="s">
        <v>16</v>
      </c>
      <c r="E301" s="6">
        <f>IF(F301=1,1.0,0)</f>
        <v/>
      </c>
      <c r="F301" s="8">
        <f>IF(OR(LOOKUP(A301,characters!A:A,characters!B:B)=-1, LOOKUP(A301,characters!A:A,characters!B:B)+0.1&gt;=B301),1,0)</f>
        <v/>
      </c>
    </row>
    <row r="308" spans="1:11">
      <c r="A308" s="3" t="s">
        <v>56</v>
      </c>
    </row>
    <row r="309" spans="1:11">
      <c r="A309" s="3" t="s">
        <v>8</v>
      </c>
      <c r="B309" s="3" t="s">
        <v>9</v>
      </c>
      <c r="C309" s="3" t="s">
        <v>12</v>
      </c>
      <c r="D309" s="3" t="s">
        <v>13</v>
      </c>
      <c r="E309" s="3" t="s">
        <v>14</v>
      </c>
      <c r="F309" s="3" t="s">
        <v>10</v>
      </c>
      <c r="G309" s="3" t="s">
        <v>11</v>
      </c>
      <c r="H309" s="3" t="s">
        <v>24</v>
      </c>
      <c r="I309" s="3" t="s">
        <v>33</v>
      </c>
      <c r="J309" s="3" t="s">
        <v>34</v>
      </c>
    </row>
    <row r="310" spans="1:11">
      <c r="A310" s="4" t="s">
        <v>15</v>
      </c>
      <c r="B310" s="5" t="s">
        <v>16</v>
      </c>
      <c r="C310" s="6">
        <f>IF(SUM(K311:K329)=0,0,SUM(C311:C329)/SUM(K311:K329))</f>
        <v/>
      </c>
      <c r="D310" s="6">
        <f>IF(SUM(K311:K329)=0,0,SUM(D311:D329)/SUM(K311:K329))</f>
        <v/>
      </c>
      <c r="E310" s="6">
        <f>IF(SUM(K311:K329)=0,0,SUM(E311:E329)/SUM(K311:K329))</f>
        <v/>
      </c>
      <c r="F310" s="6">
        <f>IF(SUM(K311:K329)=0,0,SUM(F311:F329)/SUM(K311:K329))</f>
        <v/>
      </c>
      <c r="G310" s="6">
        <f>IF(SUM(K311:K329)=0,0,SUM(G311:G329)/SUM(K311:K329))</f>
        <v/>
      </c>
      <c r="H310" s="6">
        <f>IF(SUM(K311:K329)=0,0,SUM(H311:H329)/SUM(K311:K329))</f>
        <v/>
      </c>
      <c r="I310" s="6">
        <f>IF(SUM(K311:K329)=0,0,SUM(I311:I329)/SUM(K311:K329))</f>
        <v/>
      </c>
      <c r="J310" s="6">
        <f>IF(SUM(K311:K329)=0,0,SUM(J311:J329)/SUM(K311:K329))</f>
        <v/>
      </c>
    </row>
    <row r="311" spans="1:11">
      <c r="A311" s="4" t="s">
        <v>29</v>
      </c>
      <c r="B311" s="7">
        <v>0.1</v>
      </c>
      <c r="C311" s="6">
        <f>IF(K311=1,0.9,0)</f>
        <v/>
      </c>
      <c r="D311" s="6">
        <f>IF(K311=1,0.8,0)</f>
        <v/>
      </c>
      <c r="E311" s="6">
        <f>IF(K311=1,0.8,0)</f>
        <v/>
      </c>
      <c r="F311" s="6">
        <f>IF(K311=1,1.0,0)</f>
        <v/>
      </c>
      <c r="G311" s="6">
        <f>IF(K311=1,1.0,0)</f>
        <v/>
      </c>
      <c r="H311" s="5" t="s">
        <v>16</v>
      </c>
      <c r="I311" s="5" t="s">
        <v>16</v>
      </c>
      <c r="J311" s="5" t="s">
        <v>16</v>
      </c>
      <c r="K311" s="8">
        <f>IF(OR(LOOKUP(A311,characters!A:A,characters!B:B)=-1, LOOKUP(A311,characters!A:A,characters!B:B)+0.1&gt;=B311),1,0)</f>
        <v/>
      </c>
    </row>
    <row r="312" spans="1:11">
      <c r="A312" s="4" t="s">
        <v>52</v>
      </c>
      <c r="B312" s="7">
        <v>0.1</v>
      </c>
      <c r="C312" s="6">
        <f>IF(K312=1,0.9,0)</f>
        <v/>
      </c>
      <c r="D312" s="6">
        <f>IF(K312=1,0.8,0)</f>
        <v/>
      </c>
      <c r="E312" s="6">
        <f>IF(K312=1,0.8,0)</f>
        <v/>
      </c>
      <c r="F312" s="6">
        <f>IF(K312=1,1.0,0)</f>
        <v/>
      </c>
      <c r="G312" s="6">
        <f>IF(K312=1,1.0,0)</f>
        <v/>
      </c>
      <c r="H312" s="5" t="s">
        <v>16</v>
      </c>
      <c r="I312" s="5" t="s">
        <v>16</v>
      </c>
      <c r="J312" s="5" t="s">
        <v>16</v>
      </c>
      <c r="K312" s="8">
        <f>IF(OR(LOOKUP(A312,characters!A:A,characters!B:B)=-1, LOOKUP(A312,characters!A:A,characters!B:B)+0.1&gt;=B312),1,0)</f>
        <v/>
      </c>
    </row>
    <row r="313" spans="1:11">
      <c r="A313" s="4" t="s">
        <v>41</v>
      </c>
      <c r="B313" s="7">
        <v>0.1</v>
      </c>
      <c r="C313" s="6">
        <f>IF(K313=1,0.9,0)</f>
        <v/>
      </c>
      <c r="D313" s="6">
        <f>IF(K313=1,0.8,0)</f>
        <v/>
      </c>
      <c r="E313" s="6">
        <f>IF(K313=1,0.8,0)</f>
        <v/>
      </c>
      <c r="F313" s="5" t="s">
        <v>16</v>
      </c>
      <c r="G313" s="5" t="s">
        <v>16</v>
      </c>
      <c r="H313" s="6">
        <f>IF(K313=1,1.0,0)</f>
        <v/>
      </c>
      <c r="I313" s="5" t="s">
        <v>16</v>
      </c>
      <c r="J313" s="5" t="s">
        <v>16</v>
      </c>
      <c r="K313" s="8">
        <f>IF(OR(LOOKUP(A313,characters!A:A,characters!B:B)=-1, LOOKUP(A313,characters!A:A,characters!B:B)+0.1&gt;=B313),1,0)</f>
        <v/>
      </c>
    </row>
    <row r="314" spans="1:11">
      <c r="A314" s="4" t="s">
        <v>44</v>
      </c>
      <c r="B314" s="7">
        <v>0.2</v>
      </c>
      <c r="C314" s="5" t="s">
        <v>16</v>
      </c>
      <c r="D314" s="6">
        <f>IF(K314=1,0.7,0)</f>
        <v/>
      </c>
      <c r="E314" s="5" t="s">
        <v>16</v>
      </c>
      <c r="F314" s="6">
        <f>IF(K314=1,0.9,0)</f>
        <v/>
      </c>
      <c r="G314" s="6">
        <f>IF(K314=1,0.9,0)</f>
        <v/>
      </c>
      <c r="H314" s="5" t="s">
        <v>16</v>
      </c>
      <c r="I314" s="6">
        <f>IF(K314=1,1.0,0)</f>
        <v/>
      </c>
      <c r="J314" s="6">
        <f>IF(K314=1,0.8,0)</f>
        <v/>
      </c>
      <c r="K314" s="8">
        <f>IF(OR(LOOKUP(A314,characters!A:A,characters!B:B)=-1, LOOKUP(A314,characters!A:A,characters!B:B)+0.1&gt;=B314),1,0)</f>
        <v/>
      </c>
    </row>
    <row r="315" spans="1:11">
      <c r="A315" s="4" t="s">
        <v>51</v>
      </c>
      <c r="B315" s="7">
        <v>0.3</v>
      </c>
      <c r="C315" s="6">
        <f>IF(K315=1,0.9,0)</f>
        <v/>
      </c>
      <c r="D315" s="6">
        <f>IF(K315=1,0.8,0)</f>
        <v/>
      </c>
      <c r="E315" s="6">
        <f>IF(K315=1,0.8,0)</f>
        <v/>
      </c>
      <c r="F315" s="6">
        <f>IF(K315=1,1.0,0)</f>
        <v/>
      </c>
      <c r="G315" s="6">
        <f>IF(K315=1,1.0,0)</f>
        <v/>
      </c>
      <c r="H315" s="5" t="s">
        <v>16</v>
      </c>
      <c r="I315" s="5" t="s">
        <v>16</v>
      </c>
      <c r="J315" s="5" t="s">
        <v>16</v>
      </c>
      <c r="K315" s="8">
        <f>IF(OR(LOOKUP(A315,characters!A:A,characters!B:B)=-1, LOOKUP(A315,characters!A:A,characters!B:B)+0.1&gt;=B315),1,0)</f>
        <v/>
      </c>
    </row>
    <row r="316" spans="1:11">
      <c r="A316" s="4" t="s">
        <v>25</v>
      </c>
      <c r="B316" s="7">
        <v>0.3</v>
      </c>
      <c r="C316" s="6">
        <f>IF(K316=1,0.9,0)</f>
        <v/>
      </c>
      <c r="D316" s="6">
        <f>IF(K316=1,0.8,0)</f>
        <v/>
      </c>
      <c r="E316" s="6">
        <f>IF(K316=1,0.8,0)</f>
        <v/>
      </c>
      <c r="F316" s="6">
        <f>IF(K316=1,1.0,0)</f>
        <v/>
      </c>
      <c r="G316" s="6">
        <f>IF(K316=1,1.0,0)</f>
        <v/>
      </c>
      <c r="H316" s="5" t="s">
        <v>16</v>
      </c>
      <c r="I316" s="5" t="s">
        <v>16</v>
      </c>
      <c r="J316" s="5" t="s">
        <v>16</v>
      </c>
      <c r="K316" s="8">
        <f>IF(OR(LOOKUP(A316,characters!A:A,characters!B:B)=-1, LOOKUP(A316,characters!A:A,characters!B:B)+0.1&gt;=B316),1,0)</f>
        <v/>
      </c>
    </row>
    <row r="317" spans="1:11">
      <c r="A317" s="4" t="s">
        <v>35</v>
      </c>
      <c r="B317" s="7">
        <v>0.3</v>
      </c>
      <c r="C317" s="6">
        <f>IF(K317=1,0.9,0)</f>
        <v/>
      </c>
      <c r="D317" s="6">
        <f>IF(K317=1,0.8,0)</f>
        <v/>
      </c>
      <c r="E317" s="6">
        <f>IF(K317=1,0.8,0)</f>
        <v/>
      </c>
      <c r="F317" s="5" t="s">
        <v>16</v>
      </c>
      <c r="G317" s="5" t="s">
        <v>16</v>
      </c>
      <c r="H317" s="6">
        <f>IF(K317=1,1.0,0)</f>
        <v/>
      </c>
      <c r="I317" s="5" t="s">
        <v>16</v>
      </c>
      <c r="J317" s="5" t="s">
        <v>16</v>
      </c>
      <c r="K317" s="8">
        <f>IF(OR(LOOKUP(A317,characters!A:A,characters!B:B)=-1, LOOKUP(A317,characters!A:A,characters!B:B)+0.1&gt;=B317),1,0)</f>
        <v/>
      </c>
    </row>
    <row r="318" spans="1:11">
      <c r="A318" s="4" t="s">
        <v>26</v>
      </c>
      <c r="B318" s="7">
        <v>0.3</v>
      </c>
      <c r="C318" s="6">
        <f>IF(K318=1,0.9,0)</f>
        <v/>
      </c>
      <c r="D318" s="6">
        <f>IF(K318=1,0.8,0)</f>
        <v/>
      </c>
      <c r="E318" s="6">
        <f>IF(K318=1,0.8,0)</f>
        <v/>
      </c>
      <c r="F318" s="5" t="s">
        <v>16</v>
      </c>
      <c r="G318" s="5" t="s">
        <v>16</v>
      </c>
      <c r="H318" s="6">
        <f>IF(K318=1,1.0,0)</f>
        <v/>
      </c>
      <c r="I318" s="5" t="s">
        <v>16</v>
      </c>
      <c r="J318" s="5" t="s">
        <v>16</v>
      </c>
      <c r="K318" s="8">
        <f>IF(OR(LOOKUP(A318,characters!A:A,characters!B:B)=-1, LOOKUP(A318,characters!A:A,characters!B:B)+0.1&gt;=B318),1,0)</f>
        <v/>
      </c>
    </row>
    <row r="319" spans="1:11">
      <c r="A319" s="4" t="s">
        <v>39</v>
      </c>
      <c r="B319" s="7">
        <v>0.3</v>
      </c>
      <c r="C319" s="6">
        <f>IF(K319=1,1.0,0)</f>
        <v/>
      </c>
      <c r="D319" s="6">
        <f>IF(K319=1,0.9,0)</f>
        <v/>
      </c>
      <c r="E319" s="6">
        <f>IF(K319=1,0.9,0)</f>
        <v/>
      </c>
      <c r="F319" s="6">
        <f>IF(K319=1,1.0,0)</f>
        <v/>
      </c>
      <c r="G319" s="6">
        <f>IF(K319=1,1.0,0)</f>
        <v/>
      </c>
      <c r="H319" s="5" t="s">
        <v>16</v>
      </c>
      <c r="I319" s="5" t="s">
        <v>16</v>
      </c>
      <c r="J319" s="5" t="s">
        <v>16</v>
      </c>
      <c r="K319" s="8">
        <f>IF(OR(LOOKUP(A319,characters!A:A,characters!B:B)=-1, LOOKUP(A319,characters!A:A,characters!B:B)+0.1&gt;=B319),1,0)</f>
        <v/>
      </c>
    </row>
    <row r="320" spans="1:11">
      <c r="A320" s="4" t="s">
        <v>27</v>
      </c>
      <c r="B320" s="7">
        <v>0.3</v>
      </c>
      <c r="C320" s="6">
        <f>IF(K320=1,0.9,0)</f>
        <v/>
      </c>
      <c r="D320" s="6">
        <f>IF(K320=1,0.8,0)</f>
        <v/>
      </c>
      <c r="E320" s="6">
        <f>IF(K320=1,0.8,0)</f>
        <v/>
      </c>
      <c r="F320" s="6">
        <f>IF(K320=1,1.0,0)</f>
        <v/>
      </c>
      <c r="G320" s="6">
        <f>IF(K320=1,1.0,0)</f>
        <v/>
      </c>
      <c r="H320" s="5" t="s">
        <v>16</v>
      </c>
      <c r="I320" s="5" t="s">
        <v>16</v>
      </c>
      <c r="J320" s="5" t="s">
        <v>16</v>
      </c>
      <c r="K320" s="8">
        <f>IF(OR(LOOKUP(A320,characters!A:A,characters!B:B)=-1, LOOKUP(A320,characters!A:A,characters!B:B)+0.1&gt;=B320),1,0)</f>
        <v/>
      </c>
    </row>
    <row r="321" spans="1:11">
      <c r="A321" s="4" t="s">
        <v>36</v>
      </c>
      <c r="B321" s="7">
        <v>0.3</v>
      </c>
      <c r="C321" s="6">
        <f>IF(K321=1,1.0,0)</f>
        <v/>
      </c>
      <c r="D321" s="6">
        <f>IF(K321=1,0.9,0)</f>
        <v/>
      </c>
      <c r="E321" s="6">
        <f>IF(K321=1,0.9,0)</f>
        <v/>
      </c>
      <c r="F321" s="5" t="s">
        <v>16</v>
      </c>
      <c r="G321" s="5" t="s">
        <v>16</v>
      </c>
      <c r="H321" s="6">
        <f>IF(K321=1,1.0,0)</f>
        <v/>
      </c>
      <c r="I321" s="5" t="s">
        <v>16</v>
      </c>
      <c r="J321" s="5" t="s">
        <v>16</v>
      </c>
      <c r="K321" s="8">
        <f>IF(OR(LOOKUP(A321,characters!A:A,characters!B:B)=-1, LOOKUP(A321,characters!A:A,characters!B:B)+0.1&gt;=B321),1,0)</f>
        <v/>
      </c>
    </row>
    <row r="322" spans="1:11">
      <c r="A322" s="4" t="s">
        <v>28</v>
      </c>
      <c r="B322" s="7">
        <v>0.3</v>
      </c>
      <c r="C322" s="6">
        <f>IF(K322=1,0.9,0)</f>
        <v/>
      </c>
      <c r="D322" s="6">
        <f>IF(K322=1,0.8,0)</f>
        <v/>
      </c>
      <c r="E322" s="6">
        <f>IF(K322=1,0.8,0)</f>
        <v/>
      </c>
      <c r="F322" s="5" t="s">
        <v>16</v>
      </c>
      <c r="G322" s="5" t="s">
        <v>16</v>
      </c>
      <c r="H322" s="6">
        <f>IF(K322=1,1.0,0)</f>
        <v/>
      </c>
      <c r="I322" s="5" t="s">
        <v>16</v>
      </c>
      <c r="J322" s="5" t="s">
        <v>16</v>
      </c>
      <c r="K322" s="8">
        <f>IF(OR(LOOKUP(A322,characters!A:A,characters!B:B)=-1, LOOKUP(A322,characters!A:A,characters!B:B)+0.1&gt;=B322),1,0)</f>
        <v/>
      </c>
    </row>
    <row r="323" spans="1:11">
      <c r="A323" s="4" t="s">
        <v>57</v>
      </c>
      <c r="B323" s="7">
        <v>0.3</v>
      </c>
      <c r="C323" s="6">
        <f>IF(K323=1,0.9,0)</f>
        <v/>
      </c>
      <c r="D323" s="6">
        <f>IF(K323=1,0.8,0)</f>
        <v/>
      </c>
      <c r="E323" s="6">
        <f>IF(K323=1,0.8,0)</f>
        <v/>
      </c>
      <c r="F323" s="6">
        <f>IF(K323=1,1.0,0)</f>
        <v/>
      </c>
      <c r="G323" s="6">
        <f>IF(K323=1,1.0,0)</f>
        <v/>
      </c>
      <c r="H323" s="5" t="s">
        <v>16</v>
      </c>
      <c r="I323" s="5" t="s">
        <v>16</v>
      </c>
      <c r="J323" s="5" t="s">
        <v>16</v>
      </c>
      <c r="K323" s="8">
        <f>IF(OR(LOOKUP(A323,characters!A:A,characters!B:B)=-1, LOOKUP(A323,characters!A:A,characters!B:B)+0.1&gt;=B323),1,0)</f>
        <v/>
      </c>
    </row>
    <row r="324" spans="1:11">
      <c r="A324" s="4" t="s">
        <v>53</v>
      </c>
      <c r="B324" s="7">
        <v>0.3</v>
      </c>
      <c r="C324" s="6">
        <f>IF(K324=1,0.9,0)</f>
        <v/>
      </c>
      <c r="D324" s="6">
        <f>IF(K324=1,0.8,0)</f>
        <v/>
      </c>
      <c r="E324" s="6">
        <f>IF(K324=1,0.8,0)</f>
        <v/>
      </c>
      <c r="F324" s="6">
        <f>IF(K324=1,1.0,0)</f>
        <v/>
      </c>
      <c r="G324" s="6">
        <f>IF(K324=1,1.0,0)</f>
        <v/>
      </c>
      <c r="H324" s="5" t="s">
        <v>16</v>
      </c>
      <c r="I324" s="5" t="s">
        <v>16</v>
      </c>
      <c r="J324" s="5" t="s">
        <v>16</v>
      </c>
      <c r="K324" s="8">
        <f>IF(OR(LOOKUP(A324,characters!A:A,characters!B:B)=-1, LOOKUP(A324,characters!A:A,characters!B:B)+0.1&gt;=B324),1,0)</f>
        <v/>
      </c>
    </row>
    <row r="325" spans="1:11">
      <c r="A325" s="4" t="s">
        <v>42</v>
      </c>
      <c r="B325" s="7">
        <v>0.3</v>
      </c>
      <c r="C325" s="6">
        <f>IF(K325=1,1.0,0)</f>
        <v/>
      </c>
      <c r="D325" s="6">
        <f>IF(K325=1,0.9,0)</f>
        <v/>
      </c>
      <c r="E325" s="6">
        <f>IF(K325=1,0.9,0)</f>
        <v/>
      </c>
      <c r="F325" s="6">
        <f>IF(K325=1,1.0,0)</f>
        <v/>
      </c>
      <c r="G325" s="6">
        <f>IF(K325=1,1.0,0)</f>
        <v/>
      </c>
      <c r="H325" s="5" t="s">
        <v>16</v>
      </c>
      <c r="I325" s="5" t="s">
        <v>16</v>
      </c>
      <c r="J325" s="5" t="s">
        <v>16</v>
      </c>
      <c r="K325" s="8">
        <f>IF(OR(LOOKUP(A325,characters!A:A,characters!B:B)=-1, LOOKUP(A325,characters!A:A,characters!B:B)+0.1&gt;=B325),1,0)</f>
        <v/>
      </c>
    </row>
    <row r="326" spans="1:11">
      <c r="A326" s="4" t="s">
        <v>17</v>
      </c>
      <c r="B326" s="7">
        <v>0.3</v>
      </c>
      <c r="C326" s="6">
        <f>IF(K326=1,0.9,0)</f>
        <v/>
      </c>
      <c r="D326" s="6">
        <f>IF(K326=1,0.8,0)</f>
        <v/>
      </c>
      <c r="E326" s="6">
        <f>IF(K326=1,0.8,0)</f>
        <v/>
      </c>
      <c r="F326" s="6">
        <f>IF(K326=1,1.0,0)</f>
        <v/>
      </c>
      <c r="G326" s="6">
        <f>IF(K326=1,1.0,0)</f>
        <v/>
      </c>
      <c r="H326" s="5" t="s">
        <v>16</v>
      </c>
      <c r="I326" s="5" t="s">
        <v>16</v>
      </c>
      <c r="J326" s="5" t="s">
        <v>16</v>
      </c>
      <c r="K326" s="8">
        <f>IF(OR(LOOKUP(A326,characters!A:A,characters!B:B)=-1, LOOKUP(A326,characters!A:A,characters!B:B)+0.1&gt;=B326),1,0)</f>
        <v/>
      </c>
    </row>
    <row r="327" spans="1:11">
      <c r="A327" s="4" t="s">
        <v>37</v>
      </c>
      <c r="B327" s="7">
        <v>0.4</v>
      </c>
      <c r="C327" s="6">
        <f>IF(K327=1,0.9,0)</f>
        <v/>
      </c>
      <c r="D327" s="6">
        <f>IF(K327=1,0.8,0)</f>
        <v/>
      </c>
      <c r="E327" s="6">
        <f>IF(K327=1,0.8,0)</f>
        <v/>
      </c>
      <c r="F327" s="6">
        <f>IF(K327=1,1.0,0)</f>
        <v/>
      </c>
      <c r="G327" s="6">
        <f>IF(K327=1,1.0,0)</f>
        <v/>
      </c>
      <c r="H327" s="5" t="s">
        <v>16</v>
      </c>
      <c r="I327" s="5" t="s">
        <v>16</v>
      </c>
      <c r="J327" s="5" t="s">
        <v>16</v>
      </c>
      <c r="K327" s="8">
        <f>IF(OR(LOOKUP(A327,characters!A:A,characters!B:B)=-1, LOOKUP(A327,characters!A:A,characters!B:B)+0.1&gt;=B327),1,0)</f>
        <v/>
      </c>
    </row>
    <row r="328" spans="1:11">
      <c r="A328" s="4" t="s">
        <v>38</v>
      </c>
      <c r="B328" s="7">
        <v>0.4</v>
      </c>
      <c r="C328" s="6">
        <f>IF(K328=1,0.9,0)</f>
        <v/>
      </c>
      <c r="D328" s="6">
        <f>IF(K328=1,0.8,0)</f>
        <v/>
      </c>
      <c r="E328" s="6">
        <f>IF(K328=1,0.8,0)</f>
        <v/>
      </c>
      <c r="F328" s="6">
        <f>IF(K328=1,1.0,0)</f>
        <v/>
      </c>
      <c r="G328" s="6">
        <f>IF(K328=1,1.0,0)</f>
        <v/>
      </c>
      <c r="H328" s="5" t="s">
        <v>16</v>
      </c>
      <c r="I328" s="5" t="s">
        <v>16</v>
      </c>
      <c r="J328" s="5" t="s">
        <v>16</v>
      </c>
      <c r="K328" s="8">
        <f>IF(OR(LOOKUP(A328,characters!A:A,characters!B:B)=-1, LOOKUP(A328,characters!A:A,characters!B:B)+0.1&gt;=B328),1,0)</f>
        <v/>
      </c>
    </row>
    <row r="329" spans="1:11">
      <c r="A329" s="4" t="s">
        <v>40</v>
      </c>
      <c r="B329" s="7">
        <v>0.4</v>
      </c>
      <c r="C329" s="6">
        <f>IF(K329=1,0.9,0)</f>
        <v/>
      </c>
      <c r="D329" s="6">
        <f>IF(K329=1,0.8,0)</f>
        <v/>
      </c>
      <c r="E329" s="6">
        <f>IF(K329=1,0.8,0)</f>
        <v/>
      </c>
      <c r="F329" s="6">
        <f>IF(K329=1,1.0,0)</f>
        <v/>
      </c>
      <c r="G329" s="6">
        <f>IF(K329=1,1.0,0)</f>
        <v/>
      </c>
      <c r="H329" s="5" t="s">
        <v>16</v>
      </c>
      <c r="I329" s="5" t="s">
        <v>16</v>
      </c>
      <c r="J329" s="5" t="s">
        <v>16</v>
      </c>
      <c r="K329" s="8">
        <f>IF(OR(LOOKUP(A329,characters!A:A,characters!B:B)=-1, LOOKUP(A329,characters!A:A,characters!B:B)+0.1&gt;=B329),1,0)</f>
        <v/>
      </c>
    </row>
    <row r="331" spans="1:11">
      <c r="A331" s="3" t="s">
        <v>18</v>
      </c>
      <c r="B331" s="3" t="s">
        <v>9</v>
      </c>
      <c r="C331" s="3" t="s">
        <v>10</v>
      </c>
      <c r="D331" s="3" t="s">
        <v>11</v>
      </c>
      <c r="E331" s="3" t="s">
        <v>33</v>
      </c>
      <c r="F331" s="3" t="s">
        <v>24</v>
      </c>
      <c r="G331" s="3" t="s">
        <v>12</v>
      </c>
    </row>
    <row r="332" spans="1:11">
      <c r="A332" s="4" t="s">
        <v>15</v>
      </c>
      <c r="B332" s="5" t="s">
        <v>16</v>
      </c>
      <c r="C332" s="6">
        <f>IF(SUM(H333:H351)=0,0,SUM(C333:C351)/SUM(H333:H351))</f>
        <v/>
      </c>
      <c r="D332" s="6">
        <f>IF(SUM(H333:H351)=0,0,SUM(D333:D351)/SUM(H333:H351))</f>
        <v/>
      </c>
      <c r="E332" s="6">
        <f>IF(SUM(H333:H351)=0,0,SUM(E333:E351)/SUM(H333:H351))</f>
        <v/>
      </c>
      <c r="F332" s="6">
        <f>IF(SUM(H333:H351)=0,0,SUM(F333:F351)/SUM(H333:H351))</f>
        <v/>
      </c>
      <c r="G332" s="6">
        <f>IF(SUM(H333:H351)=0,0,SUM(G333:G351)/SUM(H333:H351))</f>
        <v/>
      </c>
    </row>
    <row r="333" spans="1:11">
      <c r="A333" s="4" t="s">
        <v>37</v>
      </c>
      <c r="B333" s="7">
        <v>0.4</v>
      </c>
      <c r="C333" s="6">
        <f>IF(H333=1,1.0,0)</f>
        <v/>
      </c>
      <c r="D333" s="6">
        <f>IF(H333=1,0.99,0)</f>
        <v/>
      </c>
      <c r="E333" s="5" t="s">
        <v>16</v>
      </c>
      <c r="F333" s="5" t="s">
        <v>16</v>
      </c>
      <c r="G333" s="5" t="s">
        <v>16</v>
      </c>
      <c r="H333" s="8">
        <f>IF(OR(LOOKUP(A333,characters!A:A,characters!B:B)=-1, LOOKUP(A333,characters!A:A,characters!B:B)+0.1&gt;=B333),1,0)</f>
        <v/>
      </c>
    </row>
    <row r="334" spans="1:11">
      <c r="A334" s="4" t="s">
        <v>51</v>
      </c>
      <c r="B334" s="7">
        <v>0.3</v>
      </c>
      <c r="C334" s="6">
        <f>IF(H334=1,1.0,0)</f>
        <v/>
      </c>
      <c r="D334" s="6">
        <f>IF(H334=1,0.99,0)</f>
        <v/>
      </c>
      <c r="E334" s="5" t="s">
        <v>16</v>
      </c>
      <c r="F334" s="5" t="s">
        <v>16</v>
      </c>
      <c r="G334" s="5" t="s">
        <v>16</v>
      </c>
      <c r="H334" s="8">
        <f>IF(OR(LOOKUP(A334,characters!A:A,characters!B:B)=-1, LOOKUP(A334,characters!A:A,characters!B:B)+0.1&gt;=B334),1,0)</f>
        <v/>
      </c>
    </row>
    <row r="335" spans="1:11">
      <c r="A335" s="4" t="s">
        <v>44</v>
      </c>
      <c r="B335" s="7">
        <v>0.2</v>
      </c>
      <c r="C335" s="5" t="s">
        <v>16</v>
      </c>
      <c r="D335" s="6">
        <f>IF(H335=1,0.9,0)</f>
        <v/>
      </c>
      <c r="E335" s="6">
        <f>IF(H335=1,1.0,0)</f>
        <v/>
      </c>
      <c r="F335" s="5" t="s">
        <v>16</v>
      </c>
      <c r="G335" s="5" t="s">
        <v>16</v>
      </c>
      <c r="H335" s="8">
        <f>IF(OR(LOOKUP(A335,characters!A:A,characters!B:B)=-1, LOOKUP(A335,characters!A:A,characters!B:B)+0.1&gt;=B335),1,0)</f>
        <v/>
      </c>
    </row>
    <row r="336" spans="1:11">
      <c r="A336" s="4" t="s">
        <v>29</v>
      </c>
      <c r="B336" s="7">
        <v>0.1</v>
      </c>
      <c r="C336" s="6">
        <f>IF(H336=1,1.0,0)</f>
        <v/>
      </c>
      <c r="D336" s="6">
        <f>IF(H336=1,1.0,0)</f>
        <v/>
      </c>
      <c r="E336" s="5" t="s">
        <v>16</v>
      </c>
      <c r="F336" s="5" t="s">
        <v>16</v>
      </c>
      <c r="G336" s="5" t="s">
        <v>16</v>
      </c>
      <c r="H336" s="8">
        <f>IF(OR(LOOKUP(A336,characters!A:A,characters!B:B)=-1, LOOKUP(A336,characters!A:A,characters!B:B)+0.1&gt;=B336),1,0)</f>
        <v/>
      </c>
    </row>
    <row r="337" spans="1:8">
      <c r="A337" s="4" t="s">
        <v>25</v>
      </c>
      <c r="B337" s="7">
        <v>0.3</v>
      </c>
      <c r="C337" s="6">
        <f>IF(H337=1,1.0,0)</f>
        <v/>
      </c>
      <c r="D337" s="6">
        <f>IF(H337=1,1.0,0)</f>
        <v/>
      </c>
      <c r="E337" s="5" t="s">
        <v>16</v>
      </c>
      <c r="F337" s="5" t="s">
        <v>16</v>
      </c>
      <c r="G337" s="5" t="s">
        <v>16</v>
      </c>
      <c r="H337" s="8">
        <f>IF(OR(LOOKUP(A337,characters!A:A,characters!B:B)=-1, LOOKUP(A337,characters!A:A,characters!B:B)+0.1&gt;=B337),1,0)</f>
        <v/>
      </c>
    </row>
    <row r="338" spans="1:8">
      <c r="A338" s="4" t="s">
        <v>52</v>
      </c>
      <c r="B338" s="7">
        <v>0.1</v>
      </c>
      <c r="C338" s="6">
        <f>IF(H338=1,1.0,0)</f>
        <v/>
      </c>
      <c r="D338" s="6">
        <f>IF(H338=1,1.0,0)</f>
        <v/>
      </c>
      <c r="E338" s="5" t="s">
        <v>16</v>
      </c>
      <c r="F338" s="5" t="s">
        <v>16</v>
      </c>
      <c r="G338" s="5" t="s">
        <v>16</v>
      </c>
      <c r="H338" s="8">
        <f>IF(OR(LOOKUP(A338,characters!A:A,characters!B:B)=-1, LOOKUP(A338,characters!A:A,characters!B:B)+0.1&gt;=B338),1,0)</f>
        <v/>
      </c>
    </row>
    <row r="339" spans="1:8">
      <c r="A339" s="4" t="s">
        <v>35</v>
      </c>
      <c r="B339" s="7">
        <v>0.3</v>
      </c>
      <c r="C339" s="5" t="s">
        <v>16</v>
      </c>
      <c r="D339" s="5" t="s">
        <v>16</v>
      </c>
      <c r="E339" s="5" t="s">
        <v>16</v>
      </c>
      <c r="F339" s="6">
        <f>IF(H339=1,1.0,0)</f>
        <v/>
      </c>
      <c r="G339" s="6">
        <f>IF(H339=1,0.9,0)</f>
        <v/>
      </c>
      <c r="H339" s="8">
        <f>IF(OR(LOOKUP(A339,characters!A:A,characters!B:B)=-1, LOOKUP(A339,characters!A:A,characters!B:B)+0.1&gt;=B339),1,0)</f>
        <v/>
      </c>
    </row>
    <row r="340" spans="1:8">
      <c r="A340" s="4" t="s">
        <v>26</v>
      </c>
      <c r="B340" s="7">
        <v>0.3</v>
      </c>
      <c r="C340" s="5" t="s">
        <v>16</v>
      </c>
      <c r="D340" s="5" t="s">
        <v>16</v>
      </c>
      <c r="E340" s="5" t="s">
        <v>16</v>
      </c>
      <c r="F340" s="6">
        <f>IF(H340=1,1.0,0)</f>
        <v/>
      </c>
      <c r="G340" s="5" t="s">
        <v>16</v>
      </c>
      <c r="H340" s="8">
        <f>IF(OR(LOOKUP(A340,characters!A:A,characters!B:B)=-1, LOOKUP(A340,characters!A:A,characters!B:B)+0.1&gt;=B340),1,0)</f>
        <v/>
      </c>
    </row>
    <row r="341" spans="1:8">
      <c r="A341" s="4" t="s">
        <v>38</v>
      </c>
      <c r="B341" s="7">
        <v>0.4</v>
      </c>
      <c r="C341" s="6">
        <f>IF(H341=1,1.0,0)</f>
        <v/>
      </c>
      <c r="D341" s="6">
        <f>IF(H341=1,0.99,0)</f>
        <v/>
      </c>
      <c r="E341" s="5" t="s">
        <v>16</v>
      </c>
      <c r="F341" s="5" t="s">
        <v>16</v>
      </c>
      <c r="G341" s="5" t="s">
        <v>16</v>
      </c>
      <c r="H341" s="8">
        <f>IF(OR(LOOKUP(A341,characters!A:A,characters!B:B)=-1, LOOKUP(A341,characters!A:A,characters!B:B)+0.1&gt;=B341),1,0)</f>
        <v/>
      </c>
    </row>
    <row r="342" spans="1:8">
      <c r="A342" s="4" t="s">
        <v>39</v>
      </c>
      <c r="B342" s="7">
        <v>0.3</v>
      </c>
      <c r="C342" s="6">
        <f>IF(H342=1,0.9,0)</f>
        <v/>
      </c>
      <c r="D342" s="5" t="s">
        <v>16</v>
      </c>
      <c r="E342" s="5" t="s">
        <v>16</v>
      </c>
      <c r="F342" s="5" t="s">
        <v>16</v>
      </c>
      <c r="G342" s="6">
        <f>IF(H342=1,1.0,0)</f>
        <v/>
      </c>
      <c r="H342" s="8">
        <f>IF(OR(LOOKUP(A342,characters!A:A,characters!B:B)=-1, LOOKUP(A342,characters!A:A,characters!B:B)+0.1&gt;=B342),1,0)</f>
        <v/>
      </c>
    </row>
    <row r="343" spans="1:8">
      <c r="A343" s="4" t="s">
        <v>40</v>
      </c>
      <c r="B343" s="7">
        <v>0.4</v>
      </c>
      <c r="C343" s="6">
        <f>IF(H343=1,1.0,0)</f>
        <v/>
      </c>
      <c r="D343" s="6">
        <f>IF(H343=1,0.99,0)</f>
        <v/>
      </c>
      <c r="E343" s="5" t="s">
        <v>16</v>
      </c>
      <c r="F343" s="5" t="s">
        <v>16</v>
      </c>
      <c r="G343" s="5" t="s">
        <v>16</v>
      </c>
      <c r="H343" s="8">
        <f>IF(OR(LOOKUP(A343,characters!A:A,characters!B:B)=-1, LOOKUP(A343,characters!A:A,characters!B:B)+0.1&gt;=B343),1,0)</f>
        <v/>
      </c>
    </row>
    <row r="344" spans="1:8">
      <c r="A344" s="4" t="s">
        <v>27</v>
      </c>
      <c r="B344" s="7">
        <v>0.3</v>
      </c>
      <c r="C344" s="6">
        <f>IF(H344=1,1.0,0)</f>
        <v/>
      </c>
      <c r="D344" s="6">
        <f>IF(H344=1,1.0,0)</f>
        <v/>
      </c>
      <c r="E344" s="5" t="s">
        <v>16</v>
      </c>
      <c r="F344" s="5" t="s">
        <v>16</v>
      </c>
      <c r="G344" s="5" t="s">
        <v>16</v>
      </c>
      <c r="H344" s="8">
        <f>IF(OR(LOOKUP(A344,characters!A:A,characters!B:B)=-1, LOOKUP(A344,characters!A:A,characters!B:B)+0.1&gt;=B344),1,0)</f>
        <v/>
      </c>
    </row>
    <row r="345" spans="1:8">
      <c r="A345" s="4" t="s">
        <v>36</v>
      </c>
      <c r="B345" s="7">
        <v>0.3</v>
      </c>
      <c r="C345" s="5" t="s">
        <v>16</v>
      </c>
      <c r="D345" s="5" t="s">
        <v>16</v>
      </c>
      <c r="E345" s="5" t="s">
        <v>16</v>
      </c>
      <c r="F345" s="6">
        <f>IF(H345=1,1.0,0)</f>
        <v/>
      </c>
      <c r="G345" s="6">
        <f>IF(H345=1,1.0,0)</f>
        <v/>
      </c>
      <c r="H345" s="8">
        <f>IF(OR(LOOKUP(A345,characters!A:A,characters!B:B)=-1, LOOKUP(A345,characters!A:A,characters!B:B)+0.1&gt;=B345),1,0)</f>
        <v/>
      </c>
    </row>
    <row r="346" spans="1:8">
      <c r="A346" s="4" t="s">
        <v>28</v>
      </c>
      <c r="B346" s="7">
        <v>0.3</v>
      </c>
      <c r="C346" s="5" t="s">
        <v>16</v>
      </c>
      <c r="D346" s="5" t="s">
        <v>16</v>
      </c>
      <c r="E346" s="5" t="s">
        <v>16</v>
      </c>
      <c r="F346" s="6">
        <f>IF(H346=1,1.0,0)</f>
        <v/>
      </c>
      <c r="G346" s="6">
        <f>IF(H346=1,0.9,0)</f>
        <v/>
      </c>
      <c r="H346" s="8">
        <f>IF(OR(LOOKUP(A346,characters!A:A,characters!B:B)=-1, LOOKUP(A346,characters!A:A,characters!B:B)+0.1&gt;=B346),1,0)</f>
        <v/>
      </c>
    </row>
    <row r="347" spans="1:8">
      <c r="A347" s="4" t="s">
        <v>57</v>
      </c>
      <c r="B347" s="7">
        <v>0.3</v>
      </c>
      <c r="C347" s="6">
        <f>IF(H347=1,1.0,0)</f>
        <v/>
      </c>
      <c r="D347" s="6">
        <f>IF(H347=1,0.99,0)</f>
        <v/>
      </c>
      <c r="E347" s="5" t="s">
        <v>16</v>
      </c>
      <c r="F347" s="5" t="s">
        <v>16</v>
      </c>
      <c r="G347" s="5" t="s">
        <v>16</v>
      </c>
      <c r="H347" s="8">
        <f>IF(OR(LOOKUP(A347,characters!A:A,characters!B:B)=-1, LOOKUP(A347,characters!A:A,characters!B:B)+0.1&gt;=B347),1,0)</f>
        <v/>
      </c>
    </row>
    <row r="348" spans="1:8">
      <c r="A348" s="4" t="s">
        <v>41</v>
      </c>
      <c r="B348" s="7">
        <v>0.1</v>
      </c>
      <c r="C348" s="5" t="s">
        <v>16</v>
      </c>
      <c r="D348" s="5" t="s">
        <v>16</v>
      </c>
      <c r="E348" s="5" t="s">
        <v>16</v>
      </c>
      <c r="F348" s="6">
        <f>IF(H348=1,1.0,0)</f>
        <v/>
      </c>
      <c r="G348" s="6">
        <f>IF(H348=1,1.0,0)</f>
        <v/>
      </c>
      <c r="H348" s="8">
        <f>IF(OR(LOOKUP(A348,characters!A:A,characters!B:B)=-1, LOOKUP(A348,characters!A:A,characters!B:B)+0.1&gt;=B348),1,0)</f>
        <v/>
      </c>
    </row>
    <row r="349" spans="1:8">
      <c r="A349" s="4" t="s">
        <v>53</v>
      </c>
      <c r="B349" s="7">
        <v>0.3</v>
      </c>
      <c r="C349" s="6">
        <f>IF(H349=1,1.0,0)</f>
        <v/>
      </c>
      <c r="D349" s="6">
        <f>IF(H349=1,1.0,0)</f>
        <v/>
      </c>
      <c r="E349" s="5" t="s">
        <v>16</v>
      </c>
      <c r="F349" s="5" t="s">
        <v>16</v>
      </c>
      <c r="G349" s="5" t="s">
        <v>16</v>
      </c>
      <c r="H349" s="8">
        <f>IF(OR(LOOKUP(A349,characters!A:A,characters!B:B)=-1, LOOKUP(A349,characters!A:A,characters!B:B)+0.1&gt;=B349),1,0)</f>
        <v/>
      </c>
    </row>
    <row r="350" spans="1:8">
      <c r="A350" s="4" t="s">
        <v>42</v>
      </c>
      <c r="B350" s="7">
        <v>0.3</v>
      </c>
      <c r="C350" s="6">
        <f>IF(H350=1,0.9,0)</f>
        <v/>
      </c>
      <c r="D350" s="5" t="s">
        <v>16</v>
      </c>
      <c r="E350" s="5" t="s">
        <v>16</v>
      </c>
      <c r="F350" s="5" t="s">
        <v>16</v>
      </c>
      <c r="G350" s="6">
        <f>IF(H350=1,1.0,0)</f>
        <v/>
      </c>
      <c r="H350" s="8">
        <f>IF(OR(LOOKUP(A350,characters!A:A,characters!B:B)=-1, LOOKUP(A350,characters!A:A,characters!B:B)+0.1&gt;=B350),1,0)</f>
        <v/>
      </c>
    </row>
    <row r="351" spans="1:8">
      <c r="A351" s="4" t="s">
        <v>17</v>
      </c>
      <c r="B351" s="7">
        <v>0.3</v>
      </c>
      <c r="C351" s="6">
        <f>IF(H351=1,1.0,0)</f>
        <v/>
      </c>
      <c r="D351" s="6">
        <f>IF(H351=1,1.0,0)</f>
        <v/>
      </c>
      <c r="E351" s="5" t="s">
        <v>16</v>
      </c>
      <c r="F351" s="5" t="s">
        <v>16</v>
      </c>
      <c r="G351" s="5" t="s">
        <v>16</v>
      </c>
      <c r="H351" s="8">
        <f>IF(OR(LOOKUP(A351,characters!A:A,characters!B:B)=-1, LOOKUP(A351,characters!A:A,characters!B:B)+0.1&gt;=B351),1,0)</f>
        <v/>
      </c>
    </row>
    <row r="353" spans="1:11">
      <c r="A353" s="3" t="s">
        <v>19</v>
      </c>
      <c r="B353" s="3" t="s">
        <v>9</v>
      </c>
      <c r="C353" s="3" t="s">
        <v>45</v>
      </c>
      <c r="D353" s="3" t="s">
        <v>33</v>
      </c>
      <c r="E353" s="3" t="s">
        <v>46</v>
      </c>
      <c r="F353" s="3" t="s">
        <v>30</v>
      </c>
      <c r="G353" s="3" t="s">
        <v>12</v>
      </c>
      <c r="H353" s="3" t="s">
        <v>47</v>
      </c>
      <c r="I353" s="3" t="s">
        <v>21</v>
      </c>
      <c r="J353" s="3" t="s">
        <v>20</v>
      </c>
    </row>
    <row r="354" spans="1:11">
      <c r="A354" s="4" t="s">
        <v>15</v>
      </c>
      <c r="B354" s="5" t="s">
        <v>16</v>
      </c>
      <c r="C354" s="6">
        <f>IF(SUM(K355:K373)=0,0,SUM(C355:C373)/SUM(K355:K373))</f>
        <v/>
      </c>
      <c r="D354" s="6">
        <f>IF(SUM(K355:K373)=0,0,SUM(D355:D373)/SUM(K355:K373))</f>
        <v/>
      </c>
      <c r="E354" s="6">
        <f>IF(SUM(K355:K373)=0,0,SUM(E355:E373)/SUM(K355:K373))</f>
        <v/>
      </c>
      <c r="F354" s="6">
        <f>IF(SUM(K355:K373)=0,0,SUM(F355:F373)/SUM(K355:K373))</f>
        <v/>
      </c>
      <c r="G354" s="6">
        <f>IF(SUM(K355:K373)=0,0,SUM(G355:G373)/SUM(K355:K373))</f>
        <v/>
      </c>
      <c r="H354" s="6">
        <f>IF(SUM(K355:K373)=0,0,SUM(H355:H373)/SUM(K355:K373))</f>
        <v/>
      </c>
      <c r="I354" s="6">
        <f>IF(SUM(K355:K373)=0,0,SUM(I355:I373)/SUM(K355:K373))</f>
        <v/>
      </c>
      <c r="J354" s="6">
        <f>IF(SUM(K355:K373)=0,0,SUM(J355:J373)/SUM(K355:K373))</f>
        <v/>
      </c>
    </row>
    <row r="355" spans="1:11">
      <c r="A355" s="4" t="s">
        <v>37</v>
      </c>
      <c r="B355" s="7">
        <v>0.4</v>
      </c>
      <c r="C355" s="6">
        <f>IF(K355=1,1.0,0)</f>
        <v/>
      </c>
      <c r="D355" s="5" t="s">
        <v>16</v>
      </c>
      <c r="E355" s="5" t="s">
        <v>16</v>
      </c>
      <c r="F355" s="5" t="s">
        <v>16</v>
      </c>
      <c r="G355" s="5" t="s">
        <v>16</v>
      </c>
      <c r="H355" s="5" t="s">
        <v>16</v>
      </c>
      <c r="I355" s="5" t="s">
        <v>16</v>
      </c>
      <c r="J355" s="5" t="s">
        <v>16</v>
      </c>
      <c r="K355" s="8">
        <f>IF(OR(LOOKUP(A355,characters!A:A,characters!B:B)=-1, LOOKUP(A355,characters!A:A,characters!B:B)+0.1&gt;=B355),1,0)</f>
        <v/>
      </c>
    </row>
    <row r="356" spans="1:11">
      <c r="A356" s="4" t="s">
        <v>51</v>
      </c>
      <c r="B356" s="7">
        <v>0.3</v>
      </c>
      <c r="C356" s="6">
        <f>IF(K356=1,1.0,0)</f>
        <v/>
      </c>
      <c r="D356" s="5" t="s">
        <v>16</v>
      </c>
      <c r="E356" s="5" t="s">
        <v>16</v>
      </c>
      <c r="F356" s="5" t="s">
        <v>16</v>
      </c>
      <c r="G356" s="5" t="s">
        <v>16</v>
      </c>
      <c r="H356" s="5" t="s">
        <v>16</v>
      </c>
      <c r="I356" s="5" t="s">
        <v>16</v>
      </c>
      <c r="J356" s="5" t="s">
        <v>16</v>
      </c>
      <c r="K356" s="8">
        <f>IF(OR(LOOKUP(A356,characters!A:A,characters!B:B)=-1, LOOKUP(A356,characters!A:A,characters!B:B)+0.1&gt;=B356),1,0)</f>
        <v/>
      </c>
    </row>
    <row r="357" spans="1:11">
      <c r="A357" s="4" t="s">
        <v>44</v>
      </c>
      <c r="B357" s="7">
        <v>0.2</v>
      </c>
      <c r="C357" s="5" t="s">
        <v>16</v>
      </c>
      <c r="D357" s="6">
        <f>IF(K357=1,1.0,0)</f>
        <v/>
      </c>
      <c r="E357" s="6">
        <f>IF(K357=1,1.0,0)</f>
        <v/>
      </c>
      <c r="F357" s="5" t="s">
        <v>16</v>
      </c>
      <c r="G357" s="5" t="s">
        <v>16</v>
      </c>
      <c r="H357" s="5" t="s">
        <v>16</v>
      </c>
      <c r="I357" s="5" t="s">
        <v>16</v>
      </c>
      <c r="J357" s="5" t="s">
        <v>16</v>
      </c>
      <c r="K357" s="8">
        <f>IF(OR(LOOKUP(A357,characters!A:A,characters!B:B)=-1, LOOKUP(A357,characters!A:A,characters!B:B)+0.1&gt;=B357),1,0)</f>
        <v/>
      </c>
    </row>
    <row r="358" spans="1:11">
      <c r="A358" s="4" t="s">
        <v>29</v>
      </c>
      <c r="B358" s="7">
        <v>0.1</v>
      </c>
      <c r="C358" s="5" t="s">
        <v>16</v>
      </c>
      <c r="D358" s="5" t="s">
        <v>16</v>
      </c>
      <c r="E358" s="5" t="s">
        <v>16</v>
      </c>
      <c r="F358" s="6">
        <f>IF(K358=1,1.0,0)</f>
        <v/>
      </c>
      <c r="G358" s="6">
        <f>IF(K358=1,0.99,0)</f>
        <v/>
      </c>
      <c r="H358" s="5" t="s">
        <v>16</v>
      </c>
      <c r="I358" s="5" t="s">
        <v>16</v>
      </c>
      <c r="J358" s="5" t="s">
        <v>16</v>
      </c>
      <c r="K358" s="8">
        <f>IF(OR(LOOKUP(A358,characters!A:A,characters!B:B)=-1, LOOKUP(A358,characters!A:A,characters!B:B)+0.1&gt;=B358),1,0)</f>
        <v/>
      </c>
    </row>
    <row r="359" spans="1:11">
      <c r="A359" s="4" t="s">
        <v>25</v>
      </c>
      <c r="B359" s="7">
        <v>0.3</v>
      </c>
      <c r="C359" s="5" t="s">
        <v>16</v>
      </c>
      <c r="D359" s="5" t="s">
        <v>16</v>
      </c>
      <c r="E359" s="5" t="s">
        <v>16</v>
      </c>
      <c r="F359" s="6">
        <f>IF(K359=1,0.99,0)</f>
        <v/>
      </c>
      <c r="G359" s="6">
        <f>IF(K359=1,1.0,0)</f>
        <v/>
      </c>
      <c r="H359" s="5" t="s">
        <v>16</v>
      </c>
      <c r="I359" s="5" t="s">
        <v>16</v>
      </c>
      <c r="J359" s="5" t="s">
        <v>16</v>
      </c>
      <c r="K359" s="8">
        <f>IF(OR(LOOKUP(A359,characters!A:A,characters!B:B)=-1, LOOKUP(A359,characters!A:A,characters!B:B)+0.1&gt;=B359),1,0)</f>
        <v/>
      </c>
    </row>
    <row r="360" spans="1:11">
      <c r="A360" s="4" t="s">
        <v>52</v>
      </c>
      <c r="B360" s="7">
        <v>0.1</v>
      </c>
      <c r="C360" s="5" t="s">
        <v>16</v>
      </c>
      <c r="D360" s="5" t="s">
        <v>16</v>
      </c>
      <c r="E360" s="5" t="s">
        <v>16</v>
      </c>
      <c r="F360" s="5" t="s">
        <v>16</v>
      </c>
      <c r="G360" s="6">
        <f>IF(K360=1,0.9,0)</f>
        <v/>
      </c>
      <c r="H360" s="6">
        <f>IF(K360=1,1.0,0)</f>
        <v/>
      </c>
      <c r="I360" s="5" t="s">
        <v>16</v>
      </c>
      <c r="J360" s="5" t="s">
        <v>16</v>
      </c>
      <c r="K360" s="8">
        <f>IF(OR(LOOKUP(A360,characters!A:A,characters!B:B)=-1, LOOKUP(A360,characters!A:A,characters!B:B)+0.1&gt;=B360),1,0)</f>
        <v/>
      </c>
    </row>
    <row r="361" spans="1:11">
      <c r="A361" s="4" t="s">
        <v>35</v>
      </c>
      <c r="B361" s="7">
        <v>0.3</v>
      </c>
      <c r="C361" s="6">
        <f>IF(K361=1,1.0,0)</f>
        <v/>
      </c>
      <c r="D361" s="5" t="s">
        <v>16</v>
      </c>
      <c r="E361" s="5" t="s">
        <v>16</v>
      </c>
      <c r="F361" s="5" t="s">
        <v>16</v>
      </c>
      <c r="G361" s="6">
        <f>IF(K361=1,0.9,0)</f>
        <v/>
      </c>
      <c r="H361" s="5" t="s">
        <v>16</v>
      </c>
      <c r="I361" s="6">
        <f>IF(K361=1,0.9,0)</f>
        <v/>
      </c>
      <c r="J361" s="5" t="s">
        <v>16</v>
      </c>
      <c r="K361" s="8">
        <f>IF(OR(LOOKUP(A361,characters!A:A,characters!B:B)=-1, LOOKUP(A361,characters!A:A,characters!B:B)+0.1&gt;=B361),1,0)</f>
        <v/>
      </c>
    </row>
    <row r="362" spans="1:11">
      <c r="A362" s="4" t="s">
        <v>26</v>
      </c>
      <c r="B362" s="7">
        <v>0.3</v>
      </c>
      <c r="C362" s="5" t="s">
        <v>16</v>
      </c>
      <c r="D362" s="5" t="s">
        <v>16</v>
      </c>
      <c r="E362" s="5" t="s">
        <v>16</v>
      </c>
      <c r="F362" s="6">
        <f>IF(K362=1,1.0,0)</f>
        <v/>
      </c>
      <c r="G362" s="6">
        <f>IF(K362=1,0.89,0)</f>
        <v/>
      </c>
      <c r="H362" s="5" t="s">
        <v>16</v>
      </c>
      <c r="I362" s="6">
        <f>IF(K362=1,0.9,0)</f>
        <v/>
      </c>
      <c r="J362" s="5" t="s">
        <v>16</v>
      </c>
      <c r="K362" s="8">
        <f>IF(OR(LOOKUP(A362,characters!A:A,characters!B:B)=-1, LOOKUP(A362,characters!A:A,characters!B:B)+0.1&gt;=B362),1,0)</f>
        <v/>
      </c>
    </row>
    <row r="363" spans="1:11">
      <c r="A363" s="4" t="s">
        <v>38</v>
      </c>
      <c r="B363" s="7">
        <v>0.4</v>
      </c>
      <c r="C363" s="5" t="s">
        <v>16</v>
      </c>
      <c r="D363" s="5" t="s">
        <v>16</v>
      </c>
      <c r="E363" s="6">
        <f>IF(K363=1,1.0,0)</f>
        <v/>
      </c>
      <c r="F363" s="5" t="s">
        <v>16</v>
      </c>
      <c r="G363" s="5" t="s">
        <v>16</v>
      </c>
      <c r="H363" s="5" t="s">
        <v>16</v>
      </c>
      <c r="I363" s="5" t="s">
        <v>16</v>
      </c>
      <c r="J363" s="5" t="s">
        <v>16</v>
      </c>
      <c r="K363" s="8">
        <f>IF(OR(LOOKUP(A363,characters!A:A,characters!B:B)=-1, LOOKUP(A363,characters!A:A,characters!B:B)+0.1&gt;=B363),1,0)</f>
        <v/>
      </c>
    </row>
    <row r="364" spans="1:11">
      <c r="A364" s="4" t="s">
        <v>39</v>
      </c>
      <c r="B364" s="7">
        <v>0.3</v>
      </c>
      <c r="C364" s="5" t="s">
        <v>16</v>
      </c>
      <c r="D364" s="5" t="s">
        <v>16</v>
      </c>
      <c r="E364" s="5" t="s">
        <v>16</v>
      </c>
      <c r="F364" s="5" t="s">
        <v>16</v>
      </c>
      <c r="G364" s="6">
        <f>IF(K364=1,1.0,0)</f>
        <v/>
      </c>
      <c r="H364" s="5" t="s">
        <v>16</v>
      </c>
      <c r="I364" s="5" t="s">
        <v>16</v>
      </c>
      <c r="J364" s="5" t="s">
        <v>16</v>
      </c>
      <c r="K364" s="8">
        <f>IF(OR(LOOKUP(A364,characters!A:A,characters!B:B)=-1, LOOKUP(A364,characters!A:A,characters!B:B)+0.1&gt;=B364),1,0)</f>
        <v/>
      </c>
    </row>
    <row r="365" spans="1:11">
      <c r="A365" s="4" t="s">
        <v>40</v>
      </c>
      <c r="B365" s="7">
        <v>0.4</v>
      </c>
      <c r="C365" s="5" t="s">
        <v>16</v>
      </c>
      <c r="D365" s="5" t="s">
        <v>16</v>
      </c>
      <c r="E365" s="5" t="s">
        <v>16</v>
      </c>
      <c r="F365" s="5" t="s">
        <v>16</v>
      </c>
      <c r="G365" s="5" t="s">
        <v>16</v>
      </c>
      <c r="H365" s="6">
        <f>IF(K365=1,1.0,0)</f>
        <v/>
      </c>
      <c r="I365" s="5" t="s">
        <v>16</v>
      </c>
      <c r="J365" s="5" t="s">
        <v>16</v>
      </c>
      <c r="K365" s="8">
        <f>IF(OR(LOOKUP(A365,characters!A:A,characters!B:B)=-1, LOOKUP(A365,characters!A:A,characters!B:B)+0.1&gt;=B365),1,0)</f>
        <v/>
      </c>
    </row>
    <row r="366" spans="1:11">
      <c r="A366" s="4" t="s">
        <v>27</v>
      </c>
      <c r="B366" s="7">
        <v>0.3</v>
      </c>
      <c r="C366" s="5" t="s">
        <v>16</v>
      </c>
      <c r="D366" s="5" t="s">
        <v>16</v>
      </c>
      <c r="E366" s="5" t="s">
        <v>16</v>
      </c>
      <c r="F366" s="6">
        <f>IF(K366=1,0.99,0)</f>
        <v/>
      </c>
      <c r="G366" s="6">
        <f>IF(K366=1,1.0,0)</f>
        <v/>
      </c>
      <c r="H366" s="5" t="s">
        <v>16</v>
      </c>
      <c r="I366" s="5" t="s">
        <v>16</v>
      </c>
      <c r="J366" s="5" t="s">
        <v>16</v>
      </c>
      <c r="K366" s="8">
        <f>IF(OR(LOOKUP(A366,characters!A:A,characters!B:B)=-1, LOOKUP(A366,characters!A:A,characters!B:B)+0.1&gt;=B366),1,0)</f>
        <v/>
      </c>
    </row>
    <row r="367" spans="1:11">
      <c r="A367" s="4" t="s">
        <v>36</v>
      </c>
      <c r="B367" s="7">
        <v>0.3</v>
      </c>
      <c r="C367" s="5" t="s">
        <v>16</v>
      </c>
      <c r="D367" s="5" t="s">
        <v>16</v>
      </c>
      <c r="E367" s="5" t="s">
        <v>16</v>
      </c>
      <c r="F367" s="5" t="s">
        <v>16</v>
      </c>
      <c r="G367" s="6">
        <f>IF(K367=1,0.9,0)</f>
        <v/>
      </c>
      <c r="H367" s="5" t="s">
        <v>16</v>
      </c>
      <c r="I367" s="5" t="s">
        <v>16</v>
      </c>
      <c r="J367" s="6">
        <f>IF(K367=1,1.0,0)</f>
        <v/>
      </c>
      <c r="K367" s="8">
        <f>IF(OR(LOOKUP(A367,characters!A:A,characters!B:B)=-1, LOOKUP(A367,characters!A:A,characters!B:B)+0.1&gt;=B367),1,0)</f>
        <v/>
      </c>
    </row>
    <row r="368" spans="1:11">
      <c r="A368" s="4" t="s">
        <v>28</v>
      </c>
      <c r="B368" s="7">
        <v>0.3</v>
      </c>
      <c r="C368" s="5" t="s">
        <v>16</v>
      </c>
      <c r="D368" s="5" t="s">
        <v>16</v>
      </c>
      <c r="E368" s="5" t="s">
        <v>16</v>
      </c>
      <c r="F368" s="6">
        <f>IF(K368=1,1.0,0)</f>
        <v/>
      </c>
      <c r="G368" s="6">
        <f>IF(K368=1,0.9,0)</f>
        <v/>
      </c>
      <c r="H368" s="5" t="s">
        <v>16</v>
      </c>
      <c r="I368" s="6">
        <f>IF(K368=1,0.9,0)</f>
        <v/>
      </c>
      <c r="J368" s="5" t="s">
        <v>16</v>
      </c>
      <c r="K368" s="8">
        <f>IF(OR(LOOKUP(A368,characters!A:A,characters!B:B)=-1, LOOKUP(A368,characters!A:A,characters!B:B)+0.1&gt;=B368),1,0)</f>
        <v/>
      </c>
    </row>
    <row r="369" spans="1:11">
      <c r="A369" s="4" t="s">
        <v>57</v>
      </c>
      <c r="B369" s="7">
        <v>0.3</v>
      </c>
      <c r="C369" s="6">
        <f>IF(K369=1,1.0,0)</f>
        <v/>
      </c>
      <c r="D369" s="5" t="s">
        <v>16</v>
      </c>
      <c r="E369" s="5" t="s">
        <v>16</v>
      </c>
      <c r="F369" s="5" t="s">
        <v>16</v>
      </c>
      <c r="G369" s="5" t="s">
        <v>16</v>
      </c>
      <c r="H369" s="5" t="s">
        <v>16</v>
      </c>
      <c r="I369" s="5" t="s">
        <v>16</v>
      </c>
      <c r="J369" s="5" t="s">
        <v>16</v>
      </c>
      <c r="K369" s="8">
        <f>IF(OR(LOOKUP(A369,characters!A:A,characters!B:B)=-1, LOOKUP(A369,characters!A:A,characters!B:B)+0.1&gt;=B369),1,0)</f>
        <v/>
      </c>
    </row>
    <row r="370" spans="1:11">
      <c r="A370" s="4" t="s">
        <v>41</v>
      </c>
      <c r="B370" s="7">
        <v>0.1</v>
      </c>
      <c r="C370" s="5" t="s">
        <v>16</v>
      </c>
      <c r="D370" s="5" t="s">
        <v>16</v>
      </c>
      <c r="E370" s="5" t="s">
        <v>16</v>
      </c>
      <c r="F370" s="5" t="s">
        <v>16</v>
      </c>
      <c r="G370" s="5" t="s">
        <v>16</v>
      </c>
      <c r="H370" s="5" t="s">
        <v>16</v>
      </c>
      <c r="I370" s="6">
        <f>IF(K370=1,1.0,0)</f>
        <v/>
      </c>
      <c r="J370" s="5" t="s">
        <v>16</v>
      </c>
      <c r="K370" s="8">
        <f>IF(OR(LOOKUP(A370,characters!A:A,characters!B:B)=-1, LOOKUP(A370,characters!A:A,characters!B:B)+0.1&gt;=B370),1,0)</f>
        <v/>
      </c>
    </row>
    <row r="371" spans="1:11">
      <c r="A371" s="4" t="s">
        <v>53</v>
      </c>
      <c r="B371" s="7">
        <v>0.3</v>
      </c>
      <c r="C371" s="5" t="s">
        <v>16</v>
      </c>
      <c r="D371" s="5" t="s">
        <v>16</v>
      </c>
      <c r="E371" s="6">
        <f>IF(K371=1,1.0,0)</f>
        <v/>
      </c>
      <c r="F371" s="5" t="s">
        <v>16</v>
      </c>
      <c r="G371" s="6">
        <f>IF(K371=1,0.9,0)</f>
        <v/>
      </c>
      <c r="H371" s="5" t="s">
        <v>16</v>
      </c>
      <c r="I371" s="5" t="s">
        <v>16</v>
      </c>
      <c r="J371" s="5" t="s">
        <v>16</v>
      </c>
      <c r="K371" s="8">
        <f>IF(OR(LOOKUP(A371,characters!A:A,characters!B:B)=-1, LOOKUP(A371,characters!A:A,characters!B:B)+0.1&gt;=B371),1,0)</f>
        <v/>
      </c>
    </row>
    <row r="372" spans="1:11">
      <c r="A372" s="4" t="s">
        <v>42</v>
      </c>
      <c r="B372" s="7">
        <v>0.3</v>
      </c>
      <c r="C372" s="5" t="s">
        <v>16</v>
      </c>
      <c r="D372" s="5" t="s">
        <v>16</v>
      </c>
      <c r="E372" s="5" t="s">
        <v>16</v>
      </c>
      <c r="F372" s="5" t="s">
        <v>16</v>
      </c>
      <c r="G372" s="6">
        <f>IF(K372=1,1.0,0)</f>
        <v/>
      </c>
      <c r="H372" s="6">
        <f>IF(K372=1,0.9,0)</f>
        <v/>
      </c>
      <c r="I372" s="5" t="s">
        <v>16</v>
      </c>
      <c r="J372" s="5" t="s">
        <v>16</v>
      </c>
      <c r="K372" s="8">
        <f>IF(OR(LOOKUP(A372,characters!A:A,characters!B:B)=-1, LOOKUP(A372,characters!A:A,characters!B:B)+0.1&gt;=B372),1,0)</f>
        <v/>
      </c>
    </row>
    <row r="373" spans="1:11">
      <c r="A373" s="4" t="s">
        <v>17</v>
      </c>
      <c r="B373" s="7">
        <v>0.3</v>
      </c>
      <c r="C373" s="5" t="s">
        <v>16</v>
      </c>
      <c r="D373" s="5" t="s">
        <v>16</v>
      </c>
      <c r="E373" s="5" t="s">
        <v>16</v>
      </c>
      <c r="F373" s="5" t="s">
        <v>16</v>
      </c>
      <c r="G373" s="6">
        <f>IF(K373=1,0.9,0)</f>
        <v/>
      </c>
      <c r="H373" s="5" t="s">
        <v>16</v>
      </c>
      <c r="I373" s="6">
        <f>IF(K373=1,0.9,0)</f>
        <v/>
      </c>
      <c r="J373" s="6">
        <f>IF(K373=1,1.0,0)</f>
        <v/>
      </c>
      <c r="K373" s="8">
        <f>IF(OR(LOOKUP(A373,characters!A:A,characters!B:B)=-1, LOOKUP(A373,characters!A:A,characters!B:B)+0.1&gt;=B373),1,0)</f>
        <v/>
      </c>
    </row>
    <row r="375" spans="1:11">
      <c r="A375" s="3" t="s">
        <v>22</v>
      </c>
      <c r="B375" s="3" t="s">
        <v>9</v>
      </c>
      <c r="C375" s="3" t="s">
        <v>48</v>
      </c>
      <c r="D375" s="3" t="s">
        <v>12</v>
      </c>
      <c r="E375" s="3" t="s">
        <v>33</v>
      </c>
      <c r="F375" s="3" t="s">
        <v>49</v>
      </c>
      <c r="G375" s="3" t="s">
        <v>31</v>
      </c>
    </row>
    <row r="376" spans="1:11">
      <c r="A376" s="4" t="s">
        <v>15</v>
      </c>
      <c r="B376" s="5" t="s">
        <v>16</v>
      </c>
      <c r="C376" s="6">
        <f>IF(SUM(H377:H395)=0,0,SUM(C377:C395)/SUM(H377:H395))</f>
        <v/>
      </c>
      <c r="D376" s="6">
        <f>IF(SUM(H377:H395)=0,0,SUM(D377:D395)/SUM(H377:H395))</f>
        <v/>
      </c>
      <c r="E376" s="6">
        <f>IF(SUM(H377:H395)=0,0,SUM(E377:E395)/SUM(H377:H395))</f>
        <v/>
      </c>
      <c r="F376" s="6">
        <f>IF(SUM(H377:H395)=0,0,SUM(F377:F395)/SUM(H377:H395))</f>
        <v/>
      </c>
      <c r="G376" s="6">
        <f>IF(SUM(H377:H395)=0,0,SUM(G377:G395)/SUM(H377:H395))</f>
        <v/>
      </c>
    </row>
    <row r="377" spans="1:11">
      <c r="A377" s="4" t="s">
        <v>37</v>
      </c>
      <c r="B377" s="7">
        <v>0.4</v>
      </c>
      <c r="C377" s="6">
        <f>IF(H377=1,1.0,0)</f>
        <v/>
      </c>
      <c r="D377" s="5" t="s">
        <v>16</v>
      </c>
      <c r="E377" s="5" t="s">
        <v>16</v>
      </c>
      <c r="F377" s="5" t="s">
        <v>16</v>
      </c>
      <c r="G377" s="5" t="s">
        <v>16</v>
      </c>
      <c r="H377" s="8">
        <f>IF(OR(LOOKUP(A377,characters!A:A,characters!B:B)=-1, LOOKUP(A377,characters!A:A,characters!B:B)+0.1&gt;=B377),1,0)</f>
        <v/>
      </c>
    </row>
    <row r="378" spans="1:11">
      <c r="A378" s="4" t="s">
        <v>51</v>
      </c>
      <c r="B378" s="7">
        <v>0.3</v>
      </c>
      <c r="C378" s="5" t="s">
        <v>16</v>
      </c>
      <c r="D378" s="6">
        <f>IF(H378=1,1.0,0)</f>
        <v/>
      </c>
      <c r="E378" s="5" t="s">
        <v>16</v>
      </c>
      <c r="F378" s="5" t="s">
        <v>16</v>
      </c>
      <c r="G378" s="5" t="s">
        <v>16</v>
      </c>
      <c r="H378" s="8">
        <f>IF(OR(LOOKUP(A378,characters!A:A,characters!B:B)=-1, LOOKUP(A378,characters!A:A,characters!B:B)+0.1&gt;=B378),1,0)</f>
        <v/>
      </c>
    </row>
    <row r="379" spans="1:11">
      <c r="A379" s="4" t="s">
        <v>44</v>
      </c>
      <c r="B379" s="7">
        <v>0.2</v>
      </c>
      <c r="C379" s="5" t="s">
        <v>16</v>
      </c>
      <c r="D379" s="5" t="s">
        <v>16</v>
      </c>
      <c r="E379" s="6">
        <f>IF(H379=1,1.0,0)</f>
        <v/>
      </c>
      <c r="F379" s="6">
        <f>IF(H379=1,1.0,0)</f>
        <v/>
      </c>
      <c r="G379" s="5" t="s">
        <v>16</v>
      </c>
      <c r="H379" s="8">
        <f>IF(OR(LOOKUP(A379,characters!A:A,characters!B:B)=-1, LOOKUP(A379,characters!A:A,characters!B:B)+0.1&gt;=B379),1,0)</f>
        <v/>
      </c>
    </row>
    <row r="380" spans="1:11">
      <c r="A380" s="4" t="s">
        <v>29</v>
      </c>
      <c r="B380" s="7">
        <v>0.1</v>
      </c>
      <c r="C380" s="5" t="s">
        <v>16</v>
      </c>
      <c r="D380" s="6">
        <f>IF(H380=1,1.0,0)</f>
        <v/>
      </c>
      <c r="E380" s="5" t="s">
        <v>16</v>
      </c>
      <c r="F380" s="5" t="s">
        <v>16</v>
      </c>
      <c r="G380" s="5" t="s">
        <v>16</v>
      </c>
      <c r="H380" s="8">
        <f>IF(OR(LOOKUP(A380,characters!A:A,characters!B:B)=-1, LOOKUP(A380,characters!A:A,characters!B:B)+0.1&gt;=B380),1,0)</f>
        <v/>
      </c>
    </row>
    <row r="381" spans="1:11">
      <c r="A381" s="4" t="s">
        <v>25</v>
      </c>
      <c r="B381" s="7">
        <v>0.3</v>
      </c>
      <c r="C381" s="5" t="s">
        <v>16</v>
      </c>
      <c r="D381" s="6">
        <f>IF(H381=1,1.0,0)</f>
        <v/>
      </c>
      <c r="E381" s="5" t="s">
        <v>16</v>
      </c>
      <c r="F381" s="5" t="s">
        <v>16</v>
      </c>
      <c r="G381" s="5" t="s">
        <v>16</v>
      </c>
      <c r="H381" s="8">
        <f>IF(OR(LOOKUP(A381,characters!A:A,characters!B:B)=-1, LOOKUP(A381,characters!A:A,characters!B:B)+0.1&gt;=B381),1,0)</f>
        <v/>
      </c>
    </row>
    <row r="382" spans="1:11">
      <c r="A382" s="4" t="s">
        <v>52</v>
      </c>
      <c r="B382" s="7">
        <v>0.1</v>
      </c>
      <c r="C382" s="5" t="s">
        <v>16</v>
      </c>
      <c r="D382" s="6">
        <f>IF(H382=1,1.0,0)</f>
        <v/>
      </c>
      <c r="E382" s="5" t="s">
        <v>16</v>
      </c>
      <c r="F382" s="5" t="s">
        <v>16</v>
      </c>
      <c r="G382" s="5" t="s">
        <v>16</v>
      </c>
      <c r="H382" s="8">
        <f>IF(OR(LOOKUP(A382,characters!A:A,characters!B:B)=-1, LOOKUP(A382,characters!A:A,characters!B:B)+0.1&gt;=B382),1,0)</f>
        <v/>
      </c>
    </row>
    <row r="383" spans="1:11">
      <c r="A383" s="4" t="s">
        <v>35</v>
      </c>
      <c r="B383" s="7">
        <v>0.3</v>
      </c>
      <c r="C383" s="5" t="s">
        <v>16</v>
      </c>
      <c r="D383" s="6">
        <f>IF(H383=1,1.0,0)</f>
        <v/>
      </c>
      <c r="E383" s="5" t="s">
        <v>16</v>
      </c>
      <c r="F383" s="5" t="s">
        <v>16</v>
      </c>
      <c r="G383" s="6">
        <f>IF(H383=1,1.0,0)</f>
        <v/>
      </c>
      <c r="H383" s="8">
        <f>IF(OR(LOOKUP(A383,characters!A:A,characters!B:B)=-1, LOOKUP(A383,characters!A:A,characters!B:B)+0.1&gt;=B383),1,0)</f>
        <v/>
      </c>
    </row>
    <row r="384" spans="1:11">
      <c r="A384" s="4" t="s">
        <v>26</v>
      </c>
      <c r="B384" s="7">
        <v>0.3</v>
      </c>
      <c r="C384" s="5" t="s">
        <v>16</v>
      </c>
      <c r="D384" s="6">
        <f>IF(H384=1,0.99,0)</f>
        <v/>
      </c>
      <c r="E384" s="5" t="s">
        <v>16</v>
      </c>
      <c r="F384" s="5" t="s">
        <v>16</v>
      </c>
      <c r="G384" s="6">
        <f>IF(H384=1,1.0,0)</f>
        <v/>
      </c>
      <c r="H384" s="8">
        <f>IF(OR(LOOKUP(A384,characters!A:A,characters!B:B)=-1, LOOKUP(A384,characters!A:A,characters!B:B)+0.1&gt;=B384),1,0)</f>
        <v/>
      </c>
    </row>
    <row r="385" spans="1:8">
      <c r="A385" s="4" t="s">
        <v>38</v>
      </c>
      <c r="B385" s="7">
        <v>0.4</v>
      </c>
      <c r="C385" s="6">
        <f>IF(H385=1,1.0,0)</f>
        <v/>
      </c>
      <c r="D385" s="5" t="s">
        <v>16</v>
      </c>
      <c r="E385" s="5" t="s">
        <v>16</v>
      </c>
      <c r="F385" s="5" t="s">
        <v>16</v>
      </c>
      <c r="G385" s="5" t="s">
        <v>16</v>
      </c>
      <c r="H385" s="8">
        <f>IF(OR(LOOKUP(A385,characters!A:A,characters!B:B)=-1, LOOKUP(A385,characters!A:A,characters!B:B)+0.1&gt;=B385),1,0)</f>
        <v/>
      </c>
    </row>
    <row r="386" spans="1:8">
      <c r="A386" s="4" t="s">
        <v>39</v>
      </c>
      <c r="B386" s="7">
        <v>0.3</v>
      </c>
      <c r="C386" s="5" t="s">
        <v>16</v>
      </c>
      <c r="D386" s="6">
        <f>IF(H386=1,1.0,0)</f>
        <v/>
      </c>
      <c r="E386" s="5" t="s">
        <v>16</v>
      </c>
      <c r="F386" s="6">
        <f>IF(H386=1,1.0,0)</f>
        <v/>
      </c>
      <c r="G386" s="5" t="s">
        <v>16</v>
      </c>
      <c r="H386" s="8">
        <f>IF(OR(LOOKUP(A386,characters!A:A,characters!B:B)=-1, LOOKUP(A386,characters!A:A,characters!B:B)+0.1&gt;=B386),1,0)</f>
        <v/>
      </c>
    </row>
    <row r="387" spans="1:8">
      <c r="A387" s="4" t="s">
        <v>40</v>
      </c>
      <c r="B387" s="7">
        <v>0.4</v>
      </c>
      <c r="C387" s="6">
        <f>IF(H387=1,1.0,0)</f>
        <v/>
      </c>
      <c r="D387" s="5" t="s">
        <v>16</v>
      </c>
      <c r="E387" s="5" t="s">
        <v>16</v>
      </c>
      <c r="F387" s="5" t="s">
        <v>16</v>
      </c>
      <c r="G387" s="5" t="s">
        <v>16</v>
      </c>
      <c r="H387" s="8">
        <f>IF(OR(LOOKUP(A387,characters!A:A,characters!B:B)=-1, LOOKUP(A387,characters!A:A,characters!B:B)+0.1&gt;=B387),1,0)</f>
        <v/>
      </c>
    </row>
    <row r="388" spans="1:8">
      <c r="A388" s="4" t="s">
        <v>27</v>
      </c>
      <c r="B388" s="7">
        <v>0.3</v>
      </c>
      <c r="C388" s="5" t="s">
        <v>16</v>
      </c>
      <c r="D388" s="6">
        <f>IF(H388=1,1.0,0)</f>
        <v/>
      </c>
      <c r="E388" s="5" t="s">
        <v>16</v>
      </c>
      <c r="F388" s="5" t="s">
        <v>16</v>
      </c>
      <c r="G388" s="5" t="s">
        <v>16</v>
      </c>
      <c r="H388" s="8">
        <f>IF(OR(LOOKUP(A388,characters!A:A,characters!B:B)=-1, LOOKUP(A388,characters!A:A,characters!B:B)+0.1&gt;=B388),1,0)</f>
        <v/>
      </c>
    </row>
    <row r="389" spans="1:8">
      <c r="A389" s="4" t="s">
        <v>36</v>
      </c>
      <c r="B389" s="7">
        <v>0.3</v>
      </c>
      <c r="C389" s="5" t="s">
        <v>16</v>
      </c>
      <c r="D389" s="6">
        <f>IF(H389=1,1.0,0)</f>
        <v/>
      </c>
      <c r="E389" s="5" t="s">
        <v>16</v>
      </c>
      <c r="F389" s="6">
        <f>IF(H389=1,1.0,0)</f>
        <v/>
      </c>
      <c r="G389" s="5" t="s">
        <v>16</v>
      </c>
      <c r="H389" s="8">
        <f>IF(OR(LOOKUP(A389,characters!A:A,characters!B:B)=-1, LOOKUP(A389,characters!A:A,characters!B:B)+0.1&gt;=B389),1,0)</f>
        <v/>
      </c>
    </row>
    <row r="390" spans="1:8">
      <c r="A390" s="4" t="s">
        <v>28</v>
      </c>
      <c r="B390" s="7">
        <v>0.3</v>
      </c>
      <c r="C390" s="5" t="s">
        <v>16</v>
      </c>
      <c r="D390" s="6">
        <f>IF(H390=1,1.0,0)</f>
        <v/>
      </c>
      <c r="E390" s="5" t="s">
        <v>16</v>
      </c>
      <c r="F390" s="5" t="s">
        <v>16</v>
      </c>
      <c r="G390" s="6">
        <f>IF(H390=1,1.0,0)</f>
        <v/>
      </c>
      <c r="H390" s="8">
        <f>IF(OR(LOOKUP(A390,characters!A:A,characters!B:B)=-1, LOOKUP(A390,characters!A:A,characters!B:B)+0.1&gt;=B390),1,0)</f>
        <v/>
      </c>
    </row>
    <row r="391" spans="1:8">
      <c r="A391" s="4" t="s">
        <v>57</v>
      </c>
      <c r="B391" s="7">
        <v>0.3</v>
      </c>
      <c r="C391" s="6">
        <f>IF(H391=1,1.0,0)</f>
        <v/>
      </c>
      <c r="D391" s="5" t="s">
        <v>16</v>
      </c>
      <c r="E391" s="5" t="s">
        <v>16</v>
      </c>
      <c r="F391" s="5" t="s">
        <v>16</v>
      </c>
      <c r="G391" s="5" t="s">
        <v>16</v>
      </c>
      <c r="H391" s="8">
        <f>IF(OR(LOOKUP(A391,characters!A:A,characters!B:B)=-1, LOOKUP(A391,characters!A:A,characters!B:B)+0.1&gt;=B391),1,0)</f>
        <v/>
      </c>
    </row>
    <row r="392" spans="1:8">
      <c r="A392" s="4" t="s">
        <v>41</v>
      </c>
      <c r="B392" s="7">
        <v>0.1</v>
      </c>
      <c r="C392" s="5" t="s">
        <v>16</v>
      </c>
      <c r="D392" s="6">
        <f>IF(H392=1,0.99,0)</f>
        <v/>
      </c>
      <c r="E392" s="5" t="s">
        <v>16</v>
      </c>
      <c r="F392" s="6">
        <f>IF(H392=1,1.0,0)</f>
        <v/>
      </c>
      <c r="G392" s="5" t="s">
        <v>16</v>
      </c>
      <c r="H392" s="8">
        <f>IF(OR(LOOKUP(A392,characters!A:A,characters!B:B)=-1, LOOKUP(A392,characters!A:A,characters!B:B)+0.1&gt;=B392),1,0)</f>
        <v/>
      </c>
    </row>
    <row r="393" spans="1:8">
      <c r="A393" s="4" t="s">
        <v>53</v>
      </c>
      <c r="B393" s="7">
        <v>0.3</v>
      </c>
      <c r="C393" s="5" t="s">
        <v>16</v>
      </c>
      <c r="D393" s="6">
        <f>IF(H393=1,1.0,0)</f>
        <v/>
      </c>
      <c r="E393" s="5" t="s">
        <v>16</v>
      </c>
      <c r="F393" s="5" t="s">
        <v>16</v>
      </c>
      <c r="G393" s="5" t="s">
        <v>16</v>
      </c>
      <c r="H393" s="8">
        <f>IF(OR(LOOKUP(A393,characters!A:A,characters!B:B)=-1, LOOKUP(A393,characters!A:A,characters!B:B)+0.1&gt;=B393),1,0)</f>
        <v/>
      </c>
    </row>
    <row r="394" spans="1:8">
      <c r="A394" s="4" t="s">
        <v>42</v>
      </c>
      <c r="B394" s="7">
        <v>0.3</v>
      </c>
      <c r="C394" s="5" t="s">
        <v>16</v>
      </c>
      <c r="D394" s="6">
        <f>IF(H394=1,1.0,0)</f>
        <v/>
      </c>
      <c r="E394" s="5" t="s">
        <v>16</v>
      </c>
      <c r="F394" s="6">
        <f>IF(H394=1,1.0,0)</f>
        <v/>
      </c>
      <c r="G394" s="5" t="s">
        <v>16</v>
      </c>
      <c r="H394" s="8">
        <f>IF(OR(LOOKUP(A394,characters!A:A,characters!B:B)=-1, LOOKUP(A394,characters!A:A,characters!B:B)+0.1&gt;=B394),1,0)</f>
        <v/>
      </c>
    </row>
    <row r="395" spans="1:8">
      <c r="A395" s="4" t="s">
        <v>17</v>
      </c>
      <c r="B395" s="7">
        <v>0.3</v>
      </c>
      <c r="C395" s="5" t="s">
        <v>16</v>
      </c>
      <c r="D395" s="6">
        <f>IF(H395=1,1.0,0)</f>
        <v/>
      </c>
      <c r="E395" s="5" t="s">
        <v>16</v>
      </c>
      <c r="F395" s="5" t="s">
        <v>16</v>
      </c>
      <c r="G395" s="5" t="s">
        <v>16</v>
      </c>
      <c r="H395" s="8">
        <f>IF(OR(LOOKUP(A395,characters!A:A,characters!B:B)=-1, LOOKUP(A395,characters!A:A,characters!B:B)+0.1&gt;=B395),1,0)</f>
        <v/>
      </c>
    </row>
    <row r="402" spans="1:11">
      <c r="A402" s="3" t="s">
        <v>58</v>
      </c>
    </row>
    <row r="403" spans="1:11">
      <c r="A403" s="3" t="s">
        <v>8</v>
      </c>
      <c r="B403" s="3" t="s">
        <v>9</v>
      </c>
      <c r="C403" s="3" t="s">
        <v>10</v>
      </c>
      <c r="D403" s="3" t="s">
        <v>11</v>
      </c>
      <c r="E403" s="3" t="s">
        <v>12</v>
      </c>
      <c r="F403" s="3" t="s">
        <v>13</v>
      </c>
      <c r="G403" s="3" t="s">
        <v>14</v>
      </c>
      <c r="H403" s="3" t="s">
        <v>33</v>
      </c>
      <c r="I403" s="3" t="s">
        <v>24</v>
      </c>
      <c r="J403" s="3" t="s">
        <v>34</v>
      </c>
    </row>
    <row r="404" spans="1:11">
      <c r="A404" s="4" t="s">
        <v>15</v>
      </c>
      <c r="B404" s="5" t="s">
        <v>16</v>
      </c>
      <c r="C404" s="6">
        <f>IF(SUM(K405:K410)=0,0,SUM(C405:C410)/SUM(K405:K410))</f>
        <v/>
      </c>
      <c r="D404" s="6">
        <f>IF(SUM(K405:K410)=0,0,SUM(D405:D410)/SUM(K405:K410))</f>
        <v/>
      </c>
      <c r="E404" s="6">
        <f>IF(SUM(K405:K410)=0,0,SUM(E405:E410)/SUM(K405:K410))</f>
        <v/>
      </c>
      <c r="F404" s="6">
        <f>IF(SUM(K405:K410)=0,0,SUM(F405:F410)/SUM(K405:K410))</f>
        <v/>
      </c>
      <c r="G404" s="6">
        <f>IF(SUM(K405:K410)=0,0,SUM(G405:G410)/SUM(K405:K410))</f>
        <v/>
      </c>
      <c r="H404" s="6">
        <f>IF(SUM(K405:K410)=0,0,SUM(H405:H410)/SUM(K405:K410))</f>
        <v/>
      </c>
      <c r="I404" s="6">
        <f>IF(SUM(K405:K410)=0,0,SUM(I405:I410)/SUM(K405:K410))</f>
        <v/>
      </c>
      <c r="J404" s="6">
        <f>IF(SUM(K405:K410)=0,0,SUM(J405:J410)/SUM(K405:K410))</f>
        <v/>
      </c>
    </row>
    <row r="405" spans="1:11">
      <c r="A405" s="4" t="s">
        <v>37</v>
      </c>
      <c r="B405" s="7">
        <v>0</v>
      </c>
      <c r="C405" s="6">
        <f>IF(K405=1,1.0,0)</f>
        <v/>
      </c>
      <c r="D405" s="6">
        <f>IF(K405=1,1.0,0)</f>
        <v/>
      </c>
      <c r="E405" s="6">
        <f>IF(K405=1,0.9,0)</f>
        <v/>
      </c>
      <c r="F405" s="6">
        <f>IF(K405=1,0.8,0)</f>
        <v/>
      </c>
      <c r="G405" s="6">
        <f>IF(K405=1,0.8,0)</f>
        <v/>
      </c>
      <c r="H405" s="5" t="s">
        <v>16</v>
      </c>
      <c r="I405" s="5" t="s">
        <v>16</v>
      </c>
      <c r="J405" s="5" t="s">
        <v>16</v>
      </c>
      <c r="K405" s="8">
        <f>IF(OR(LOOKUP(A405,characters!A:A,characters!B:B)=-1, LOOKUP(A405,characters!A:A,characters!B:B)+0.1&gt;=B405),1,0)</f>
        <v/>
      </c>
    </row>
    <row r="406" spans="1:11">
      <c r="A406" s="4" t="s">
        <v>38</v>
      </c>
      <c r="B406" s="7">
        <v>0</v>
      </c>
      <c r="C406" s="6">
        <f>IF(K406=1,1.0,0)</f>
        <v/>
      </c>
      <c r="D406" s="6">
        <f>IF(K406=1,1.0,0)</f>
        <v/>
      </c>
      <c r="E406" s="6">
        <f>IF(K406=1,0.9,0)</f>
        <v/>
      </c>
      <c r="F406" s="6">
        <f>IF(K406=1,0.8,0)</f>
        <v/>
      </c>
      <c r="G406" s="6">
        <f>IF(K406=1,0.8,0)</f>
        <v/>
      </c>
      <c r="H406" s="5" t="s">
        <v>16</v>
      </c>
      <c r="I406" s="5" t="s">
        <v>16</v>
      </c>
      <c r="J406" s="5" t="s">
        <v>16</v>
      </c>
      <c r="K406" s="8">
        <f>IF(OR(LOOKUP(A406,characters!A:A,characters!B:B)=-1, LOOKUP(A406,characters!A:A,characters!B:B)+0.1&gt;=B406),1,0)</f>
        <v/>
      </c>
    </row>
    <row r="407" spans="1:11">
      <c r="A407" s="4" t="s">
        <v>40</v>
      </c>
      <c r="B407" s="7">
        <v>0</v>
      </c>
      <c r="C407" s="6">
        <f>IF(K407=1,1.0,0)</f>
        <v/>
      </c>
      <c r="D407" s="6">
        <f>IF(K407=1,1.0,0)</f>
        <v/>
      </c>
      <c r="E407" s="6">
        <f>IF(K407=1,0.9,0)</f>
        <v/>
      </c>
      <c r="F407" s="6">
        <f>IF(K407=1,0.8,0)</f>
        <v/>
      </c>
      <c r="G407" s="6">
        <f>IF(K407=1,0.8,0)</f>
        <v/>
      </c>
      <c r="H407" s="5" t="s">
        <v>16</v>
      </c>
      <c r="I407" s="5" t="s">
        <v>16</v>
      </c>
      <c r="J407" s="5" t="s">
        <v>16</v>
      </c>
      <c r="K407" s="8">
        <f>IF(OR(LOOKUP(A407,characters!A:A,characters!B:B)=-1, LOOKUP(A407,characters!A:A,characters!B:B)+0.1&gt;=B407),1,0)</f>
        <v/>
      </c>
    </row>
    <row r="408" spans="1:11">
      <c r="A408" s="4" t="s">
        <v>57</v>
      </c>
      <c r="B408" s="7">
        <v>0</v>
      </c>
      <c r="C408" s="6">
        <f>IF(K408=1,1.0,0)</f>
        <v/>
      </c>
      <c r="D408" s="6">
        <f>IF(K408=1,1.0,0)</f>
        <v/>
      </c>
      <c r="E408" s="6">
        <f>IF(K408=1,0.9,0)</f>
        <v/>
      </c>
      <c r="F408" s="6">
        <f>IF(K408=1,0.8,0)</f>
        <v/>
      </c>
      <c r="G408" s="6">
        <f>IF(K408=1,0.8,0)</f>
        <v/>
      </c>
      <c r="H408" s="5" t="s">
        <v>16</v>
      </c>
      <c r="I408" s="5" t="s">
        <v>16</v>
      </c>
      <c r="J408" s="5" t="s">
        <v>16</v>
      </c>
      <c r="K408" s="8">
        <f>IF(OR(LOOKUP(A408,characters!A:A,characters!B:B)=-1, LOOKUP(A408,characters!A:A,characters!B:B)+0.1&gt;=B408),1,0)</f>
        <v/>
      </c>
    </row>
    <row r="409" spans="1:11">
      <c r="A409" s="4" t="s">
        <v>43</v>
      </c>
      <c r="B409" s="7">
        <v>0.2</v>
      </c>
      <c r="C409" s="5" t="s">
        <v>16</v>
      </c>
      <c r="D409" s="5" t="s">
        <v>16</v>
      </c>
      <c r="E409" s="6">
        <f>IF(K409=1,1.0,0)</f>
        <v/>
      </c>
      <c r="F409" s="6">
        <f>IF(K409=1,0.7,0)</f>
        <v/>
      </c>
      <c r="G409" s="6">
        <f>IF(K409=1,0.8,0)</f>
        <v/>
      </c>
      <c r="H409" s="5" t="s">
        <v>16</v>
      </c>
      <c r="I409" s="6">
        <f>IF(K409=1,0.9,0)</f>
        <v/>
      </c>
      <c r="J409" s="5" t="s">
        <v>16</v>
      </c>
      <c r="K409" s="8">
        <f>IF(OR(LOOKUP(A409,characters!A:A,characters!B:B)=-1, LOOKUP(A409,characters!A:A,characters!B:B)+0.1&gt;=B409),1,0)</f>
        <v/>
      </c>
    </row>
    <row r="410" spans="1:11">
      <c r="A410" s="4" t="s">
        <v>44</v>
      </c>
      <c r="B410" s="7">
        <v>1</v>
      </c>
      <c r="C410" s="6">
        <f>IF(K410=1,0.9,0)</f>
        <v/>
      </c>
      <c r="D410" s="6">
        <f>IF(K410=1,0.9,0)</f>
        <v/>
      </c>
      <c r="E410" s="5" t="s">
        <v>16</v>
      </c>
      <c r="F410" s="6">
        <f>IF(K410=1,0.7,0)</f>
        <v/>
      </c>
      <c r="G410" s="5" t="s">
        <v>16</v>
      </c>
      <c r="H410" s="6">
        <f>IF(K410=1,1.0,0)</f>
        <v/>
      </c>
      <c r="I410" s="5" t="s">
        <v>16</v>
      </c>
      <c r="J410" s="6">
        <f>IF(K410=1,0.8,0)</f>
        <v/>
      </c>
      <c r="K410" s="8">
        <f>IF(OR(LOOKUP(A410,characters!A:A,characters!B:B)=-1, LOOKUP(A410,characters!A:A,characters!B:B)+0.1&gt;=B410),1,0)</f>
        <v/>
      </c>
    </row>
    <row r="412" spans="1:11">
      <c r="A412" s="3" t="s">
        <v>18</v>
      </c>
      <c r="B412" s="3" t="s">
        <v>9</v>
      </c>
      <c r="C412" s="3" t="s">
        <v>10</v>
      </c>
      <c r="D412" s="3" t="s">
        <v>11</v>
      </c>
      <c r="E412" s="3" t="s">
        <v>33</v>
      </c>
      <c r="F412" s="3" t="s">
        <v>12</v>
      </c>
      <c r="G412" s="3" t="s">
        <v>24</v>
      </c>
    </row>
    <row r="413" spans="1:11">
      <c r="A413" s="4" t="s">
        <v>15</v>
      </c>
      <c r="B413" s="5" t="s">
        <v>16</v>
      </c>
      <c r="C413" s="6">
        <f>IF(SUM(H414:H419)=0,0,SUM(C414:C419)/SUM(H414:H419))</f>
        <v/>
      </c>
      <c r="D413" s="6">
        <f>IF(SUM(H414:H419)=0,0,SUM(D414:D419)/SUM(H414:H419))</f>
        <v/>
      </c>
      <c r="E413" s="6">
        <f>IF(SUM(H414:H419)=0,0,SUM(E414:E419)/SUM(H414:H419))</f>
        <v/>
      </c>
      <c r="F413" s="6">
        <f>IF(SUM(H414:H419)=0,0,SUM(F414:F419)/SUM(H414:H419))</f>
        <v/>
      </c>
      <c r="G413" s="6">
        <f>IF(SUM(H414:H419)=0,0,SUM(G414:G419)/SUM(H414:H419))</f>
        <v/>
      </c>
    </row>
    <row r="414" spans="1:11">
      <c r="A414" s="4" t="s">
        <v>37</v>
      </c>
      <c r="B414" s="7">
        <v>0</v>
      </c>
      <c r="C414" s="6">
        <f>IF(H414=1,1.0,0)</f>
        <v/>
      </c>
      <c r="D414" s="6">
        <f>IF(H414=1,0.99,0)</f>
        <v/>
      </c>
      <c r="E414" s="5" t="s">
        <v>16</v>
      </c>
      <c r="F414" s="5" t="s">
        <v>16</v>
      </c>
      <c r="G414" s="5" t="s">
        <v>16</v>
      </c>
      <c r="H414" s="8">
        <f>IF(OR(LOOKUP(A414,characters!A:A,characters!B:B)=-1, LOOKUP(A414,characters!A:A,characters!B:B)+0.1&gt;=B414),1,0)</f>
        <v/>
      </c>
    </row>
    <row r="415" spans="1:11">
      <c r="A415" s="4" t="s">
        <v>44</v>
      </c>
      <c r="B415" s="7">
        <v>1</v>
      </c>
      <c r="C415" s="5" t="s">
        <v>16</v>
      </c>
      <c r="D415" s="6">
        <f>IF(H415=1,0.9,0)</f>
        <v/>
      </c>
      <c r="E415" s="6">
        <f>IF(H415=1,1.0,0)</f>
        <v/>
      </c>
      <c r="F415" s="5" t="s">
        <v>16</v>
      </c>
      <c r="G415" s="5" t="s">
        <v>16</v>
      </c>
      <c r="H415" s="8">
        <f>IF(OR(LOOKUP(A415,characters!A:A,characters!B:B)=-1, LOOKUP(A415,characters!A:A,characters!B:B)+0.1&gt;=B415),1,0)</f>
        <v/>
      </c>
    </row>
    <row r="416" spans="1:11">
      <c r="A416" s="4" t="s">
        <v>38</v>
      </c>
      <c r="B416" s="7">
        <v>0</v>
      </c>
      <c r="C416" s="6">
        <f>IF(H416=1,1.0,0)</f>
        <v/>
      </c>
      <c r="D416" s="6">
        <f>IF(H416=1,0.99,0)</f>
        <v/>
      </c>
      <c r="E416" s="5" t="s">
        <v>16</v>
      </c>
      <c r="F416" s="5" t="s">
        <v>16</v>
      </c>
      <c r="G416" s="5" t="s">
        <v>16</v>
      </c>
      <c r="H416" s="8">
        <f>IF(OR(LOOKUP(A416,characters!A:A,characters!B:B)=-1, LOOKUP(A416,characters!A:A,characters!B:B)+0.1&gt;=B416),1,0)</f>
        <v/>
      </c>
    </row>
    <row r="417" spans="1:8">
      <c r="A417" s="4" t="s">
        <v>40</v>
      </c>
      <c r="B417" s="7">
        <v>0</v>
      </c>
      <c r="C417" s="6">
        <f>IF(H417=1,1.0,0)</f>
        <v/>
      </c>
      <c r="D417" s="6">
        <f>IF(H417=1,0.99,0)</f>
        <v/>
      </c>
      <c r="E417" s="5" t="s">
        <v>16</v>
      </c>
      <c r="F417" s="5" t="s">
        <v>16</v>
      </c>
      <c r="G417" s="5" t="s">
        <v>16</v>
      </c>
      <c r="H417" s="8">
        <f>IF(OR(LOOKUP(A417,characters!A:A,characters!B:B)=-1, LOOKUP(A417,characters!A:A,characters!B:B)+0.1&gt;=B417),1,0)</f>
        <v/>
      </c>
    </row>
    <row r="418" spans="1:8">
      <c r="A418" s="4" t="s">
        <v>57</v>
      </c>
      <c r="B418" s="7">
        <v>0</v>
      </c>
      <c r="C418" s="6">
        <f>IF(H418=1,1.0,0)</f>
        <v/>
      </c>
      <c r="D418" s="6">
        <f>IF(H418=1,0.99,0)</f>
        <v/>
      </c>
      <c r="E418" s="5" t="s">
        <v>16</v>
      </c>
      <c r="F418" s="5" t="s">
        <v>16</v>
      </c>
      <c r="G418" s="5" t="s">
        <v>16</v>
      </c>
      <c r="H418" s="8">
        <f>IF(OR(LOOKUP(A418,characters!A:A,characters!B:B)=-1, LOOKUP(A418,characters!A:A,characters!B:B)+0.1&gt;=B418),1,0)</f>
        <v/>
      </c>
    </row>
    <row r="419" spans="1:8">
      <c r="A419" s="4" t="s">
        <v>43</v>
      </c>
      <c r="B419" s="7">
        <v>0.2</v>
      </c>
      <c r="C419" s="5" t="s">
        <v>16</v>
      </c>
      <c r="D419" s="5" t="s">
        <v>16</v>
      </c>
      <c r="E419" s="5" t="s">
        <v>16</v>
      </c>
      <c r="F419" s="6">
        <f>IF(H419=1,1.0,0)</f>
        <v/>
      </c>
      <c r="G419" s="6">
        <f>IF(H419=1,0.99,0)</f>
        <v/>
      </c>
      <c r="H419" s="8">
        <f>IF(OR(LOOKUP(A419,characters!A:A,characters!B:B)=-1, LOOKUP(A419,characters!A:A,characters!B:B)+0.1&gt;=B419),1,0)</f>
        <v/>
      </c>
    </row>
    <row r="421" spans="1:8">
      <c r="A421" s="3" t="s">
        <v>19</v>
      </c>
      <c r="B421" s="3" t="s">
        <v>9</v>
      </c>
      <c r="C421" s="3" t="s">
        <v>45</v>
      </c>
      <c r="D421" s="3" t="s">
        <v>33</v>
      </c>
      <c r="E421" s="3" t="s">
        <v>46</v>
      </c>
      <c r="F421" s="3" t="s">
        <v>47</v>
      </c>
      <c r="G421" s="3" t="s">
        <v>12</v>
      </c>
    </row>
    <row r="422" spans="1:8">
      <c r="A422" s="4" t="s">
        <v>15</v>
      </c>
      <c r="B422" s="5" t="s">
        <v>16</v>
      </c>
      <c r="C422" s="6">
        <f>IF(SUM(H423:H428)=0,0,SUM(C423:C428)/SUM(H423:H428))</f>
        <v/>
      </c>
      <c r="D422" s="6">
        <f>IF(SUM(H423:H428)=0,0,SUM(D423:D428)/SUM(H423:H428))</f>
        <v/>
      </c>
      <c r="E422" s="6">
        <f>IF(SUM(H423:H428)=0,0,SUM(E423:E428)/SUM(H423:H428))</f>
        <v/>
      </c>
      <c r="F422" s="6">
        <f>IF(SUM(H423:H428)=0,0,SUM(F423:F428)/SUM(H423:H428))</f>
        <v/>
      </c>
      <c r="G422" s="6">
        <f>IF(SUM(H423:H428)=0,0,SUM(G423:G428)/SUM(H423:H428))</f>
        <v/>
      </c>
    </row>
    <row r="423" spans="1:8">
      <c r="A423" s="4" t="s">
        <v>37</v>
      </c>
      <c r="B423" s="7">
        <v>0</v>
      </c>
      <c r="C423" s="6">
        <f>IF(H423=1,1.0,0)</f>
        <v/>
      </c>
      <c r="D423" s="5" t="s">
        <v>16</v>
      </c>
      <c r="E423" s="5" t="s">
        <v>16</v>
      </c>
      <c r="F423" s="5" t="s">
        <v>16</v>
      </c>
      <c r="G423" s="5" t="s">
        <v>16</v>
      </c>
      <c r="H423" s="8">
        <f>IF(OR(LOOKUP(A423,characters!A:A,characters!B:B)=-1, LOOKUP(A423,characters!A:A,characters!B:B)+0.1&gt;=B423),1,0)</f>
        <v/>
      </c>
    </row>
    <row r="424" spans="1:8">
      <c r="A424" s="4" t="s">
        <v>44</v>
      </c>
      <c r="B424" s="7">
        <v>1</v>
      </c>
      <c r="C424" s="5" t="s">
        <v>16</v>
      </c>
      <c r="D424" s="6">
        <f>IF(H424=1,1.0,0)</f>
        <v/>
      </c>
      <c r="E424" s="6">
        <f>IF(H424=1,1.0,0)</f>
        <v/>
      </c>
      <c r="F424" s="5" t="s">
        <v>16</v>
      </c>
      <c r="G424" s="5" t="s">
        <v>16</v>
      </c>
      <c r="H424" s="8">
        <f>IF(OR(LOOKUP(A424,characters!A:A,characters!B:B)=-1, LOOKUP(A424,characters!A:A,characters!B:B)+0.1&gt;=B424),1,0)</f>
        <v/>
      </c>
    </row>
    <row r="425" spans="1:8">
      <c r="A425" s="4" t="s">
        <v>38</v>
      </c>
      <c r="B425" s="7">
        <v>0</v>
      </c>
      <c r="C425" s="5" t="s">
        <v>16</v>
      </c>
      <c r="D425" s="5" t="s">
        <v>16</v>
      </c>
      <c r="E425" s="6">
        <f>IF(H425=1,1.0,0)</f>
        <v/>
      </c>
      <c r="F425" s="5" t="s">
        <v>16</v>
      </c>
      <c r="G425" s="5" t="s">
        <v>16</v>
      </c>
      <c r="H425" s="8">
        <f>IF(OR(LOOKUP(A425,characters!A:A,characters!B:B)=-1, LOOKUP(A425,characters!A:A,characters!B:B)+0.1&gt;=B425),1,0)</f>
        <v/>
      </c>
    </row>
    <row r="426" spans="1:8">
      <c r="A426" s="4" t="s">
        <v>40</v>
      </c>
      <c r="B426" s="7">
        <v>0</v>
      </c>
      <c r="C426" s="5" t="s">
        <v>16</v>
      </c>
      <c r="D426" s="5" t="s">
        <v>16</v>
      </c>
      <c r="E426" s="5" t="s">
        <v>16</v>
      </c>
      <c r="F426" s="6">
        <f>IF(H426=1,1.0,0)</f>
        <v/>
      </c>
      <c r="G426" s="5" t="s">
        <v>16</v>
      </c>
      <c r="H426" s="8">
        <f>IF(OR(LOOKUP(A426,characters!A:A,characters!B:B)=-1, LOOKUP(A426,characters!A:A,characters!B:B)+0.1&gt;=B426),1,0)</f>
        <v/>
      </c>
    </row>
    <row r="427" spans="1:8">
      <c r="A427" s="4" t="s">
        <v>57</v>
      </c>
      <c r="B427" s="7">
        <v>0</v>
      </c>
      <c r="C427" s="6">
        <f>IF(H427=1,1.0,0)</f>
        <v/>
      </c>
      <c r="D427" s="5" t="s">
        <v>16</v>
      </c>
      <c r="E427" s="5" t="s">
        <v>16</v>
      </c>
      <c r="F427" s="5" t="s">
        <v>16</v>
      </c>
      <c r="G427" s="5" t="s">
        <v>16</v>
      </c>
      <c r="H427" s="8">
        <f>IF(OR(LOOKUP(A427,characters!A:A,characters!B:B)=-1, LOOKUP(A427,characters!A:A,characters!B:B)+0.1&gt;=B427),1,0)</f>
        <v/>
      </c>
    </row>
    <row r="428" spans="1:8">
      <c r="A428" s="4" t="s">
        <v>43</v>
      </c>
      <c r="B428" s="7">
        <v>0.2</v>
      </c>
      <c r="C428" s="6">
        <f>IF(H428=1,0.99,0)</f>
        <v/>
      </c>
      <c r="D428" s="5" t="s">
        <v>16</v>
      </c>
      <c r="E428" s="5" t="s">
        <v>16</v>
      </c>
      <c r="F428" s="5" t="s">
        <v>16</v>
      </c>
      <c r="G428" s="6">
        <f>IF(H428=1,1.0,0)</f>
        <v/>
      </c>
      <c r="H428" s="8">
        <f>IF(OR(LOOKUP(A428,characters!A:A,characters!B:B)=-1, LOOKUP(A428,characters!A:A,characters!B:B)+0.1&gt;=B428),1,0)</f>
        <v/>
      </c>
    </row>
    <row r="430" spans="1:8">
      <c r="A430" s="3" t="s">
        <v>22</v>
      </c>
      <c r="B430" s="3" t="s">
        <v>9</v>
      </c>
      <c r="C430" s="3" t="s">
        <v>48</v>
      </c>
      <c r="D430" s="3" t="s">
        <v>33</v>
      </c>
      <c r="E430" s="3" t="s">
        <v>49</v>
      </c>
      <c r="F430" s="3" t="s">
        <v>31</v>
      </c>
    </row>
    <row r="431" spans="1:8">
      <c r="A431" s="4" t="s">
        <v>15</v>
      </c>
      <c r="B431" s="5" t="s">
        <v>16</v>
      </c>
      <c r="C431" s="6">
        <f>IF(SUM(G432:G437)=0,0,SUM(C432:C437)/SUM(G432:G437))</f>
        <v/>
      </c>
      <c r="D431" s="6">
        <f>IF(SUM(G432:G437)=0,0,SUM(D432:D437)/SUM(G432:G437))</f>
        <v/>
      </c>
      <c r="E431" s="6">
        <f>IF(SUM(G432:G437)=0,0,SUM(E432:E437)/SUM(G432:G437))</f>
        <v/>
      </c>
      <c r="F431" s="6">
        <f>IF(SUM(G432:G437)=0,0,SUM(F432:F437)/SUM(G432:G437))</f>
        <v/>
      </c>
    </row>
    <row r="432" spans="1:8">
      <c r="A432" s="4" t="s">
        <v>37</v>
      </c>
      <c r="B432" s="7">
        <v>0</v>
      </c>
      <c r="C432" s="6">
        <f>IF(G432=1,1.0,0)</f>
        <v/>
      </c>
      <c r="D432" s="5" t="s">
        <v>16</v>
      </c>
      <c r="E432" s="5" t="s">
        <v>16</v>
      </c>
      <c r="F432" s="5" t="s">
        <v>16</v>
      </c>
      <c r="G432" s="8">
        <f>IF(OR(LOOKUP(A432,characters!A:A,characters!B:B)=-1, LOOKUP(A432,characters!A:A,characters!B:B)+0.1&gt;=B432),1,0)</f>
        <v/>
      </c>
    </row>
    <row r="433" spans="1:8">
      <c r="A433" s="4" t="s">
        <v>44</v>
      </c>
      <c r="B433" s="7">
        <v>1</v>
      </c>
      <c r="C433" s="5" t="s">
        <v>16</v>
      </c>
      <c r="D433" s="6">
        <f>IF(G433=1,1.0,0)</f>
        <v/>
      </c>
      <c r="E433" s="6">
        <f>IF(G433=1,1.0,0)</f>
        <v/>
      </c>
      <c r="F433" s="5" t="s">
        <v>16</v>
      </c>
      <c r="G433" s="8">
        <f>IF(OR(LOOKUP(A433,characters!A:A,characters!B:B)=-1, LOOKUP(A433,characters!A:A,characters!B:B)+0.1&gt;=B433),1,0)</f>
        <v/>
      </c>
    </row>
    <row r="434" spans="1:8">
      <c r="A434" s="4" t="s">
        <v>38</v>
      </c>
      <c r="B434" s="7">
        <v>0</v>
      </c>
      <c r="C434" s="6">
        <f>IF(G434=1,1.0,0)</f>
        <v/>
      </c>
      <c r="D434" s="5" t="s">
        <v>16</v>
      </c>
      <c r="E434" s="5" t="s">
        <v>16</v>
      </c>
      <c r="F434" s="5" t="s">
        <v>16</v>
      </c>
      <c r="G434" s="8">
        <f>IF(OR(LOOKUP(A434,characters!A:A,characters!B:B)=-1, LOOKUP(A434,characters!A:A,characters!B:B)+0.1&gt;=B434),1,0)</f>
        <v/>
      </c>
    </row>
    <row r="435" spans="1:8">
      <c r="A435" s="4" t="s">
        <v>40</v>
      </c>
      <c r="B435" s="7">
        <v>0</v>
      </c>
      <c r="C435" s="6">
        <f>IF(G435=1,1.0,0)</f>
        <v/>
      </c>
      <c r="D435" s="5" t="s">
        <v>16</v>
      </c>
      <c r="E435" s="5" t="s">
        <v>16</v>
      </c>
      <c r="F435" s="5" t="s">
        <v>16</v>
      </c>
      <c r="G435" s="8">
        <f>IF(OR(LOOKUP(A435,characters!A:A,characters!B:B)=-1, LOOKUP(A435,characters!A:A,characters!B:B)+0.1&gt;=B435),1,0)</f>
        <v/>
      </c>
    </row>
    <row r="436" spans="1:8">
      <c r="A436" s="4" t="s">
        <v>57</v>
      </c>
      <c r="B436" s="7">
        <v>0</v>
      </c>
      <c r="C436" s="6">
        <f>IF(G436=1,1.0,0)</f>
        <v/>
      </c>
      <c r="D436" s="5" t="s">
        <v>16</v>
      </c>
      <c r="E436" s="5" t="s">
        <v>16</v>
      </c>
      <c r="F436" s="5" t="s">
        <v>16</v>
      </c>
      <c r="G436" s="8">
        <f>IF(OR(LOOKUP(A436,characters!A:A,characters!B:B)=-1, LOOKUP(A436,characters!A:A,characters!B:B)+0.1&gt;=B436),1,0)</f>
        <v/>
      </c>
    </row>
    <row r="437" spans="1:8">
      <c r="A437" s="4" t="s">
        <v>43</v>
      </c>
      <c r="B437" s="7">
        <v>0.2</v>
      </c>
      <c r="C437" s="5" t="s">
        <v>16</v>
      </c>
      <c r="D437" s="5" t="s">
        <v>16</v>
      </c>
      <c r="E437" s="6">
        <f>IF(G437=1,1.0,0)</f>
        <v/>
      </c>
      <c r="F437" s="6">
        <f>IF(G437=1,1.0,0)</f>
        <v/>
      </c>
      <c r="G437" s="8">
        <f>IF(OR(LOOKUP(A437,characters!A:A,characters!B:B)=-1, LOOKUP(A437,characters!A:A,characters!B:B)+0.1&gt;=B437),1,0)</f>
        <v/>
      </c>
    </row>
    <row r="444" spans="1:8">
      <c r="A444" s="3" t="s">
        <v>59</v>
      </c>
    </row>
    <row r="445" spans="1:8">
      <c r="A445" s="3" t="s">
        <v>8</v>
      </c>
      <c r="B445" s="3" t="s">
        <v>9</v>
      </c>
      <c r="C445" s="3" t="s">
        <v>33</v>
      </c>
      <c r="D445" s="3" t="s">
        <v>10</v>
      </c>
      <c r="E445" s="3" t="s">
        <v>11</v>
      </c>
      <c r="F445" s="3" t="s">
        <v>34</v>
      </c>
      <c r="G445" s="3" t="s">
        <v>13</v>
      </c>
    </row>
    <row r="446" spans="1:8">
      <c r="A446" s="4" t="s">
        <v>15</v>
      </c>
      <c r="B446" s="5" t="s">
        <v>16</v>
      </c>
      <c r="C446" s="6">
        <f>IF(SUM(H447)=0,0,SUM(C447)/SUM(H447))</f>
        <v/>
      </c>
      <c r="D446" s="6">
        <f>IF(SUM(H447)=0,0,SUM(D447)/SUM(H447))</f>
        <v/>
      </c>
      <c r="E446" s="6">
        <f>IF(SUM(H447)=0,0,SUM(E447)/SUM(H447))</f>
        <v/>
      </c>
      <c r="F446" s="6">
        <f>IF(SUM(H447)=0,0,SUM(F447)/SUM(H447))</f>
        <v/>
      </c>
      <c r="G446" s="6">
        <f>IF(SUM(H447)=0,0,SUM(G447)/SUM(H447))</f>
        <v/>
      </c>
    </row>
    <row r="447" spans="1:8">
      <c r="A447" s="4" t="s">
        <v>44</v>
      </c>
      <c r="B447" s="7">
        <v>0.1</v>
      </c>
      <c r="C447" s="6">
        <f>IF(H447=1,1.0,0)</f>
        <v/>
      </c>
      <c r="D447" s="6">
        <f>IF(H447=1,0.9,0)</f>
        <v/>
      </c>
      <c r="E447" s="6">
        <f>IF(H447=1,0.9,0)</f>
        <v/>
      </c>
      <c r="F447" s="6">
        <f>IF(H447=1,0.8,0)</f>
        <v/>
      </c>
      <c r="G447" s="6">
        <f>IF(H447=1,0.7,0)</f>
        <v/>
      </c>
      <c r="H447" s="8">
        <f>IF(OR(LOOKUP(A447,characters!A:A,characters!B:B)=-1, LOOKUP(A447,characters!A:A,characters!B:B)+0.1&gt;=B447),1,0)</f>
        <v/>
      </c>
    </row>
    <row r="449" spans="1:5">
      <c r="A449" s="3" t="s">
        <v>18</v>
      </c>
      <c r="B449" s="3" t="s">
        <v>9</v>
      </c>
      <c r="C449" s="3" t="s">
        <v>33</v>
      </c>
      <c r="D449" s="3" t="s">
        <v>11</v>
      </c>
    </row>
    <row r="450" spans="1:5">
      <c r="A450" s="4" t="s">
        <v>15</v>
      </c>
      <c r="B450" s="5" t="s">
        <v>16</v>
      </c>
      <c r="C450" s="6">
        <f>IF(SUM(E451)=0,0,SUM(C451)/SUM(E451))</f>
        <v/>
      </c>
      <c r="D450" s="6">
        <f>IF(SUM(E451)=0,0,SUM(D451)/SUM(E451))</f>
        <v/>
      </c>
    </row>
    <row r="451" spans="1:5">
      <c r="A451" s="4" t="s">
        <v>44</v>
      </c>
      <c r="B451" s="7">
        <v>0.1</v>
      </c>
      <c r="C451" s="6">
        <f>IF(E451=1,1.0,0)</f>
        <v/>
      </c>
      <c r="D451" s="6">
        <f>IF(E451=1,0.9,0)</f>
        <v/>
      </c>
      <c r="E451" s="8">
        <f>IF(OR(LOOKUP(A451,characters!A:A,characters!B:B)=-1, LOOKUP(A451,characters!A:A,characters!B:B)+0.1&gt;=B451),1,0)</f>
        <v/>
      </c>
    </row>
    <row r="453" spans="1:5">
      <c r="A453" s="3" t="s">
        <v>19</v>
      </c>
      <c r="B453" s="3" t="s">
        <v>9</v>
      </c>
      <c r="C453" s="3" t="s">
        <v>33</v>
      </c>
      <c r="D453" s="3" t="s">
        <v>46</v>
      </c>
    </row>
    <row r="454" spans="1:5">
      <c r="A454" s="4" t="s">
        <v>15</v>
      </c>
      <c r="B454" s="5" t="s">
        <v>16</v>
      </c>
      <c r="C454" s="6">
        <f>IF(SUM(E455)=0,0,SUM(C455)/SUM(E455))</f>
        <v/>
      </c>
      <c r="D454" s="6">
        <f>IF(SUM(E455)=0,0,SUM(D455)/SUM(E455))</f>
        <v/>
      </c>
    </row>
    <row r="455" spans="1:5">
      <c r="A455" s="4" t="s">
        <v>44</v>
      </c>
      <c r="B455" s="7">
        <v>0.1</v>
      </c>
      <c r="C455" s="6">
        <f>IF(E455=1,1.0,0)</f>
        <v/>
      </c>
      <c r="D455" s="6">
        <f>IF(E455=1,1.0,0)</f>
        <v/>
      </c>
      <c r="E455" s="8">
        <f>IF(OR(LOOKUP(A455,characters!A:A,characters!B:B)=-1, LOOKUP(A455,characters!A:A,characters!B:B)+0.1&gt;=B455),1,0)</f>
        <v/>
      </c>
    </row>
    <row r="457" spans="1:5">
      <c r="A457" s="3" t="s">
        <v>22</v>
      </c>
      <c r="B457" s="3" t="s">
        <v>9</v>
      </c>
      <c r="C457" s="3" t="s">
        <v>33</v>
      </c>
      <c r="D457" s="3" t="s">
        <v>49</v>
      </c>
    </row>
    <row r="458" spans="1:5">
      <c r="A458" s="4" t="s">
        <v>15</v>
      </c>
      <c r="B458" s="5" t="s">
        <v>16</v>
      </c>
      <c r="C458" s="6">
        <f>IF(SUM(E459)=0,0,SUM(C459)/SUM(E459))</f>
        <v/>
      </c>
      <c r="D458" s="6">
        <f>IF(SUM(E459)=0,0,SUM(D459)/SUM(E459))</f>
        <v/>
      </c>
    </row>
    <row r="459" spans="1:5">
      <c r="A459" s="4" t="s">
        <v>44</v>
      </c>
      <c r="B459" s="7">
        <v>0.1</v>
      </c>
      <c r="C459" s="6">
        <f>IF(E459=1,1.0,0)</f>
        <v/>
      </c>
      <c r="D459" s="6">
        <f>IF(E459=1,1.0,0)</f>
        <v/>
      </c>
      <c r="E459" s="8">
        <f>IF(OR(LOOKUP(A459,characters!A:A,characters!B:B)=-1, LOOKUP(A459,characters!A:A,characters!B:B)+0.1&gt;=B459),1,0)</f>
        <v/>
      </c>
    </row>
    <row r="466" spans="1:11">
      <c r="A466" s="3" t="s">
        <v>60</v>
      </c>
    </row>
    <row r="467" spans="1:11">
      <c r="A467" s="3" t="s">
        <v>8</v>
      </c>
      <c r="B467" s="3" t="s">
        <v>9</v>
      </c>
      <c r="C467" s="3" t="s">
        <v>12</v>
      </c>
      <c r="D467" s="3" t="s">
        <v>13</v>
      </c>
      <c r="E467" s="3" t="s">
        <v>14</v>
      </c>
      <c r="F467" s="3" t="s">
        <v>10</v>
      </c>
      <c r="G467" s="3" t="s">
        <v>11</v>
      </c>
      <c r="H467" s="3" t="s">
        <v>24</v>
      </c>
      <c r="I467" s="3" t="s">
        <v>33</v>
      </c>
      <c r="J467" s="3" t="s">
        <v>34</v>
      </c>
    </row>
    <row r="468" spans="1:11">
      <c r="A468" s="4" t="s">
        <v>15</v>
      </c>
      <c r="B468" s="5" t="s">
        <v>16</v>
      </c>
      <c r="C468" s="6">
        <f>IF(SUM(K469:K478)=0,0,SUM(C469:C478)/SUM(K469:K478))</f>
        <v/>
      </c>
      <c r="D468" s="6">
        <f>IF(SUM(K469:K478)=0,0,SUM(D469:D478)/SUM(K469:K478))</f>
        <v/>
      </c>
      <c r="E468" s="6">
        <f>IF(SUM(K469:K478)=0,0,SUM(E469:E478)/SUM(K469:K478))</f>
        <v/>
      </c>
      <c r="F468" s="6">
        <f>IF(SUM(K469:K478)=0,0,SUM(F469:F478)/SUM(K469:K478))</f>
        <v/>
      </c>
      <c r="G468" s="6">
        <f>IF(SUM(K469:K478)=0,0,SUM(G469:G478)/SUM(K469:K478))</f>
        <v/>
      </c>
      <c r="H468" s="6">
        <f>IF(SUM(K469:K478)=0,0,SUM(H469:H478)/SUM(K469:K478))</f>
        <v/>
      </c>
      <c r="I468" s="6">
        <f>IF(SUM(K469:K478)=0,0,SUM(I469:I478)/SUM(K469:K478))</f>
        <v/>
      </c>
      <c r="J468" s="6">
        <f>IF(SUM(K469:K478)=0,0,SUM(J469:J478)/SUM(K469:K478))</f>
        <v/>
      </c>
    </row>
    <row r="469" spans="1:11">
      <c r="A469" s="4" t="s">
        <v>44</v>
      </c>
      <c r="B469" s="7">
        <v>0</v>
      </c>
      <c r="C469" s="5" t="s">
        <v>16</v>
      </c>
      <c r="D469" s="6">
        <f>IF(K469=1,0.7,0)</f>
        <v/>
      </c>
      <c r="E469" s="5" t="s">
        <v>16</v>
      </c>
      <c r="F469" s="6">
        <f>IF(K469=1,0.9,0)</f>
        <v/>
      </c>
      <c r="G469" s="6">
        <f>IF(K469=1,0.9,0)</f>
        <v/>
      </c>
      <c r="H469" s="5" t="s">
        <v>16</v>
      </c>
      <c r="I469" s="6">
        <f>IF(K469=1,1.0,0)</f>
        <v/>
      </c>
      <c r="J469" s="6">
        <f>IF(K469=1,0.8,0)</f>
        <v/>
      </c>
      <c r="K469" s="8">
        <f>IF(OR(LOOKUP(A469,characters!A:A,characters!B:B)=-1, LOOKUP(A469,characters!A:A,characters!B:B)+0.1&gt;=B469),1,0)</f>
        <v/>
      </c>
    </row>
    <row r="470" spans="1:11">
      <c r="A470" s="4" t="s">
        <v>39</v>
      </c>
      <c r="B470" s="7">
        <v>0</v>
      </c>
      <c r="C470" s="6">
        <f>IF(K470=1,1.0,0)</f>
        <v/>
      </c>
      <c r="D470" s="6">
        <f>IF(K470=1,0.9,0)</f>
        <v/>
      </c>
      <c r="E470" s="6">
        <f>IF(K470=1,0.9,0)</f>
        <v/>
      </c>
      <c r="F470" s="6">
        <f>IF(K470=1,1.0,0)</f>
        <v/>
      </c>
      <c r="G470" s="6">
        <f>IF(K470=1,1.0,0)</f>
        <v/>
      </c>
      <c r="H470" s="5" t="s">
        <v>16</v>
      </c>
      <c r="I470" s="5" t="s">
        <v>16</v>
      </c>
      <c r="J470" s="5" t="s">
        <v>16</v>
      </c>
      <c r="K470" s="8">
        <f>IF(OR(LOOKUP(A470,characters!A:A,characters!B:B)=-1, LOOKUP(A470,characters!A:A,characters!B:B)+0.1&gt;=B470),1,0)</f>
        <v/>
      </c>
    </row>
    <row r="471" spans="1:11">
      <c r="A471" s="4" t="s">
        <v>36</v>
      </c>
      <c r="B471" s="7">
        <v>0</v>
      </c>
      <c r="C471" s="6">
        <f>IF(K471=1,1.0,0)</f>
        <v/>
      </c>
      <c r="D471" s="6">
        <f>IF(K471=1,0.9,0)</f>
        <v/>
      </c>
      <c r="E471" s="6">
        <f>IF(K471=1,0.9,0)</f>
        <v/>
      </c>
      <c r="F471" s="5" t="s">
        <v>16</v>
      </c>
      <c r="G471" s="5" t="s">
        <v>16</v>
      </c>
      <c r="H471" s="6">
        <f>IF(K471=1,1.0,0)</f>
        <v/>
      </c>
      <c r="I471" s="5" t="s">
        <v>16</v>
      </c>
      <c r="J471" s="5" t="s">
        <v>16</v>
      </c>
      <c r="K471" s="8">
        <f>IF(OR(LOOKUP(A471,characters!A:A,characters!B:B)=-1, LOOKUP(A471,characters!A:A,characters!B:B)+0.1&gt;=B471),1,0)</f>
        <v/>
      </c>
    </row>
    <row r="472" spans="1:11">
      <c r="A472" s="4" t="s">
        <v>41</v>
      </c>
      <c r="B472" s="7">
        <v>0</v>
      </c>
      <c r="C472" s="6">
        <f>IF(K472=1,0.9,0)</f>
        <v/>
      </c>
      <c r="D472" s="6">
        <f>IF(K472=1,0.8,0)</f>
        <v/>
      </c>
      <c r="E472" s="6">
        <f>IF(K472=1,0.8,0)</f>
        <v/>
      </c>
      <c r="F472" s="5" t="s">
        <v>16</v>
      </c>
      <c r="G472" s="5" t="s">
        <v>16</v>
      </c>
      <c r="H472" s="6">
        <f>IF(K472=1,1.0,0)</f>
        <v/>
      </c>
      <c r="I472" s="5" t="s">
        <v>16</v>
      </c>
      <c r="J472" s="5" t="s">
        <v>16</v>
      </c>
      <c r="K472" s="8">
        <f>IF(OR(LOOKUP(A472,characters!A:A,characters!B:B)=-1, LOOKUP(A472,characters!A:A,characters!B:B)+0.1&gt;=B472),1,0)</f>
        <v/>
      </c>
    </row>
    <row r="473" spans="1:11">
      <c r="A473" s="4" t="s">
        <v>43</v>
      </c>
      <c r="B473" s="7">
        <v>0</v>
      </c>
      <c r="C473" s="6">
        <f>IF(K473=1,1.0,0)</f>
        <v/>
      </c>
      <c r="D473" s="6">
        <f>IF(K473=1,0.7,0)</f>
        <v/>
      </c>
      <c r="E473" s="6">
        <f>IF(K473=1,0.8,0)</f>
        <v/>
      </c>
      <c r="F473" s="5" t="s">
        <v>16</v>
      </c>
      <c r="G473" s="5" t="s">
        <v>16</v>
      </c>
      <c r="H473" s="6">
        <f>IF(K473=1,0.9,0)</f>
        <v/>
      </c>
      <c r="I473" s="5" t="s">
        <v>16</v>
      </c>
      <c r="J473" s="5" t="s">
        <v>16</v>
      </c>
      <c r="K473" s="8">
        <f>IF(OR(LOOKUP(A473,characters!A:A,characters!B:B)=-1, LOOKUP(A473,characters!A:A,characters!B:B)+0.1&gt;=B473),1,0)</f>
        <v/>
      </c>
    </row>
    <row r="474" spans="1:11">
      <c r="A474" s="4" t="s">
        <v>42</v>
      </c>
      <c r="B474" s="7">
        <v>0</v>
      </c>
      <c r="C474" s="6">
        <f>IF(K474=1,1.0,0)</f>
        <v/>
      </c>
      <c r="D474" s="6">
        <f>IF(K474=1,0.9,0)</f>
        <v/>
      </c>
      <c r="E474" s="6">
        <f>IF(K474=1,0.9,0)</f>
        <v/>
      </c>
      <c r="F474" s="6">
        <f>IF(K474=1,1.0,0)</f>
        <v/>
      </c>
      <c r="G474" s="6">
        <f>IF(K474=1,1.0,0)</f>
        <v/>
      </c>
      <c r="H474" s="5" t="s">
        <v>16</v>
      </c>
      <c r="I474" s="5" t="s">
        <v>16</v>
      </c>
      <c r="J474" s="5" t="s">
        <v>16</v>
      </c>
      <c r="K474" s="8">
        <f>IF(OR(LOOKUP(A474,characters!A:A,characters!B:B)=-1, LOOKUP(A474,characters!A:A,characters!B:B)+0.1&gt;=B474),1,0)</f>
        <v/>
      </c>
    </row>
    <row r="475" spans="1:11">
      <c r="A475" s="4" t="s">
        <v>37</v>
      </c>
      <c r="B475" s="7">
        <v>0.1</v>
      </c>
      <c r="C475" s="6">
        <f>IF(K475=1,0.9,0)</f>
        <v/>
      </c>
      <c r="D475" s="6">
        <f>IF(K475=1,0.8,0)</f>
        <v/>
      </c>
      <c r="E475" s="6">
        <f>IF(K475=1,0.8,0)</f>
        <v/>
      </c>
      <c r="F475" s="6">
        <f>IF(K475=1,1.0,0)</f>
        <v/>
      </c>
      <c r="G475" s="6">
        <f>IF(K475=1,1.0,0)</f>
        <v/>
      </c>
      <c r="H475" s="5" t="s">
        <v>16</v>
      </c>
      <c r="I475" s="5" t="s">
        <v>16</v>
      </c>
      <c r="J475" s="5" t="s">
        <v>16</v>
      </c>
      <c r="K475" s="8">
        <f>IF(OR(LOOKUP(A475,characters!A:A,characters!B:B)=-1, LOOKUP(A475,characters!A:A,characters!B:B)+0.1&gt;=B475),1,0)</f>
        <v/>
      </c>
    </row>
    <row r="476" spans="1:11">
      <c r="A476" s="4" t="s">
        <v>38</v>
      </c>
      <c r="B476" s="7">
        <v>0.1</v>
      </c>
      <c r="C476" s="6">
        <f>IF(K476=1,0.9,0)</f>
        <v/>
      </c>
      <c r="D476" s="6">
        <f>IF(K476=1,0.8,0)</f>
        <v/>
      </c>
      <c r="E476" s="6">
        <f>IF(K476=1,0.8,0)</f>
        <v/>
      </c>
      <c r="F476" s="6">
        <f>IF(K476=1,1.0,0)</f>
        <v/>
      </c>
      <c r="G476" s="6">
        <f>IF(K476=1,1.0,0)</f>
        <v/>
      </c>
      <c r="H476" s="5" t="s">
        <v>16</v>
      </c>
      <c r="I476" s="5" t="s">
        <v>16</v>
      </c>
      <c r="J476" s="5" t="s">
        <v>16</v>
      </c>
      <c r="K476" s="8">
        <f>IF(OR(LOOKUP(A476,characters!A:A,characters!B:B)=-1, LOOKUP(A476,characters!A:A,characters!B:B)+0.1&gt;=B476),1,0)</f>
        <v/>
      </c>
    </row>
    <row r="477" spans="1:11">
      <c r="A477" s="4" t="s">
        <v>40</v>
      </c>
      <c r="B477" s="7">
        <v>0.1</v>
      </c>
      <c r="C477" s="6">
        <f>IF(K477=1,0.9,0)</f>
        <v/>
      </c>
      <c r="D477" s="6">
        <f>IF(K477=1,0.8,0)</f>
        <v/>
      </c>
      <c r="E477" s="6">
        <f>IF(K477=1,0.8,0)</f>
        <v/>
      </c>
      <c r="F477" s="6">
        <f>IF(K477=1,1.0,0)</f>
        <v/>
      </c>
      <c r="G477" s="6">
        <f>IF(K477=1,1.0,0)</f>
        <v/>
      </c>
      <c r="H477" s="5" t="s">
        <v>16</v>
      </c>
      <c r="I477" s="5" t="s">
        <v>16</v>
      </c>
      <c r="J477" s="5" t="s">
        <v>16</v>
      </c>
      <c r="K477" s="8">
        <f>IF(OR(LOOKUP(A477,characters!A:A,characters!B:B)=-1, LOOKUP(A477,characters!A:A,characters!B:B)+0.1&gt;=B477),1,0)</f>
        <v/>
      </c>
    </row>
    <row r="478" spans="1:11">
      <c r="A478" s="4" t="s">
        <v>57</v>
      </c>
      <c r="B478" s="7">
        <v>0.1</v>
      </c>
      <c r="C478" s="6">
        <f>IF(K478=1,0.9,0)</f>
        <v/>
      </c>
      <c r="D478" s="6">
        <f>IF(K478=1,0.8,0)</f>
        <v/>
      </c>
      <c r="E478" s="6">
        <f>IF(K478=1,0.8,0)</f>
        <v/>
      </c>
      <c r="F478" s="6">
        <f>IF(K478=1,1.0,0)</f>
        <v/>
      </c>
      <c r="G478" s="6">
        <f>IF(K478=1,1.0,0)</f>
        <v/>
      </c>
      <c r="H478" s="5" t="s">
        <v>16</v>
      </c>
      <c r="I478" s="5" t="s">
        <v>16</v>
      </c>
      <c r="J478" s="5" t="s">
        <v>16</v>
      </c>
      <c r="K478" s="8">
        <f>IF(OR(LOOKUP(A478,characters!A:A,characters!B:B)=-1, LOOKUP(A478,characters!A:A,characters!B:B)+0.1&gt;=B478),1,0)</f>
        <v/>
      </c>
    </row>
    <row r="480" spans="1:11">
      <c r="A480" s="3" t="s">
        <v>18</v>
      </c>
      <c r="B480" s="3" t="s">
        <v>9</v>
      </c>
      <c r="C480" s="3" t="s">
        <v>10</v>
      </c>
      <c r="D480" s="3" t="s">
        <v>11</v>
      </c>
      <c r="E480" s="3" t="s">
        <v>33</v>
      </c>
      <c r="F480" s="3" t="s">
        <v>12</v>
      </c>
      <c r="G480" s="3" t="s">
        <v>24</v>
      </c>
    </row>
    <row r="481" spans="1:10">
      <c r="A481" s="4" t="s">
        <v>15</v>
      </c>
      <c r="B481" s="5" t="s">
        <v>16</v>
      </c>
      <c r="C481" s="6">
        <f>IF(SUM(H482:H491)=0,0,SUM(C482:C491)/SUM(H482:H491))</f>
        <v/>
      </c>
      <c r="D481" s="6">
        <f>IF(SUM(H482:H491)=0,0,SUM(D482:D491)/SUM(H482:H491))</f>
        <v/>
      </c>
      <c r="E481" s="6">
        <f>IF(SUM(H482:H491)=0,0,SUM(E482:E491)/SUM(H482:H491))</f>
        <v/>
      </c>
      <c r="F481" s="6">
        <f>IF(SUM(H482:H491)=0,0,SUM(F482:F491)/SUM(H482:H491))</f>
        <v/>
      </c>
      <c r="G481" s="6">
        <f>IF(SUM(H482:H491)=0,0,SUM(G482:G491)/SUM(H482:H491))</f>
        <v/>
      </c>
    </row>
    <row r="482" spans="1:10">
      <c r="A482" s="4" t="s">
        <v>37</v>
      </c>
      <c r="B482" s="7">
        <v>0.1</v>
      </c>
      <c r="C482" s="6">
        <f>IF(H482=1,1.0,0)</f>
        <v/>
      </c>
      <c r="D482" s="6">
        <f>IF(H482=1,0.99,0)</f>
        <v/>
      </c>
      <c r="E482" s="5" t="s">
        <v>16</v>
      </c>
      <c r="F482" s="5" t="s">
        <v>16</v>
      </c>
      <c r="G482" s="5" t="s">
        <v>16</v>
      </c>
      <c r="H482" s="8">
        <f>IF(OR(LOOKUP(A482,characters!A:A,characters!B:B)=-1, LOOKUP(A482,characters!A:A,characters!B:B)+0.1&gt;=B482),1,0)</f>
        <v/>
      </c>
    </row>
    <row r="483" spans="1:10">
      <c r="A483" s="4" t="s">
        <v>44</v>
      </c>
      <c r="B483" s="7">
        <v>0</v>
      </c>
      <c r="C483" s="5" t="s">
        <v>16</v>
      </c>
      <c r="D483" s="6">
        <f>IF(H483=1,0.9,0)</f>
        <v/>
      </c>
      <c r="E483" s="6">
        <f>IF(H483=1,1.0,0)</f>
        <v/>
      </c>
      <c r="F483" s="5" t="s">
        <v>16</v>
      </c>
      <c r="G483" s="5" t="s">
        <v>16</v>
      </c>
      <c r="H483" s="8">
        <f>IF(OR(LOOKUP(A483,characters!A:A,characters!B:B)=-1, LOOKUP(A483,characters!A:A,characters!B:B)+0.1&gt;=B483),1,0)</f>
        <v/>
      </c>
    </row>
    <row r="484" spans="1:10">
      <c r="A484" s="4" t="s">
        <v>38</v>
      </c>
      <c r="B484" s="7">
        <v>0.1</v>
      </c>
      <c r="C484" s="6">
        <f>IF(H484=1,1.0,0)</f>
        <v/>
      </c>
      <c r="D484" s="6">
        <f>IF(H484=1,0.99,0)</f>
        <v/>
      </c>
      <c r="E484" s="5" t="s">
        <v>16</v>
      </c>
      <c r="F484" s="5" t="s">
        <v>16</v>
      </c>
      <c r="G484" s="5" t="s">
        <v>16</v>
      </c>
      <c r="H484" s="8">
        <f>IF(OR(LOOKUP(A484,characters!A:A,characters!B:B)=-1, LOOKUP(A484,characters!A:A,characters!B:B)+0.1&gt;=B484),1,0)</f>
        <v/>
      </c>
    </row>
    <row r="485" spans="1:10">
      <c r="A485" s="4" t="s">
        <v>39</v>
      </c>
      <c r="B485" s="7">
        <v>0</v>
      </c>
      <c r="C485" s="6">
        <f>IF(H485=1,0.9,0)</f>
        <v/>
      </c>
      <c r="D485" s="5" t="s">
        <v>16</v>
      </c>
      <c r="E485" s="5" t="s">
        <v>16</v>
      </c>
      <c r="F485" s="6">
        <f>IF(H485=1,1.0,0)</f>
        <v/>
      </c>
      <c r="G485" s="5" t="s">
        <v>16</v>
      </c>
      <c r="H485" s="8">
        <f>IF(OR(LOOKUP(A485,characters!A:A,characters!B:B)=-1, LOOKUP(A485,characters!A:A,characters!B:B)+0.1&gt;=B485),1,0)</f>
        <v/>
      </c>
    </row>
    <row r="486" spans="1:10">
      <c r="A486" s="4" t="s">
        <v>40</v>
      </c>
      <c r="B486" s="7">
        <v>0.1</v>
      </c>
      <c r="C486" s="6">
        <f>IF(H486=1,1.0,0)</f>
        <v/>
      </c>
      <c r="D486" s="6">
        <f>IF(H486=1,0.99,0)</f>
        <v/>
      </c>
      <c r="E486" s="5" t="s">
        <v>16</v>
      </c>
      <c r="F486" s="5" t="s">
        <v>16</v>
      </c>
      <c r="G486" s="5" t="s">
        <v>16</v>
      </c>
      <c r="H486" s="8">
        <f>IF(OR(LOOKUP(A486,characters!A:A,characters!B:B)=-1, LOOKUP(A486,characters!A:A,characters!B:B)+0.1&gt;=B486),1,0)</f>
        <v/>
      </c>
    </row>
    <row r="487" spans="1:10">
      <c r="A487" s="4" t="s">
        <v>36</v>
      </c>
      <c r="B487" s="7">
        <v>0</v>
      </c>
      <c r="C487" s="5" t="s">
        <v>16</v>
      </c>
      <c r="D487" s="5" t="s">
        <v>16</v>
      </c>
      <c r="E487" s="5" t="s">
        <v>16</v>
      </c>
      <c r="F487" s="6">
        <f>IF(H487=1,1.0,0)</f>
        <v/>
      </c>
      <c r="G487" s="6">
        <f>IF(H487=1,1.0,0)</f>
        <v/>
      </c>
      <c r="H487" s="8">
        <f>IF(OR(LOOKUP(A487,characters!A:A,characters!B:B)=-1, LOOKUP(A487,characters!A:A,characters!B:B)+0.1&gt;=B487),1,0)</f>
        <v/>
      </c>
    </row>
    <row r="488" spans="1:10">
      <c r="A488" s="4" t="s">
        <v>57</v>
      </c>
      <c r="B488" s="7">
        <v>0.1</v>
      </c>
      <c r="C488" s="6">
        <f>IF(H488=1,1.0,0)</f>
        <v/>
      </c>
      <c r="D488" s="6">
        <f>IF(H488=1,0.99,0)</f>
        <v/>
      </c>
      <c r="E488" s="5" t="s">
        <v>16</v>
      </c>
      <c r="F488" s="5" t="s">
        <v>16</v>
      </c>
      <c r="G488" s="5" t="s">
        <v>16</v>
      </c>
      <c r="H488" s="8">
        <f>IF(OR(LOOKUP(A488,characters!A:A,characters!B:B)=-1, LOOKUP(A488,characters!A:A,characters!B:B)+0.1&gt;=B488),1,0)</f>
        <v/>
      </c>
    </row>
    <row r="489" spans="1:10">
      <c r="A489" s="4" t="s">
        <v>41</v>
      </c>
      <c r="B489" s="7">
        <v>0</v>
      </c>
      <c r="C489" s="5" t="s">
        <v>16</v>
      </c>
      <c r="D489" s="5" t="s">
        <v>16</v>
      </c>
      <c r="E489" s="5" t="s">
        <v>16</v>
      </c>
      <c r="F489" s="6">
        <f>IF(H489=1,1.0,0)</f>
        <v/>
      </c>
      <c r="G489" s="6">
        <f>IF(H489=1,1.0,0)</f>
        <v/>
      </c>
      <c r="H489" s="8">
        <f>IF(OR(LOOKUP(A489,characters!A:A,characters!B:B)=-1, LOOKUP(A489,characters!A:A,characters!B:B)+0.1&gt;=B489),1,0)</f>
        <v/>
      </c>
    </row>
    <row r="490" spans="1:10">
      <c r="A490" s="4" t="s">
        <v>43</v>
      </c>
      <c r="B490" s="7">
        <v>0</v>
      </c>
      <c r="C490" s="5" t="s">
        <v>16</v>
      </c>
      <c r="D490" s="5" t="s">
        <v>16</v>
      </c>
      <c r="E490" s="5" t="s">
        <v>16</v>
      </c>
      <c r="F490" s="6">
        <f>IF(H490=1,1.0,0)</f>
        <v/>
      </c>
      <c r="G490" s="6">
        <f>IF(H490=1,0.99,0)</f>
        <v/>
      </c>
      <c r="H490" s="8">
        <f>IF(OR(LOOKUP(A490,characters!A:A,characters!B:B)=-1, LOOKUP(A490,characters!A:A,characters!B:B)+0.1&gt;=B490),1,0)</f>
        <v/>
      </c>
    </row>
    <row r="491" spans="1:10">
      <c r="A491" s="4" t="s">
        <v>42</v>
      </c>
      <c r="B491" s="7">
        <v>0</v>
      </c>
      <c r="C491" s="6">
        <f>IF(H491=1,0.9,0)</f>
        <v/>
      </c>
      <c r="D491" s="5" t="s">
        <v>16</v>
      </c>
      <c r="E491" s="5" t="s">
        <v>16</v>
      </c>
      <c r="F491" s="6">
        <f>IF(H491=1,1.0,0)</f>
        <v/>
      </c>
      <c r="G491" s="5" t="s">
        <v>16</v>
      </c>
      <c r="H491" s="8">
        <f>IF(OR(LOOKUP(A491,characters!A:A,characters!B:B)=-1, LOOKUP(A491,characters!A:A,characters!B:B)+0.1&gt;=B491),1,0)</f>
        <v/>
      </c>
    </row>
    <row r="493" spans="1:10">
      <c r="A493" s="3" t="s">
        <v>19</v>
      </c>
      <c r="B493" s="3" t="s">
        <v>9</v>
      </c>
      <c r="C493" s="3" t="s">
        <v>45</v>
      </c>
      <c r="D493" s="3" t="s">
        <v>33</v>
      </c>
      <c r="E493" s="3" t="s">
        <v>46</v>
      </c>
      <c r="F493" s="3" t="s">
        <v>12</v>
      </c>
      <c r="G493" s="3" t="s">
        <v>47</v>
      </c>
      <c r="H493" s="3" t="s">
        <v>20</v>
      </c>
      <c r="I493" s="3" t="s">
        <v>21</v>
      </c>
    </row>
    <row r="494" spans="1:10">
      <c r="A494" s="4" t="s">
        <v>15</v>
      </c>
      <c r="B494" s="5" t="s">
        <v>16</v>
      </c>
      <c r="C494" s="6">
        <f>IF(SUM(J495:J504)=0,0,SUM(C495:C504)/SUM(J495:J504))</f>
        <v/>
      </c>
      <c r="D494" s="6">
        <f>IF(SUM(J495:J504)=0,0,SUM(D495:D504)/SUM(J495:J504))</f>
        <v/>
      </c>
      <c r="E494" s="6">
        <f>IF(SUM(J495:J504)=0,0,SUM(E495:E504)/SUM(J495:J504))</f>
        <v/>
      </c>
      <c r="F494" s="6">
        <f>IF(SUM(J495:J504)=0,0,SUM(F495:F504)/SUM(J495:J504))</f>
        <v/>
      </c>
      <c r="G494" s="6">
        <f>IF(SUM(J495:J504)=0,0,SUM(G495:G504)/SUM(J495:J504))</f>
        <v/>
      </c>
      <c r="H494" s="6">
        <f>IF(SUM(J495:J504)=0,0,SUM(H495:H504)/SUM(J495:J504))</f>
        <v/>
      </c>
      <c r="I494" s="6">
        <f>IF(SUM(J495:J504)=0,0,SUM(I495:I504)/SUM(J495:J504))</f>
        <v/>
      </c>
    </row>
    <row r="495" spans="1:10">
      <c r="A495" s="4" t="s">
        <v>37</v>
      </c>
      <c r="B495" s="7">
        <v>0.1</v>
      </c>
      <c r="C495" s="6">
        <f>IF(J495=1,1.0,0)</f>
        <v/>
      </c>
      <c r="D495" s="5" t="s">
        <v>16</v>
      </c>
      <c r="E495" s="5" t="s">
        <v>16</v>
      </c>
      <c r="F495" s="5" t="s">
        <v>16</v>
      </c>
      <c r="G495" s="5" t="s">
        <v>16</v>
      </c>
      <c r="H495" s="5" t="s">
        <v>16</v>
      </c>
      <c r="I495" s="5" t="s">
        <v>16</v>
      </c>
      <c r="J495" s="8">
        <f>IF(OR(LOOKUP(A495,characters!A:A,characters!B:B)=-1, LOOKUP(A495,characters!A:A,characters!B:B)+0.1&gt;=B495),1,0)</f>
        <v/>
      </c>
    </row>
    <row r="496" spans="1:10">
      <c r="A496" s="4" t="s">
        <v>44</v>
      </c>
      <c r="B496" s="7">
        <v>0</v>
      </c>
      <c r="C496" s="5" t="s">
        <v>16</v>
      </c>
      <c r="D496" s="6">
        <f>IF(J496=1,1.0,0)</f>
        <v/>
      </c>
      <c r="E496" s="6">
        <f>IF(J496=1,1.0,0)</f>
        <v/>
      </c>
      <c r="F496" s="5" t="s">
        <v>16</v>
      </c>
      <c r="G496" s="5" t="s">
        <v>16</v>
      </c>
      <c r="H496" s="5" t="s">
        <v>16</v>
      </c>
      <c r="I496" s="5" t="s">
        <v>16</v>
      </c>
      <c r="J496" s="8">
        <f>IF(OR(LOOKUP(A496,characters!A:A,characters!B:B)=-1, LOOKUP(A496,characters!A:A,characters!B:B)+0.1&gt;=B496),1,0)</f>
        <v/>
      </c>
    </row>
    <row r="497" spans="1:10">
      <c r="A497" s="4" t="s">
        <v>38</v>
      </c>
      <c r="B497" s="7">
        <v>0.1</v>
      </c>
      <c r="C497" s="5" t="s">
        <v>16</v>
      </c>
      <c r="D497" s="5" t="s">
        <v>16</v>
      </c>
      <c r="E497" s="6">
        <f>IF(J497=1,1.0,0)</f>
        <v/>
      </c>
      <c r="F497" s="5" t="s">
        <v>16</v>
      </c>
      <c r="G497" s="5" t="s">
        <v>16</v>
      </c>
      <c r="H497" s="5" t="s">
        <v>16</v>
      </c>
      <c r="I497" s="5" t="s">
        <v>16</v>
      </c>
      <c r="J497" s="8">
        <f>IF(OR(LOOKUP(A497,characters!A:A,characters!B:B)=-1, LOOKUP(A497,characters!A:A,characters!B:B)+0.1&gt;=B497),1,0)</f>
        <v/>
      </c>
    </row>
    <row r="498" spans="1:10">
      <c r="A498" s="4" t="s">
        <v>39</v>
      </c>
      <c r="B498" s="7">
        <v>0</v>
      </c>
      <c r="C498" s="5" t="s">
        <v>16</v>
      </c>
      <c r="D498" s="5" t="s">
        <v>16</v>
      </c>
      <c r="E498" s="5" t="s">
        <v>16</v>
      </c>
      <c r="F498" s="6">
        <f>IF(J498=1,1.0,0)</f>
        <v/>
      </c>
      <c r="G498" s="5" t="s">
        <v>16</v>
      </c>
      <c r="H498" s="5" t="s">
        <v>16</v>
      </c>
      <c r="I498" s="5" t="s">
        <v>16</v>
      </c>
      <c r="J498" s="8">
        <f>IF(OR(LOOKUP(A498,characters!A:A,characters!B:B)=-1, LOOKUP(A498,characters!A:A,characters!B:B)+0.1&gt;=B498),1,0)</f>
        <v/>
      </c>
    </row>
    <row r="499" spans="1:10">
      <c r="A499" s="4" t="s">
        <v>40</v>
      </c>
      <c r="B499" s="7">
        <v>0.1</v>
      </c>
      <c r="C499" s="5" t="s">
        <v>16</v>
      </c>
      <c r="D499" s="5" t="s">
        <v>16</v>
      </c>
      <c r="E499" s="5" t="s">
        <v>16</v>
      </c>
      <c r="F499" s="5" t="s">
        <v>16</v>
      </c>
      <c r="G499" s="6">
        <f>IF(J499=1,1.0,0)</f>
        <v/>
      </c>
      <c r="H499" s="5" t="s">
        <v>16</v>
      </c>
      <c r="I499" s="5" t="s">
        <v>16</v>
      </c>
      <c r="J499" s="8">
        <f>IF(OR(LOOKUP(A499,characters!A:A,characters!B:B)=-1, LOOKUP(A499,characters!A:A,characters!B:B)+0.1&gt;=B499),1,0)</f>
        <v/>
      </c>
    </row>
    <row r="500" spans="1:10">
      <c r="A500" s="4" t="s">
        <v>36</v>
      </c>
      <c r="B500" s="7">
        <v>0</v>
      </c>
      <c r="C500" s="5" t="s">
        <v>16</v>
      </c>
      <c r="D500" s="5" t="s">
        <v>16</v>
      </c>
      <c r="E500" s="5" t="s">
        <v>16</v>
      </c>
      <c r="F500" s="6">
        <f>IF(J500=1,0.9,0)</f>
        <v/>
      </c>
      <c r="G500" s="5" t="s">
        <v>16</v>
      </c>
      <c r="H500" s="6">
        <f>IF(J500=1,1.0,0)</f>
        <v/>
      </c>
      <c r="I500" s="5" t="s">
        <v>16</v>
      </c>
      <c r="J500" s="8">
        <f>IF(OR(LOOKUP(A500,characters!A:A,characters!B:B)=-1, LOOKUP(A500,characters!A:A,characters!B:B)+0.1&gt;=B500),1,0)</f>
        <v/>
      </c>
    </row>
    <row r="501" spans="1:10">
      <c r="A501" s="4" t="s">
        <v>57</v>
      </c>
      <c r="B501" s="7">
        <v>0.1</v>
      </c>
      <c r="C501" s="6">
        <f>IF(J501=1,1.0,0)</f>
        <v/>
      </c>
      <c r="D501" s="5" t="s">
        <v>16</v>
      </c>
      <c r="E501" s="5" t="s">
        <v>16</v>
      </c>
      <c r="F501" s="5" t="s">
        <v>16</v>
      </c>
      <c r="G501" s="5" t="s">
        <v>16</v>
      </c>
      <c r="H501" s="5" t="s">
        <v>16</v>
      </c>
      <c r="I501" s="5" t="s">
        <v>16</v>
      </c>
      <c r="J501" s="8">
        <f>IF(OR(LOOKUP(A501,characters!A:A,characters!B:B)=-1, LOOKUP(A501,characters!A:A,characters!B:B)+0.1&gt;=B501),1,0)</f>
        <v/>
      </c>
    </row>
    <row r="502" spans="1:10">
      <c r="A502" s="4" t="s">
        <v>41</v>
      </c>
      <c r="B502" s="7">
        <v>0</v>
      </c>
      <c r="C502" s="5" t="s">
        <v>16</v>
      </c>
      <c r="D502" s="5" t="s">
        <v>16</v>
      </c>
      <c r="E502" s="5" t="s">
        <v>16</v>
      </c>
      <c r="F502" s="5" t="s">
        <v>16</v>
      </c>
      <c r="G502" s="5" t="s">
        <v>16</v>
      </c>
      <c r="H502" s="5" t="s">
        <v>16</v>
      </c>
      <c r="I502" s="6">
        <f>IF(J502=1,1.0,0)</f>
        <v/>
      </c>
      <c r="J502" s="8">
        <f>IF(OR(LOOKUP(A502,characters!A:A,characters!B:B)=-1, LOOKUP(A502,characters!A:A,characters!B:B)+0.1&gt;=B502),1,0)</f>
        <v/>
      </c>
    </row>
    <row r="503" spans="1:10">
      <c r="A503" s="4" t="s">
        <v>43</v>
      </c>
      <c r="B503" s="7">
        <v>0</v>
      </c>
      <c r="C503" s="6">
        <f>IF(J503=1,0.99,0)</f>
        <v/>
      </c>
      <c r="D503" s="5" t="s">
        <v>16</v>
      </c>
      <c r="E503" s="5" t="s">
        <v>16</v>
      </c>
      <c r="F503" s="6">
        <f>IF(J503=1,1.0,0)</f>
        <v/>
      </c>
      <c r="G503" s="5" t="s">
        <v>16</v>
      </c>
      <c r="H503" s="5" t="s">
        <v>16</v>
      </c>
      <c r="I503" s="5" t="s">
        <v>16</v>
      </c>
      <c r="J503" s="8">
        <f>IF(OR(LOOKUP(A503,characters!A:A,characters!B:B)=-1, LOOKUP(A503,characters!A:A,characters!B:B)+0.1&gt;=B503),1,0)</f>
        <v/>
      </c>
    </row>
    <row r="504" spans="1:10">
      <c r="A504" s="4" t="s">
        <v>42</v>
      </c>
      <c r="B504" s="7">
        <v>0</v>
      </c>
      <c r="C504" s="5" t="s">
        <v>16</v>
      </c>
      <c r="D504" s="5" t="s">
        <v>16</v>
      </c>
      <c r="E504" s="5" t="s">
        <v>16</v>
      </c>
      <c r="F504" s="6">
        <f>IF(J504=1,1.0,0)</f>
        <v/>
      </c>
      <c r="G504" s="6">
        <f>IF(J504=1,0.9,0)</f>
        <v/>
      </c>
      <c r="H504" s="5" t="s">
        <v>16</v>
      </c>
      <c r="I504" s="5" t="s">
        <v>16</v>
      </c>
      <c r="J504" s="8">
        <f>IF(OR(LOOKUP(A504,characters!A:A,characters!B:B)=-1, LOOKUP(A504,characters!A:A,characters!B:B)+0.1&gt;=B504),1,0)</f>
        <v/>
      </c>
    </row>
    <row r="506" spans="1:10">
      <c r="A506" s="3" t="s">
        <v>22</v>
      </c>
      <c r="B506" s="3" t="s">
        <v>9</v>
      </c>
      <c r="C506" s="3" t="s">
        <v>48</v>
      </c>
      <c r="D506" s="3" t="s">
        <v>33</v>
      </c>
      <c r="E506" s="3" t="s">
        <v>49</v>
      </c>
      <c r="F506" s="3" t="s">
        <v>12</v>
      </c>
      <c r="G506" s="3" t="s">
        <v>31</v>
      </c>
    </row>
    <row r="507" spans="1:10">
      <c r="A507" s="4" t="s">
        <v>15</v>
      </c>
      <c r="B507" s="5" t="s">
        <v>16</v>
      </c>
      <c r="C507" s="6">
        <f>IF(SUM(H508:H517)=0,0,SUM(C508:C517)/SUM(H508:H517))</f>
        <v/>
      </c>
      <c r="D507" s="6">
        <f>IF(SUM(H508:H517)=0,0,SUM(D508:D517)/SUM(H508:H517))</f>
        <v/>
      </c>
      <c r="E507" s="6">
        <f>IF(SUM(H508:H517)=0,0,SUM(E508:E517)/SUM(H508:H517))</f>
        <v/>
      </c>
      <c r="F507" s="6">
        <f>IF(SUM(H508:H517)=0,0,SUM(F508:F517)/SUM(H508:H517))</f>
        <v/>
      </c>
      <c r="G507" s="6">
        <f>IF(SUM(H508:H517)=0,0,SUM(G508:G517)/SUM(H508:H517))</f>
        <v/>
      </c>
    </row>
    <row r="508" spans="1:10">
      <c r="A508" s="4" t="s">
        <v>37</v>
      </c>
      <c r="B508" s="7">
        <v>0.1</v>
      </c>
      <c r="C508" s="6">
        <f>IF(H508=1,1.0,0)</f>
        <v/>
      </c>
      <c r="D508" s="5" t="s">
        <v>16</v>
      </c>
      <c r="E508" s="5" t="s">
        <v>16</v>
      </c>
      <c r="F508" s="5" t="s">
        <v>16</v>
      </c>
      <c r="G508" s="5" t="s">
        <v>16</v>
      </c>
      <c r="H508" s="8">
        <f>IF(OR(LOOKUP(A508,characters!A:A,characters!B:B)=-1, LOOKUP(A508,characters!A:A,characters!B:B)+0.1&gt;=B508),1,0)</f>
        <v/>
      </c>
    </row>
    <row r="509" spans="1:10">
      <c r="A509" s="4" t="s">
        <v>44</v>
      </c>
      <c r="B509" s="7">
        <v>0</v>
      </c>
      <c r="C509" s="5" t="s">
        <v>16</v>
      </c>
      <c r="D509" s="6">
        <f>IF(H509=1,1.0,0)</f>
        <v/>
      </c>
      <c r="E509" s="6">
        <f>IF(H509=1,1.0,0)</f>
        <v/>
      </c>
      <c r="F509" s="5" t="s">
        <v>16</v>
      </c>
      <c r="G509" s="5" t="s">
        <v>16</v>
      </c>
      <c r="H509" s="8">
        <f>IF(OR(LOOKUP(A509,characters!A:A,characters!B:B)=-1, LOOKUP(A509,characters!A:A,characters!B:B)+0.1&gt;=B509),1,0)</f>
        <v/>
      </c>
    </row>
    <row r="510" spans="1:10">
      <c r="A510" s="4" t="s">
        <v>38</v>
      </c>
      <c r="B510" s="7">
        <v>0.1</v>
      </c>
      <c r="C510" s="6">
        <f>IF(H510=1,1.0,0)</f>
        <v/>
      </c>
      <c r="D510" s="5" t="s">
        <v>16</v>
      </c>
      <c r="E510" s="5" t="s">
        <v>16</v>
      </c>
      <c r="F510" s="5" t="s">
        <v>16</v>
      </c>
      <c r="G510" s="5" t="s">
        <v>16</v>
      </c>
      <c r="H510" s="8">
        <f>IF(OR(LOOKUP(A510,characters!A:A,characters!B:B)=-1, LOOKUP(A510,characters!A:A,characters!B:B)+0.1&gt;=B510),1,0)</f>
        <v/>
      </c>
    </row>
    <row r="511" spans="1:10">
      <c r="A511" s="4" t="s">
        <v>39</v>
      </c>
      <c r="B511" s="7">
        <v>0</v>
      </c>
      <c r="C511" s="5" t="s">
        <v>16</v>
      </c>
      <c r="D511" s="5" t="s">
        <v>16</v>
      </c>
      <c r="E511" s="6">
        <f>IF(H511=1,1.0,0)</f>
        <v/>
      </c>
      <c r="F511" s="6">
        <f>IF(H511=1,1.0,0)</f>
        <v/>
      </c>
      <c r="G511" s="5" t="s">
        <v>16</v>
      </c>
      <c r="H511" s="8">
        <f>IF(OR(LOOKUP(A511,characters!A:A,characters!B:B)=-1, LOOKUP(A511,characters!A:A,characters!B:B)+0.1&gt;=B511),1,0)</f>
        <v/>
      </c>
    </row>
    <row r="512" spans="1:10">
      <c r="A512" s="4" t="s">
        <v>40</v>
      </c>
      <c r="B512" s="7">
        <v>0.1</v>
      </c>
      <c r="C512" s="6">
        <f>IF(H512=1,1.0,0)</f>
        <v/>
      </c>
      <c r="D512" s="5" t="s">
        <v>16</v>
      </c>
      <c r="E512" s="5" t="s">
        <v>16</v>
      </c>
      <c r="F512" s="5" t="s">
        <v>16</v>
      </c>
      <c r="G512" s="5" t="s">
        <v>16</v>
      </c>
      <c r="H512" s="8">
        <f>IF(OR(LOOKUP(A512,characters!A:A,characters!B:B)=-1, LOOKUP(A512,characters!A:A,characters!B:B)+0.1&gt;=B512),1,0)</f>
        <v/>
      </c>
    </row>
    <row r="513" spans="1:9">
      <c r="A513" s="4" t="s">
        <v>36</v>
      </c>
      <c r="B513" s="7">
        <v>0</v>
      </c>
      <c r="C513" s="5" t="s">
        <v>16</v>
      </c>
      <c r="D513" s="5" t="s">
        <v>16</v>
      </c>
      <c r="E513" s="6">
        <f>IF(H513=1,1.0,0)</f>
        <v/>
      </c>
      <c r="F513" s="6">
        <f>IF(H513=1,1.0,0)</f>
        <v/>
      </c>
      <c r="G513" s="5" t="s">
        <v>16</v>
      </c>
      <c r="H513" s="8">
        <f>IF(OR(LOOKUP(A513,characters!A:A,characters!B:B)=-1, LOOKUP(A513,characters!A:A,characters!B:B)+0.1&gt;=B513),1,0)</f>
        <v/>
      </c>
    </row>
    <row r="514" spans="1:9">
      <c r="A514" s="4" t="s">
        <v>57</v>
      </c>
      <c r="B514" s="7">
        <v>0.1</v>
      </c>
      <c r="C514" s="6">
        <f>IF(H514=1,1.0,0)</f>
        <v/>
      </c>
      <c r="D514" s="5" t="s">
        <v>16</v>
      </c>
      <c r="E514" s="5" t="s">
        <v>16</v>
      </c>
      <c r="F514" s="5" t="s">
        <v>16</v>
      </c>
      <c r="G514" s="5" t="s">
        <v>16</v>
      </c>
      <c r="H514" s="8">
        <f>IF(OR(LOOKUP(A514,characters!A:A,characters!B:B)=-1, LOOKUP(A514,characters!A:A,characters!B:B)+0.1&gt;=B514),1,0)</f>
        <v/>
      </c>
    </row>
    <row r="515" spans="1:9">
      <c r="A515" s="4" t="s">
        <v>41</v>
      </c>
      <c r="B515" s="7">
        <v>0</v>
      </c>
      <c r="C515" s="5" t="s">
        <v>16</v>
      </c>
      <c r="D515" s="5" t="s">
        <v>16</v>
      </c>
      <c r="E515" s="6">
        <f>IF(H515=1,1.0,0)</f>
        <v/>
      </c>
      <c r="F515" s="6">
        <f>IF(H515=1,0.99,0)</f>
        <v/>
      </c>
      <c r="G515" s="5" t="s">
        <v>16</v>
      </c>
      <c r="H515" s="8">
        <f>IF(OR(LOOKUP(A515,characters!A:A,characters!B:B)=-1, LOOKUP(A515,characters!A:A,characters!B:B)+0.1&gt;=B515),1,0)</f>
        <v/>
      </c>
    </row>
    <row r="516" spans="1:9">
      <c r="A516" s="4" t="s">
        <v>43</v>
      </c>
      <c r="B516" s="7">
        <v>0</v>
      </c>
      <c r="C516" s="5" t="s">
        <v>16</v>
      </c>
      <c r="D516" s="5" t="s">
        <v>16</v>
      </c>
      <c r="E516" s="6">
        <f>IF(H516=1,1.0,0)</f>
        <v/>
      </c>
      <c r="F516" s="5" t="s">
        <v>16</v>
      </c>
      <c r="G516" s="6">
        <f>IF(H516=1,1.0,0)</f>
        <v/>
      </c>
      <c r="H516" s="8">
        <f>IF(OR(LOOKUP(A516,characters!A:A,characters!B:B)=-1, LOOKUP(A516,characters!A:A,characters!B:B)+0.1&gt;=B516),1,0)</f>
        <v/>
      </c>
    </row>
    <row r="517" spans="1:9">
      <c r="A517" s="4" t="s">
        <v>42</v>
      </c>
      <c r="B517" s="7">
        <v>0</v>
      </c>
      <c r="C517" s="5" t="s">
        <v>16</v>
      </c>
      <c r="D517" s="5" t="s">
        <v>16</v>
      </c>
      <c r="E517" s="6">
        <f>IF(H517=1,1.0,0)</f>
        <v/>
      </c>
      <c r="F517" s="6">
        <f>IF(H517=1,1.0,0)</f>
        <v/>
      </c>
      <c r="G517" s="5" t="s">
        <v>16</v>
      </c>
      <c r="H517" s="8">
        <f>IF(OR(LOOKUP(A517,characters!A:A,characters!B:B)=-1, LOOKUP(A517,characters!A:A,characters!B:B)+0.1&gt;=B517),1,0)</f>
        <v/>
      </c>
    </row>
    <row r="524" spans="1:9">
      <c r="A524" s="3" t="s">
        <v>61</v>
      </c>
    </row>
    <row r="525" spans="1:9">
      <c r="A525" s="3" t="s">
        <v>8</v>
      </c>
      <c r="B525" s="3" t="s">
        <v>9</v>
      </c>
      <c r="C525" s="3" t="s">
        <v>12</v>
      </c>
      <c r="D525" s="3" t="s">
        <v>13</v>
      </c>
      <c r="E525" s="3" t="s">
        <v>14</v>
      </c>
      <c r="F525" s="3" t="s">
        <v>10</v>
      </c>
      <c r="G525" s="3" t="s">
        <v>11</v>
      </c>
      <c r="H525" s="3" t="s">
        <v>24</v>
      </c>
    </row>
    <row r="526" spans="1:9">
      <c r="A526" s="4" t="s">
        <v>15</v>
      </c>
      <c r="B526" s="5" t="s">
        <v>16</v>
      </c>
      <c r="C526" s="6">
        <f>IF(SUM(I527:I532)=0,0,SUM(C527:C532)/SUM(I527:I532))</f>
        <v/>
      </c>
      <c r="D526" s="6">
        <f>IF(SUM(I527:I532)=0,0,SUM(D527:D532)/SUM(I527:I532))</f>
        <v/>
      </c>
      <c r="E526" s="6">
        <f>IF(SUM(I527:I532)=0,0,SUM(E527:E532)/SUM(I527:I532))</f>
        <v/>
      </c>
      <c r="F526" s="6">
        <f>IF(SUM(I527:I532)=0,0,SUM(F527:F532)/SUM(I527:I532))</f>
        <v/>
      </c>
      <c r="G526" s="6">
        <f>IF(SUM(I527:I532)=0,0,SUM(G527:G532)/SUM(I527:I532))</f>
        <v/>
      </c>
      <c r="H526" s="6">
        <f>IF(SUM(I527:I532)=0,0,SUM(H527:H532)/SUM(I527:I532))</f>
        <v/>
      </c>
    </row>
    <row r="527" spans="1:9">
      <c r="A527" s="4" t="s">
        <v>51</v>
      </c>
      <c r="B527" s="7">
        <v>0</v>
      </c>
      <c r="C527" s="6">
        <f>IF(I527=1,0.9,0)</f>
        <v/>
      </c>
      <c r="D527" s="6">
        <f>IF(I527=1,0.8,0)</f>
        <v/>
      </c>
      <c r="E527" s="6">
        <f>IF(I527=1,0.8,0)</f>
        <v/>
      </c>
      <c r="F527" s="6">
        <f>IF(I527=1,1.0,0)</f>
        <v/>
      </c>
      <c r="G527" s="6">
        <f>IF(I527=1,1.0,0)</f>
        <v/>
      </c>
      <c r="H527" s="5" t="s">
        <v>16</v>
      </c>
      <c r="I527" s="8">
        <f>IF(OR(LOOKUP(A527,characters!A:A,characters!B:B)=-1, LOOKUP(A527,characters!A:A,characters!B:B)+0.1&gt;=B527),1,0)</f>
        <v/>
      </c>
    </row>
    <row r="528" spans="1:9">
      <c r="A528" s="4" t="s">
        <v>35</v>
      </c>
      <c r="B528" s="7">
        <v>0</v>
      </c>
      <c r="C528" s="6">
        <f>IF(I528=1,0.9,0)</f>
        <v/>
      </c>
      <c r="D528" s="6">
        <f>IF(I528=1,0.8,0)</f>
        <v/>
      </c>
      <c r="E528" s="6">
        <f>IF(I528=1,0.8,0)</f>
        <v/>
      </c>
      <c r="F528" s="5" t="s">
        <v>16</v>
      </c>
      <c r="G528" s="5" t="s">
        <v>16</v>
      </c>
      <c r="H528" s="6">
        <f>IF(I528=1,1.0,0)</f>
        <v/>
      </c>
      <c r="I528" s="8">
        <f>IF(OR(LOOKUP(A528,characters!A:A,characters!B:B)=-1, LOOKUP(A528,characters!A:A,characters!B:B)+0.1&gt;=B528),1,0)</f>
        <v/>
      </c>
    </row>
    <row r="529" spans="1:9">
      <c r="A529" s="4" t="s">
        <v>57</v>
      </c>
      <c r="B529" s="7">
        <v>0.2</v>
      </c>
      <c r="C529" s="6">
        <f>IF(I529=1,0.9,0)</f>
        <v/>
      </c>
      <c r="D529" s="6">
        <f>IF(I529=1,0.8,0)</f>
        <v/>
      </c>
      <c r="E529" s="6">
        <f>IF(I529=1,0.8,0)</f>
        <v/>
      </c>
      <c r="F529" s="6">
        <f>IF(I529=1,1.0,0)</f>
        <v/>
      </c>
      <c r="G529" s="6">
        <f>IF(I529=1,1.0,0)</f>
        <v/>
      </c>
      <c r="H529" s="5" t="s">
        <v>16</v>
      </c>
      <c r="I529" s="8">
        <f>IF(OR(LOOKUP(A529,characters!A:A,characters!B:B)=-1, LOOKUP(A529,characters!A:A,characters!B:B)+0.1&gt;=B529),1,0)</f>
        <v/>
      </c>
    </row>
    <row r="530" spans="1:9">
      <c r="A530" s="4" t="s">
        <v>37</v>
      </c>
      <c r="B530" s="7">
        <v>0.3</v>
      </c>
      <c r="C530" s="6">
        <f>IF(I530=1,0.9,0)</f>
        <v/>
      </c>
      <c r="D530" s="6">
        <f>IF(I530=1,0.8,0)</f>
        <v/>
      </c>
      <c r="E530" s="6">
        <f>IF(I530=1,0.8,0)</f>
        <v/>
      </c>
      <c r="F530" s="6">
        <f>IF(I530=1,1.0,0)</f>
        <v/>
      </c>
      <c r="G530" s="6">
        <f>IF(I530=1,1.0,0)</f>
        <v/>
      </c>
      <c r="H530" s="5" t="s">
        <v>16</v>
      </c>
      <c r="I530" s="8">
        <f>IF(OR(LOOKUP(A530,characters!A:A,characters!B:B)=-1, LOOKUP(A530,characters!A:A,characters!B:B)+0.1&gt;=B530),1,0)</f>
        <v/>
      </c>
    </row>
    <row r="531" spans="1:9">
      <c r="A531" s="4" t="s">
        <v>38</v>
      </c>
      <c r="B531" s="7">
        <v>0.3</v>
      </c>
      <c r="C531" s="6">
        <f>IF(I531=1,0.9,0)</f>
        <v/>
      </c>
      <c r="D531" s="6">
        <f>IF(I531=1,0.8,0)</f>
        <v/>
      </c>
      <c r="E531" s="6">
        <f>IF(I531=1,0.8,0)</f>
        <v/>
      </c>
      <c r="F531" s="6">
        <f>IF(I531=1,1.0,0)</f>
        <v/>
      </c>
      <c r="G531" s="6">
        <f>IF(I531=1,1.0,0)</f>
        <v/>
      </c>
      <c r="H531" s="5" t="s">
        <v>16</v>
      </c>
      <c r="I531" s="8">
        <f>IF(OR(LOOKUP(A531,characters!A:A,characters!B:B)=-1, LOOKUP(A531,characters!A:A,characters!B:B)+0.1&gt;=B531),1,0)</f>
        <v/>
      </c>
    </row>
    <row r="532" spans="1:9">
      <c r="A532" s="4" t="s">
        <v>41</v>
      </c>
      <c r="B532" s="7">
        <v>0.4</v>
      </c>
      <c r="C532" s="6">
        <f>IF(I532=1,0.9,0)</f>
        <v/>
      </c>
      <c r="D532" s="6">
        <f>IF(I532=1,0.8,0)</f>
        <v/>
      </c>
      <c r="E532" s="6">
        <f>IF(I532=1,0.8,0)</f>
        <v/>
      </c>
      <c r="F532" s="5" t="s">
        <v>16</v>
      </c>
      <c r="G532" s="5" t="s">
        <v>16</v>
      </c>
      <c r="H532" s="6">
        <f>IF(I532=1,1.0,0)</f>
        <v/>
      </c>
      <c r="I532" s="8">
        <f>IF(OR(LOOKUP(A532,characters!A:A,characters!B:B)=-1, LOOKUP(A532,characters!A:A,characters!B:B)+0.1&gt;=B532),1,0)</f>
        <v/>
      </c>
    </row>
    <row r="534" spans="1:9">
      <c r="A534" s="3" t="s">
        <v>18</v>
      </c>
      <c r="B534" s="3" t="s">
        <v>9</v>
      </c>
      <c r="C534" s="3" t="s">
        <v>10</v>
      </c>
      <c r="D534" s="3" t="s">
        <v>11</v>
      </c>
      <c r="E534" s="3" t="s">
        <v>24</v>
      </c>
      <c r="F534" s="3" t="s">
        <v>12</v>
      </c>
    </row>
    <row r="535" spans="1:9">
      <c r="A535" s="4" t="s">
        <v>15</v>
      </c>
      <c r="B535" s="5" t="s">
        <v>16</v>
      </c>
      <c r="C535" s="6">
        <f>IF(SUM(G536:G541)=0,0,SUM(C536:C541)/SUM(G536:G541))</f>
        <v/>
      </c>
      <c r="D535" s="6">
        <f>IF(SUM(G536:G541)=0,0,SUM(D536:D541)/SUM(G536:G541))</f>
        <v/>
      </c>
      <c r="E535" s="6">
        <f>IF(SUM(G536:G541)=0,0,SUM(E536:E541)/SUM(G536:G541))</f>
        <v/>
      </c>
      <c r="F535" s="6">
        <f>IF(SUM(G536:G541)=0,0,SUM(F536:F541)/SUM(G536:G541))</f>
        <v/>
      </c>
    </row>
    <row r="536" spans="1:9">
      <c r="A536" s="4" t="s">
        <v>37</v>
      </c>
      <c r="B536" s="7">
        <v>0.3</v>
      </c>
      <c r="C536" s="6">
        <f>IF(G536=1,1.0,0)</f>
        <v/>
      </c>
      <c r="D536" s="6">
        <f>IF(G536=1,0.99,0)</f>
        <v/>
      </c>
      <c r="E536" s="5" t="s">
        <v>16</v>
      </c>
      <c r="F536" s="5" t="s">
        <v>16</v>
      </c>
      <c r="G536" s="8">
        <f>IF(OR(LOOKUP(A536,characters!A:A,characters!B:B)=-1, LOOKUP(A536,characters!A:A,characters!B:B)+0.1&gt;=B536),1,0)</f>
        <v/>
      </c>
    </row>
    <row r="537" spans="1:9">
      <c r="A537" s="4" t="s">
        <v>51</v>
      </c>
      <c r="B537" s="7">
        <v>0</v>
      </c>
      <c r="C537" s="6">
        <f>IF(G537=1,1.0,0)</f>
        <v/>
      </c>
      <c r="D537" s="6">
        <f>IF(G537=1,0.99,0)</f>
        <v/>
      </c>
      <c r="E537" s="5" t="s">
        <v>16</v>
      </c>
      <c r="F537" s="5" t="s">
        <v>16</v>
      </c>
      <c r="G537" s="8">
        <f>IF(OR(LOOKUP(A537,characters!A:A,characters!B:B)=-1, LOOKUP(A537,characters!A:A,characters!B:B)+0.1&gt;=B537),1,0)</f>
        <v/>
      </c>
    </row>
    <row r="538" spans="1:9">
      <c r="A538" s="4" t="s">
        <v>35</v>
      </c>
      <c r="B538" s="7">
        <v>0</v>
      </c>
      <c r="C538" s="5" t="s">
        <v>16</v>
      </c>
      <c r="D538" s="5" t="s">
        <v>16</v>
      </c>
      <c r="E538" s="6">
        <f>IF(G538=1,1.0,0)</f>
        <v/>
      </c>
      <c r="F538" s="6">
        <f>IF(G538=1,0.9,0)</f>
        <v/>
      </c>
      <c r="G538" s="8">
        <f>IF(OR(LOOKUP(A538,characters!A:A,characters!B:B)=-1, LOOKUP(A538,characters!A:A,characters!B:B)+0.1&gt;=B538),1,0)</f>
        <v/>
      </c>
    </row>
    <row r="539" spans="1:9">
      <c r="A539" s="4" t="s">
        <v>38</v>
      </c>
      <c r="B539" s="7">
        <v>0.3</v>
      </c>
      <c r="C539" s="6">
        <f>IF(G539=1,1.0,0)</f>
        <v/>
      </c>
      <c r="D539" s="6">
        <f>IF(G539=1,0.99,0)</f>
        <v/>
      </c>
      <c r="E539" s="5" t="s">
        <v>16</v>
      </c>
      <c r="F539" s="5" t="s">
        <v>16</v>
      </c>
      <c r="G539" s="8">
        <f>IF(OR(LOOKUP(A539,characters!A:A,characters!B:B)=-1, LOOKUP(A539,characters!A:A,characters!B:B)+0.1&gt;=B539),1,0)</f>
        <v/>
      </c>
    </row>
    <row r="540" spans="1:9">
      <c r="A540" s="4" t="s">
        <v>57</v>
      </c>
      <c r="B540" s="7">
        <v>0.2</v>
      </c>
      <c r="C540" s="6">
        <f>IF(G540=1,1.0,0)</f>
        <v/>
      </c>
      <c r="D540" s="6">
        <f>IF(G540=1,0.99,0)</f>
        <v/>
      </c>
      <c r="E540" s="5" t="s">
        <v>16</v>
      </c>
      <c r="F540" s="5" t="s">
        <v>16</v>
      </c>
      <c r="G540" s="8">
        <f>IF(OR(LOOKUP(A540,characters!A:A,characters!B:B)=-1, LOOKUP(A540,characters!A:A,characters!B:B)+0.1&gt;=B540),1,0)</f>
        <v/>
      </c>
    </row>
    <row r="541" spans="1:9">
      <c r="A541" s="4" t="s">
        <v>41</v>
      </c>
      <c r="B541" s="7">
        <v>0.4</v>
      </c>
      <c r="C541" s="5" t="s">
        <v>16</v>
      </c>
      <c r="D541" s="5" t="s">
        <v>16</v>
      </c>
      <c r="E541" s="6">
        <f>IF(G541=1,1.0,0)</f>
        <v/>
      </c>
      <c r="F541" s="6">
        <f>IF(G541=1,1.0,0)</f>
        <v/>
      </c>
      <c r="G541" s="8">
        <f>IF(OR(LOOKUP(A541,characters!A:A,characters!B:B)=-1, LOOKUP(A541,characters!A:A,characters!B:B)+0.1&gt;=B541),1,0)</f>
        <v/>
      </c>
    </row>
    <row r="543" spans="1:9">
      <c r="A543" s="3" t="s">
        <v>19</v>
      </c>
      <c r="B543" s="3" t="s">
        <v>9</v>
      </c>
      <c r="C543" s="3" t="s">
        <v>45</v>
      </c>
      <c r="D543" s="3" t="s">
        <v>21</v>
      </c>
      <c r="E543" s="3" t="s">
        <v>12</v>
      </c>
      <c r="F543" s="3" t="s">
        <v>46</v>
      </c>
    </row>
    <row r="544" spans="1:9">
      <c r="A544" s="4" t="s">
        <v>15</v>
      </c>
      <c r="B544" s="5" t="s">
        <v>16</v>
      </c>
      <c r="C544" s="6">
        <f>IF(SUM(G545:G550)=0,0,SUM(C545:C550)/SUM(G545:G550))</f>
        <v/>
      </c>
      <c r="D544" s="6">
        <f>IF(SUM(G545:G550)=0,0,SUM(D545:D550)/SUM(G545:G550))</f>
        <v/>
      </c>
      <c r="E544" s="6">
        <f>IF(SUM(G545:G550)=0,0,SUM(E545:E550)/SUM(G545:G550))</f>
        <v/>
      </c>
      <c r="F544" s="6">
        <f>IF(SUM(G545:G550)=0,0,SUM(F545:F550)/SUM(G545:G550))</f>
        <v/>
      </c>
    </row>
    <row r="545" spans="1:7">
      <c r="A545" s="4" t="s">
        <v>37</v>
      </c>
      <c r="B545" s="7">
        <v>0.3</v>
      </c>
      <c r="C545" s="6">
        <f>IF(G545=1,1.0,0)</f>
        <v/>
      </c>
      <c r="D545" s="5" t="s">
        <v>16</v>
      </c>
      <c r="E545" s="5" t="s">
        <v>16</v>
      </c>
      <c r="F545" s="5" t="s">
        <v>16</v>
      </c>
      <c r="G545" s="8">
        <f>IF(OR(LOOKUP(A545,characters!A:A,characters!B:B)=-1, LOOKUP(A545,characters!A:A,characters!B:B)+0.1&gt;=B545),1,0)</f>
        <v/>
      </c>
    </row>
    <row r="546" spans="1:7">
      <c r="A546" s="4" t="s">
        <v>51</v>
      </c>
      <c r="B546" s="7">
        <v>0</v>
      </c>
      <c r="C546" s="6">
        <f>IF(G546=1,1.0,0)</f>
        <v/>
      </c>
      <c r="D546" s="5" t="s">
        <v>16</v>
      </c>
      <c r="E546" s="5" t="s">
        <v>16</v>
      </c>
      <c r="F546" s="5" t="s">
        <v>16</v>
      </c>
      <c r="G546" s="8">
        <f>IF(OR(LOOKUP(A546,characters!A:A,characters!B:B)=-1, LOOKUP(A546,characters!A:A,characters!B:B)+0.1&gt;=B546),1,0)</f>
        <v/>
      </c>
    </row>
    <row r="547" spans="1:7">
      <c r="A547" s="4" t="s">
        <v>35</v>
      </c>
      <c r="B547" s="7">
        <v>0</v>
      </c>
      <c r="C547" s="6">
        <f>IF(G547=1,1.0,0)</f>
        <v/>
      </c>
      <c r="D547" s="6">
        <f>IF(G547=1,0.9,0)</f>
        <v/>
      </c>
      <c r="E547" s="6">
        <f>IF(G547=1,0.9,0)</f>
        <v/>
      </c>
      <c r="F547" s="5" t="s">
        <v>16</v>
      </c>
      <c r="G547" s="8">
        <f>IF(OR(LOOKUP(A547,characters!A:A,characters!B:B)=-1, LOOKUP(A547,characters!A:A,characters!B:B)+0.1&gt;=B547),1,0)</f>
        <v/>
      </c>
    </row>
    <row r="548" spans="1:7">
      <c r="A548" s="4" t="s">
        <v>38</v>
      </c>
      <c r="B548" s="7">
        <v>0.3</v>
      </c>
      <c r="C548" s="5" t="s">
        <v>16</v>
      </c>
      <c r="D548" s="5" t="s">
        <v>16</v>
      </c>
      <c r="E548" s="5" t="s">
        <v>16</v>
      </c>
      <c r="F548" s="6">
        <f>IF(G548=1,1.0,0)</f>
        <v/>
      </c>
      <c r="G548" s="8">
        <f>IF(OR(LOOKUP(A548,characters!A:A,characters!B:B)=-1, LOOKUP(A548,characters!A:A,characters!B:B)+0.1&gt;=B548),1,0)</f>
        <v/>
      </c>
    </row>
    <row r="549" spans="1:7">
      <c r="A549" s="4" t="s">
        <v>57</v>
      </c>
      <c r="B549" s="7">
        <v>0.2</v>
      </c>
      <c r="C549" s="6">
        <f>IF(G549=1,1.0,0)</f>
        <v/>
      </c>
      <c r="D549" s="5" t="s">
        <v>16</v>
      </c>
      <c r="E549" s="5" t="s">
        <v>16</v>
      </c>
      <c r="F549" s="5" t="s">
        <v>16</v>
      </c>
      <c r="G549" s="8">
        <f>IF(OR(LOOKUP(A549,characters!A:A,characters!B:B)=-1, LOOKUP(A549,characters!A:A,characters!B:B)+0.1&gt;=B549),1,0)</f>
        <v/>
      </c>
    </row>
    <row r="550" spans="1:7">
      <c r="A550" s="4" t="s">
        <v>41</v>
      </c>
      <c r="B550" s="7">
        <v>0.4</v>
      </c>
      <c r="C550" s="5" t="s">
        <v>16</v>
      </c>
      <c r="D550" s="6">
        <f>IF(G550=1,1.0,0)</f>
        <v/>
      </c>
      <c r="E550" s="5" t="s">
        <v>16</v>
      </c>
      <c r="F550" s="5" t="s">
        <v>16</v>
      </c>
      <c r="G550" s="8">
        <f>IF(OR(LOOKUP(A550,characters!A:A,characters!B:B)=-1, LOOKUP(A550,characters!A:A,characters!B:B)+0.1&gt;=B550),1,0)</f>
        <v/>
      </c>
    </row>
    <row r="552" spans="1:7">
      <c r="A552" s="3" t="s">
        <v>22</v>
      </c>
      <c r="B552" s="3" t="s">
        <v>9</v>
      </c>
      <c r="C552" s="3" t="s">
        <v>48</v>
      </c>
      <c r="D552" s="3" t="s">
        <v>12</v>
      </c>
      <c r="E552" s="3" t="s">
        <v>31</v>
      </c>
      <c r="F552" s="3" t="s">
        <v>49</v>
      </c>
    </row>
    <row r="553" spans="1:7">
      <c r="A553" s="4" t="s">
        <v>15</v>
      </c>
      <c r="B553" s="5" t="s">
        <v>16</v>
      </c>
      <c r="C553" s="6">
        <f>IF(SUM(G554:G559)=0,0,SUM(C554:C559)/SUM(G554:G559))</f>
        <v/>
      </c>
      <c r="D553" s="6">
        <f>IF(SUM(G554:G559)=0,0,SUM(D554:D559)/SUM(G554:G559))</f>
        <v/>
      </c>
      <c r="E553" s="6">
        <f>IF(SUM(G554:G559)=0,0,SUM(E554:E559)/SUM(G554:G559))</f>
        <v/>
      </c>
      <c r="F553" s="6">
        <f>IF(SUM(G554:G559)=0,0,SUM(F554:F559)/SUM(G554:G559))</f>
        <v/>
      </c>
    </row>
    <row r="554" spans="1:7">
      <c r="A554" s="4" t="s">
        <v>37</v>
      </c>
      <c r="B554" s="7">
        <v>0.3</v>
      </c>
      <c r="C554" s="6">
        <f>IF(G554=1,1.0,0)</f>
        <v/>
      </c>
      <c r="D554" s="5" t="s">
        <v>16</v>
      </c>
      <c r="E554" s="5" t="s">
        <v>16</v>
      </c>
      <c r="F554" s="5" t="s">
        <v>16</v>
      </c>
      <c r="G554" s="8">
        <f>IF(OR(LOOKUP(A554,characters!A:A,characters!B:B)=-1, LOOKUP(A554,characters!A:A,characters!B:B)+0.1&gt;=B554),1,0)</f>
        <v/>
      </c>
    </row>
    <row r="555" spans="1:7">
      <c r="A555" s="4" t="s">
        <v>51</v>
      </c>
      <c r="B555" s="7">
        <v>0</v>
      </c>
      <c r="C555" s="5" t="s">
        <v>16</v>
      </c>
      <c r="D555" s="6">
        <f>IF(G555=1,1.0,0)</f>
        <v/>
      </c>
      <c r="E555" s="5" t="s">
        <v>16</v>
      </c>
      <c r="F555" s="5" t="s">
        <v>16</v>
      </c>
      <c r="G555" s="8">
        <f>IF(OR(LOOKUP(A555,characters!A:A,characters!B:B)=-1, LOOKUP(A555,characters!A:A,characters!B:B)+0.1&gt;=B555),1,0)</f>
        <v/>
      </c>
    </row>
    <row r="556" spans="1:7">
      <c r="A556" s="4" t="s">
        <v>35</v>
      </c>
      <c r="B556" s="7">
        <v>0</v>
      </c>
      <c r="C556" s="5" t="s">
        <v>16</v>
      </c>
      <c r="D556" s="6">
        <f>IF(G556=1,1.0,0)</f>
        <v/>
      </c>
      <c r="E556" s="6">
        <f>IF(G556=1,1.0,0)</f>
        <v/>
      </c>
      <c r="F556" s="5" t="s">
        <v>16</v>
      </c>
      <c r="G556" s="8">
        <f>IF(OR(LOOKUP(A556,characters!A:A,characters!B:B)=-1, LOOKUP(A556,characters!A:A,characters!B:B)+0.1&gt;=B556),1,0)</f>
        <v/>
      </c>
    </row>
    <row r="557" spans="1:7">
      <c r="A557" s="4" t="s">
        <v>38</v>
      </c>
      <c r="B557" s="7">
        <v>0.3</v>
      </c>
      <c r="C557" s="6">
        <f>IF(G557=1,1.0,0)</f>
        <v/>
      </c>
      <c r="D557" s="5" t="s">
        <v>16</v>
      </c>
      <c r="E557" s="5" t="s">
        <v>16</v>
      </c>
      <c r="F557" s="5" t="s">
        <v>16</v>
      </c>
      <c r="G557" s="8">
        <f>IF(OR(LOOKUP(A557,characters!A:A,characters!B:B)=-1, LOOKUP(A557,characters!A:A,characters!B:B)+0.1&gt;=B557),1,0)</f>
        <v/>
      </c>
    </row>
    <row r="558" spans="1:7">
      <c r="A558" s="4" t="s">
        <v>57</v>
      </c>
      <c r="B558" s="7">
        <v>0.2</v>
      </c>
      <c r="C558" s="6">
        <f>IF(G558=1,1.0,0)</f>
        <v/>
      </c>
      <c r="D558" s="5" t="s">
        <v>16</v>
      </c>
      <c r="E558" s="5" t="s">
        <v>16</v>
      </c>
      <c r="F558" s="5" t="s">
        <v>16</v>
      </c>
      <c r="G558" s="8">
        <f>IF(OR(LOOKUP(A558,characters!A:A,characters!B:B)=-1, LOOKUP(A558,characters!A:A,characters!B:B)+0.1&gt;=B558),1,0)</f>
        <v/>
      </c>
    </row>
    <row r="559" spans="1:7">
      <c r="A559" s="4" t="s">
        <v>41</v>
      </c>
      <c r="B559" s="7">
        <v>0.4</v>
      </c>
      <c r="C559" s="5" t="s">
        <v>16</v>
      </c>
      <c r="D559" s="6">
        <f>IF(G559=1,0.99,0)</f>
        <v/>
      </c>
      <c r="E559" s="5" t="s">
        <v>16</v>
      </c>
      <c r="F559" s="6">
        <f>IF(G559=1,1.0,0)</f>
        <v/>
      </c>
      <c r="G559" s="8">
        <f>IF(OR(LOOKUP(A559,characters!A:A,characters!B:B)=-1, LOOKUP(A559,characters!A:A,characters!B:B)+0.1&gt;=B559),1,0)</f>
        <v/>
      </c>
    </row>
    <row r="566" spans="1:8">
      <c r="A566" s="3" t="s">
        <v>62</v>
      </c>
    </row>
    <row r="567" spans="1:8">
      <c r="A567" s="3" t="s">
        <v>8</v>
      </c>
      <c r="B567" s="3" t="s">
        <v>9</v>
      </c>
      <c r="C567" s="3" t="s">
        <v>10</v>
      </c>
      <c r="D567" s="3" t="s">
        <v>11</v>
      </c>
      <c r="E567" s="3" t="s">
        <v>12</v>
      </c>
      <c r="F567" s="3" t="s">
        <v>13</v>
      </c>
      <c r="G567" s="3" t="s">
        <v>14</v>
      </c>
    </row>
    <row r="568" spans="1:8">
      <c r="A568" s="4" t="s">
        <v>15</v>
      </c>
      <c r="B568" s="5" t="s">
        <v>16</v>
      </c>
      <c r="C568" s="6">
        <f>IF(SUM(H569:H576)=0,0,SUM(C569:C576)/SUM(H569:H576))</f>
        <v/>
      </c>
      <c r="D568" s="6">
        <f>IF(SUM(H569:H576)=0,0,SUM(D569:D576)/SUM(H569:H576))</f>
        <v/>
      </c>
      <c r="E568" s="6">
        <f>IF(SUM(H569:H576)=0,0,SUM(E569:E576)/SUM(H569:H576))</f>
        <v/>
      </c>
      <c r="F568" s="6">
        <f>IF(SUM(H569:H576)=0,0,SUM(F569:F576)/SUM(H569:H576))</f>
        <v/>
      </c>
      <c r="G568" s="6">
        <f>IF(SUM(H569:H576)=0,0,SUM(G569:G576)/SUM(H569:H576))</f>
        <v/>
      </c>
    </row>
    <row r="569" spans="1:8">
      <c r="A569" s="4" t="s">
        <v>29</v>
      </c>
      <c r="B569" s="7">
        <v>0</v>
      </c>
      <c r="C569" s="6">
        <f>IF(H569=1,1.0,0)</f>
        <v/>
      </c>
      <c r="D569" s="6">
        <f>IF(H569=1,1.0,0)</f>
        <v/>
      </c>
      <c r="E569" s="6">
        <f>IF(H569=1,0.9,0)</f>
        <v/>
      </c>
      <c r="F569" s="6">
        <f>IF(H569=1,0.8,0)</f>
        <v/>
      </c>
      <c r="G569" s="6">
        <f>IF(H569=1,0.8,0)</f>
        <v/>
      </c>
      <c r="H569" s="8">
        <f>IF(OR(LOOKUP(A569,characters!A:A,characters!B:B)=-1, LOOKUP(A569,characters!A:A,characters!B:B)+0.1&gt;=B569),1,0)</f>
        <v/>
      </c>
    </row>
    <row r="570" spans="1:8">
      <c r="A570" s="4" t="s">
        <v>52</v>
      </c>
      <c r="B570" s="7">
        <v>0</v>
      </c>
      <c r="C570" s="6">
        <f>IF(H570=1,1.0,0)</f>
        <v/>
      </c>
      <c r="D570" s="6">
        <f>IF(H570=1,1.0,0)</f>
        <v/>
      </c>
      <c r="E570" s="6">
        <f>IF(H570=1,0.9,0)</f>
        <v/>
      </c>
      <c r="F570" s="6">
        <f>IF(H570=1,0.8,0)</f>
        <v/>
      </c>
      <c r="G570" s="6">
        <f>IF(H570=1,0.8,0)</f>
        <v/>
      </c>
      <c r="H570" s="8">
        <f>IF(OR(LOOKUP(A570,characters!A:A,characters!B:B)=-1, LOOKUP(A570,characters!A:A,characters!B:B)+0.1&gt;=B570),1,0)</f>
        <v/>
      </c>
    </row>
    <row r="571" spans="1:8">
      <c r="A571" s="4" t="s">
        <v>51</v>
      </c>
      <c r="B571" s="7">
        <v>0.1</v>
      </c>
      <c r="C571" s="6">
        <f>IF(H571=1,1.0,0)</f>
        <v/>
      </c>
      <c r="D571" s="6">
        <f>IF(H571=1,1.0,0)</f>
        <v/>
      </c>
      <c r="E571" s="6">
        <f>IF(H571=1,0.9,0)</f>
        <v/>
      </c>
      <c r="F571" s="6">
        <f>IF(H571=1,0.8,0)</f>
        <v/>
      </c>
      <c r="G571" s="6">
        <f>IF(H571=1,0.8,0)</f>
        <v/>
      </c>
      <c r="H571" s="8">
        <f>IF(OR(LOOKUP(A571,characters!A:A,characters!B:B)=-1, LOOKUP(A571,characters!A:A,characters!B:B)+0.1&gt;=B571),1,0)</f>
        <v/>
      </c>
    </row>
    <row r="572" spans="1:8">
      <c r="A572" s="4" t="s">
        <v>25</v>
      </c>
      <c r="B572" s="7">
        <v>0.1</v>
      </c>
      <c r="C572" s="6">
        <f>IF(H572=1,1.0,0)</f>
        <v/>
      </c>
      <c r="D572" s="6">
        <f>IF(H572=1,1.0,0)</f>
        <v/>
      </c>
      <c r="E572" s="6">
        <f>IF(H572=1,0.9,0)</f>
        <v/>
      </c>
      <c r="F572" s="6">
        <f>IF(H572=1,0.8,0)</f>
        <v/>
      </c>
      <c r="G572" s="6">
        <f>IF(H572=1,0.8,0)</f>
        <v/>
      </c>
      <c r="H572" s="8">
        <f>IF(OR(LOOKUP(A572,characters!A:A,characters!B:B)=-1, LOOKUP(A572,characters!A:A,characters!B:B)+0.1&gt;=B572),1,0)</f>
        <v/>
      </c>
    </row>
    <row r="573" spans="1:8">
      <c r="A573" s="4" t="s">
        <v>27</v>
      </c>
      <c r="B573" s="7">
        <v>0.1</v>
      </c>
      <c r="C573" s="6">
        <f>IF(H573=1,1.0,0)</f>
        <v/>
      </c>
      <c r="D573" s="6">
        <f>IF(H573=1,1.0,0)</f>
        <v/>
      </c>
      <c r="E573" s="6">
        <f>IF(H573=1,0.9,0)</f>
        <v/>
      </c>
      <c r="F573" s="6">
        <f>IF(H573=1,0.8,0)</f>
        <v/>
      </c>
      <c r="G573" s="6">
        <f>IF(H573=1,0.8,0)</f>
        <v/>
      </c>
      <c r="H573" s="8">
        <f>IF(OR(LOOKUP(A573,characters!A:A,characters!B:B)=-1, LOOKUP(A573,characters!A:A,characters!B:B)+0.1&gt;=B573),1,0)</f>
        <v/>
      </c>
    </row>
    <row r="574" spans="1:8">
      <c r="A574" s="4" t="s">
        <v>53</v>
      </c>
      <c r="B574" s="7">
        <v>0.1</v>
      </c>
      <c r="C574" s="6">
        <f>IF(H574=1,1.0,0)</f>
        <v/>
      </c>
      <c r="D574" s="6">
        <f>IF(H574=1,1.0,0)</f>
        <v/>
      </c>
      <c r="E574" s="6">
        <f>IF(H574=1,0.9,0)</f>
        <v/>
      </c>
      <c r="F574" s="6">
        <f>IF(H574=1,0.8,0)</f>
        <v/>
      </c>
      <c r="G574" s="6">
        <f>IF(H574=1,0.8,0)</f>
        <v/>
      </c>
      <c r="H574" s="8">
        <f>IF(OR(LOOKUP(A574,characters!A:A,characters!B:B)=-1, LOOKUP(A574,characters!A:A,characters!B:B)+0.1&gt;=B574),1,0)</f>
        <v/>
      </c>
    </row>
    <row r="575" spans="1:8">
      <c r="A575" s="4" t="s">
        <v>17</v>
      </c>
      <c r="B575" s="7">
        <v>0.1</v>
      </c>
      <c r="C575" s="6">
        <f>IF(H575=1,1.0,0)</f>
        <v/>
      </c>
      <c r="D575" s="6">
        <f>IF(H575=1,1.0,0)</f>
        <v/>
      </c>
      <c r="E575" s="6">
        <f>IF(H575=1,0.9,0)</f>
        <v/>
      </c>
      <c r="F575" s="6">
        <f>IF(H575=1,0.8,0)</f>
        <v/>
      </c>
      <c r="G575" s="6">
        <f>IF(H575=1,0.8,0)</f>
        <v/>
      </c>
      <c r="H575" s="8">
        <f>IF(OR(LOOKUP(A575,characters!A:A,characters!B:B)=-1, LOOKUP(A575,characters!A:A,characters!B:B)+0.1&gt;=B575),1,0)</f>
        <v/>
      </c>
    </row>
    <row r="576" spans="1:8">
      <c r="A576" s="4" t="s">
        <v>57</v>
      </c>
      <c r="B576" s="7">
        <v>0.4</v>
      </c>
      <c r="C576" s="6">
        <f>IF(H576=1,1.0,0)</f>
        <v/>
      </c>
      <c r="D576" s="6">
        <f>IF(H576=1,1.0,0)</f>
        <v/>
      </c>
      <c r="E576" s="6">
        <f>IF(H576=1,0.9,0)</f>
        <v/>
      </c>
      <c r="F576" s="6">
        <f>IF(H576=1,0.8,0)</f>
        <v/>
      </c>
      <c r="G576" s="6">
        <f>IF(H576=1,0.8,0)</f>
        <v/>
      </c>
      <c r="H576" s="8">
        <f>IF(OR(LOOKUP(A576,characters!A:A,characters!B:B)=-1, LOOKUP(A576,characters!A:A,characters!B:B)+0.1&gt;=B576),1,0)</f>
        <v/>
      </c>
    </row>
    <row r="578" spans="1:10">
      <c r="A578" s="3" t="s">
        <v>18</v>
      </c>
      <c r="B578" s="3" t="s">
        <v>9</v>
      </c>
      <c r="C578" s="3" t="s">
        <v>10</v>
      </c>
      <c r="D578" s="3" t="s">
        <v>11</v>
      </c>
    </row>
    <row r="579" spans="1:10">
      <c r="A579" s="4" t="s">
        <v>15</v>
      </c>
      <c r="B579" s="5" t="s">
        <v>16</v>
      </c>
      <c r="C579" s="6">
        <f>IF(SUM(E580:E587)=0,0,SUM(C580:C587)/SUM(E580:E587))</f>
        <v/>
      </c>
      <c r="D579" s="6">
        <f>IF(SUM(E580:E587)=0,0,SUM(D580:D587)/SUM(E580:E587))</f>
        <v/>
      </c>
    </row>
    <row r="580" spans="1:10">
      <c r="A580" s="4" t="s">
        <v>51</v>
      </c>
      <c r="B580" s="7">
        <v>0.1</v>
      </c>
      <c r="C580" s="6">
        <f>IF(E580=1,1.0,0)</f>
        <v/>
      </c>
      <c r="D580" s="6">
        <f>IF(E580=1,0.99,0)</f>
        <v/>
      </c>
      <c r="E580" s="8">
        <f>IF(OR(LOOKUP(A580,characters!A:A,characters!B:B)=-1, LOOKUP(A580,characters!A:A,characters!B:B)+0.1&gt;=B580),1,0)</f>
        <v/>
      </c>
    </row>
    <row r="581" spans="1:10">
      <c r="A581" s="4" t="s">
        <v>29</v>
      </c>
      <c r="B581" s="7">
        <v>0</v>
      </c>
      <c r="C581" s="6">
        <f>IF(E581=1,1.0,0)</f>
        <v/>
      </c>
      <c r="D581" s="6">
        <f>IF(E581=1,1.0,0)</f>
        <v/>
      </c>
      <c r="E581" s="8">
        <f>IF(OR(LOOKUP(A581,characters!A:A,characters!B:B)=-1, LOOKUP(A581,characters!A:A,characters!B:B)+0.1&gt;=B581),1,0)</f>
        <v/>
      </c>
    </row>
    <row r="582" spans="1:10">
      <c r="A582" s="4" t="s">
        <v>25</v>
      </c>
      <c r="B582" s="7">
        <v>0.1</v>
      </c>
      <c r="C582" s="6">
        <f>IF(E582=1,1.0,0)</f>
        <v/>
      </c>
      <c r="D582" s="6">
        <f>IF(E582=1,1.0,0)</f>
        <v/>
      </c>
      <c r="E582" s="8">
        <f>IF(OR(LOOKUP(A582,characters!A:A,characters!B:B)=-1, LOOKUP(A582,characters!A:A,characters!B:B)+0.1&gt;=B582),1,0)</f>
        <v/>
      </c>
    </row>
    <row r="583" spans="1:10">
      <c r="A583" s="4" t="s">
        <v>52</v>
      </c>
      <c r="B583" s="7">
        <v>0</v>
      </c>
      <c r="C583" s="6">
        <f>IF(E583=1,1.0,0)</f>
        <v/>
      </c>
      <c r="D583" s="6">
        <f>IF(E583=1,1.0,0)</f>
        <v/>
      </c>
      <c r="E583" s="8">
        <f>IF(OR(LOOKUP(A583,characters!A:A,characters!B:B)=-1, LOOKUP(A583,characters!A:A,characters!B:B)+0.1&gt;=B583),1,0)</f>
        <v/>
      </c>
    </row>
    <row r="584" spans="1:10">
      <c r="A584" s="4" t="s">
        <v>27</v>
      </c>
      <c r="B584" s="7">
        <v>0.1</v>
      </c>
      <c r="C584" s="6">
        <f>IF(E584=1,1.0,0)</f>
        <v/>
      </c>
      <c r="D584" s="6">
        <f>IF(E584=1,1.0,0)</f>
        <v/>
      </c>
      <c r="E584" s="8">
        <f>IF(OR(LOOKUP(A584,characters!A:A,characters!B:B)=-1, LOOKUP(A584,characters!A:A,characters!B:B)+0.1&gt;=B584),1,0)</f>
        <v/>
      </c>
    </row>
    <row r="585" spans="1:10">
      <c r="A585" s="4" t="s">
        <v>57</v>
      </c>
      <c r="B585" s="7">
        <v>0.4</v>
      </c>
      <c r="C585" s="6">
        <f>IF(E585=1,1.0,0)</f>
        <v/>
      </c>
      <c r="D585" s="6">
        <f>IF(E585=1,0.99,0)</f>
        <v/>
      </c>
      <c r="E585" s="8">
        <f>IF(OR(LOOKUP(A585,characters!A:A,characters!B:B)=-1, LOOKUP(A585,characters!A:A,characters!B:B)+0.1&gt;=B585),1,0)</f>
        <v/>
      </c>
    </row>
    <row r="586" spans="1:10">
      <c r="A586" s="4" t="s">
        <v>53</v>
      </c>
      <c r="B586" s="7">
        <v>0.1</v>
      </c>
      <c r="C586" s="6">
        <f>IF(E586=1,1.0,0)</f>
        <v/>
      </c>
      <c r="D586" s="6">
        <f>IF(E586=1,1.0,0)</f>
        <v/>
      </c>
      <c r="E586" s="8">
        <f>IF(OR(LOOKUP(A586,characters!A:A,characters!B:B)=-1, LOOKUP(A586,characters!A:A,characters!B:B)+0.1&gt;=B586),1,0)</f>
        <v/>
      </c>
    </row>
    <row r="587" spans="1:10">
      <c r="A587" s="4" t="s">
        <v>17</v>
      </c>
      <c r="B587" s="7">
        <v>0.1</v>
      </c>
      <c r="C587" s="6">
        <f>IF(E587=1,1.0,0)</f>
        <v/>
      </c>
      <c r="D587" s="6">
        <f>IF(E587=1,1.0,0)</f>
        <v/>
      </c>
      <c r="E587" s="8">
        <f>IF(OR(LOOKUP(A587,characters!A:A,characters!B:B)=-1, LOOKUP(A587,characters!A:A,characters!B:B)+0.1&gt;=B587),1,0)</f>
        <v/>
      </c>
    </row>
    <row r="589" spans="1:10">
      <c r="A589" s="3" t="s">
        <v>19</v>
      </c>
      <c r="B589" s="3" t="s">
        <v>9</v>
      </c>
      <c r="C589" s="3" t="s">
        <v>45</v>
      </c>
      <c r="D589" s="3" t="s">
        <v>30</v>
      </c>
      <c r="E589" s="3" t="s">
        <v>12</v>
      </c>
      <c r="F589" s="3" t="s">
        <v>47</v>
      </c>
      <c r="G589" s="3" t="s">
        <v>46</v>
      </c>
      <c r="H589" s="3" t="s">
        <v>20</v>
      </c>
      <c r="I589" s="3" t="s">
        <v>21</v>
      </c>
    </row>
    <row r="590" spans="1:10">
      <c r="A590" s="4" t="s">
        <v>15</v>
      </c>
      <c r="B590" s="5" t="s">
        <v>16</v>
      </c>
      <c r="C590" s="6">
        <f>IF(SUM(J591:J598)=0,0,SUM(C591:C598)/SUM(J591:J598))</f>
        <v/>
      </c>
      <c r="D590" s="6">
        <f>IF(SUM(J591:J598)=0,0,SUM(D591:D598)/SUM(J591:J598))</f>
        <v/>
      </c>
      <c r="E590" s="6">
        <f>IF(SUM(J591:J598)=0,0,SUM(E591:E598)/SUM(J591:J598))</f>
        <v/>
      </c>
      <c r="F590" s="6">
        <f>IF(SUM(J591:J598)=0,0,SUM(F591:F598)/SUM(J591:J598))</f>
        <v/>
      </c>
      <c r="G590" s="6">
        <f>IF(SUM(J591:J598)=0,0,SUM(G591:G598)/SUM(J591:J598))</f>
        <v/>
      </c>
      <c r="H590" s="6">
        <f>IF(SUM(J591:J598)=0,0,SUM(H591:H598)/SUM(J591:J598))</f>
        <v/>
      </c>
      <c r="I590" s="6">
        <f>IF(SUM(J591:J598)=0,0,SUM(I591:I598)/SUM(J591:J598))</f>
        <v/>
      </c>
    </row>
    <row r="591" spans="1:10">
      <c r="A591" s="4" t="s">
        <v>51</v>
      </c>
      <c r="B591" s="7">
        <v>0.1</v>
      </c>
      <c r="C591" s="6">
        <f>IF(J591=1,1.0,0)</f>
        <v/>
      </c>
      <c r="D591" s="5" t="s">
        <v>16</v>
      </c>
      <c r="E591" s="5" t="s">
        <v>16</v>
      </c>
      <c r="F591" s="5" t="s">
        <v>16</v>
      </c>
      <c r="G591" s="5" t="s">
        <v>16</v>
      </c>
      <c r="H591" s="5" t="s">
        <v>16</v>
      </c>
      <c r="I591" s="5" t="s">
        <v>16</v>
      </c>
      <c r="J591" s="8">
        <f>IF(OR(LOOKUP(A591,characters!A:A,characters!B:B)=-1, LOOKUP(A591,characters!A:A,characters!B:B)+0.1&gt;=B591),1,0)</f>
        <v/>
      </c>
    </row>
    <row r="592" spans="1:10">
      <c r="A592" s="4" t="s">
        <v>29</v>
      </c>
      <c r="B592" s="7">
        <v>0</v>
      </c>
      <c r="C592" s="5" t="s">
        <v>16</v>
      </c>
      <c r="D592" s="6">
        <f>IF(J592=1,1.0,0)</f>
        <v/>
      </c>
      <c r="E592" s="6">
        <f>IF(J592=1,0.99,0)</f>
        <v/>
      </c>
      <c r="F592" s="5" t="s">
        <v>16</v>
      </c>
      <c r="G592" s="5" t="s">
        <v>16</v>
      </c>
      <c r="H592" s="5" t="s">
        <v>16</v>
      </c>
      <c r="I592" s="5" t="s">
        <v>16</v>
      </c>
      <c r="J592" s="8">
        <f>IF(OR(LOOKUP(A592,characters!A:A,characters!B:B)=-1, LOOKUP(A592,characters!A:A,characters!B:B)+0.1&gt;=B592),1,0)</f>
        <v/>
      </c>
    </row>
    <row r="593" spans="1:10">
      <c r="A593" s="4" t="s">
        <v>25</v>
      </c>
      <c r="B593" s="7">
        <v>0.1</v>
      </c>
      <c r="C593" s="5" t="s">
        <v>16</v>
      </c>
      <c r="D593" s="6">
        <f>IF(J593=1,0.99,0)</f>
        <v/>
      </c>
      <c r="E593" s="6">
        <f>IF(J593=1,1.0,0)</f>
        <v/>
      </c>
      <c r="F593" s="5" t="s">
        <v>16</v>
      </c>
      <c r="G593" s="5" t="s">
        <v>16</v>
      </c>
      <c r="H593" s="5" t="s">
        <v>16</v>
      </c>
      <c r="I593" s="5" t="s">
        <v>16</v>
      </c>
      <c r="J593" s="8">
        <f>IF(OR(LOOKUP(A593,characters!A:A,characters!B:B)=-1, LOOKUP(A593,characters!A:A,characters!B:B)+0.1&gt;=B593),1,0)</f>
        <v/>
      </c>
    </row>
    <row r="594" spans="1:10">
      <c r="A594" s="4" t="s">
        <v>52</v>
      </c>
      <c r="B594" s="7">
        <v>0</v>
      </c>
      <c r="C594" s="5" t="s">
        <v>16</v>
      </c>
      <c r="D594" s="5" t="s">
        <v>16</v>
      </c>
      <c r="E594" s="6">
        <f>IF(J594=1,0.9,0)</f>
        <v/>
      </c>
      <c r="F594" s="6">
        <f>IF(J594=1,1.0,0)</f>
        <v/>
      </c>
      <c r="G594" s="5" t="s">
        <v>16</v>
      </c>
      <c r="H594" s="5" t="s">
        <v>16</v>
      </c>
      <c r="I594" s="5" t="s">
        <v>16</v>
      </c>
      <c r="J594" s="8">
        <f>IF(OR(LOOKUP(A594,characters!A:A,characters!B:B)=-1, LOOKUP(A594,characters!A:A,characters!B:B)+0.1&gt;=B594),1,0)</f>
        <v/>
      </c>
    </row>
    <row r="595" spans="1:10">
      <c r="A595" s="4" t="s">
        <v>27</v>
      </c>
      <c r="B595" s="7">
        <v>0.1</v>
      </c>
      <c r="C595" s="5" t="s">
        <v>16</v>
      </c>
      <c r="D595" s="6">
        <f>IF(J595=1,0.99,0)</f>
        <v/>
      </c>
      <c r="E595" s="6">
        <f>IF(J595=1,1.0,0)</f>
        <v/>
      </c>
      <c r="F595" s="5" t="s">
        <v>16</v>
      </c>
      <c r="G595" s="5" t="s">
        <v>16</v>
      </c>
      <c r="H595" s="5" t="s">
        <v>16</v>
      </c>
      <c r="I595" s="5" t="s">
        <v>16</v>
      </c>
      <c r="J595" s="8">
        <f>IF(OR(LOOKUP(A595,characters!A:A,characters!B:B)=-1, LOOKUP(A595,characters!A:A,characters!B:B)+0.1&gt;=B595),1,0)</f>
        <v/>
      </c>
    </row>
    <row r="596" spans="1:10">
      <c r="A596" s="4" t="s">
        <v>57</v>
      </c>
      <c r="B596" s="7">
        <v>0.4</v>
      </c>
      <c r="C596" s="6">
        <f>IF(J596=1,1.0,0)</f>
        <v/>
      </c>
      <c r="D596" s="5" t="s">
        <v>16</v>
      </c>
      <c r="E596" s="5" t="s">
        <v>16</v>
      </c>
      <c r="F596" s="5" t="s">
        <v>16</v>
      </c>
      <c r="G596" s="5" t="s">
        <v>16</v>
      </c>
      <c r="H596" s="5" t="s">
        <v>16</v>
      </c>
      <c r="I596" s="5" t="s">
        <v>16</v>
      </c>
      <c r="J596" s="8">
        <f>IF(OR(LOOKUP(A596,characters!A:A,characters!B:B)=-1, LOOKUP(A596,characters!A:A,characters!B:B)+0.1&gt;=B596),1,0)</f>
        <v/>
      </c>
    </row>
    <row r="597" spans="1:10">
      <c r="A597" s="4" t="s">
        <v>53</v>
      </c>
      <c r="B597" s="7">
        <v>0.1</v>
      </c>
      <c r="C597" s="5" t="s">
        <v>16</v>
      </c>
      <c r="D597" s="5" t="s">
        <v>16</v>
      </c>
      <c r="E597" s="6">
        <f>IF(J597=1,0.9,0)</f>
        <v/>
      </c>
      <c r="F597" s="5" t="s">
        <v>16</v>
      </c>
      <c r="G597" s="6">
        <f>IF(J597=1,1.0,0)</f>
        <v/>
      </c>
      <c r="H597" s="5" t="s">
        <v>16</v>
      </c>
      <c r="I597" s="5" t="s">
        <v>16</v>
      </c>
      <c r="J597" s="8">
        <f>IF(OR(LOOKUP(A597,characters!A:A,characters!B:B)=-1, LOOKUP(A597,characters!A:A,characters!B:B)+0.1&gt;=B597),1,0)</f>
        <v/>
      </c>
    </row>
    <row r="598" spans="1:10">
      <c r="A598" s="4" t="s">
        <v>17</v>
      </c>
      <c r="B598" s="7">
        <v>0.1</v>
      </c>
      <c r="C598" s="5" t="s">
        <v>16</v>
      </c>
      <c r="D598" s="5" t="s">
        <v>16</v>
      </c>
      <c r="E598" s="6">
        <f>IF(J598=1,0.9,0)</f>
        <v/>
      </c>
      <c r="F598" s="5" t="s">
        <v>16</v>
      </c>
      <c r="G598" s="5" t="s">
        <v>16</v>
      </c>
      <c r="H598" s="6">
        <f>IF(J598=1,1.0,0)</f>
        <v/>
      </c>
      <c r="I598" s="6">
        <f>IF(J598=1,0.9,0)</f>
        <v/>
      </c>
      <c r="J598" s="8">
        <f>IF(OR(LOOKUP(A598,characters!A:A,characters!B:B)=-1, LOOKUP(A598,characters!A:A,characters!B:B)+0.1&gt;=B598),1,0)</f>
        <v/>
      </c>
    </row>
    <row r="600" spans="1:10">
      <c r="A600" s="3" t="s">
        <v>22</v>
      </c>
      <c r="B600" s="3" t="s">
        <v>9</v>
      </c>
      <c r="C600" s="3" t="s">
        <v>12</v>
      </c>
      <c r="D600" s="3" t="s">
        <v>48</v>
      </c>
    </row>
    <row r="601" spans="1:10">
      <c r="A601" s="4" t="s">
        <v>15</v>
      </c>
      <c r="B601" s="5" t="s">
        <v>16</v>
      </c>
      <c r="C601" s="6">
        <f>IF(SUM(E602:E609)=0,0,SUM(C602:C609)/SUM(E602:E609))</f>
        <v/>
      </c>
      <c r="D601" s="6">
        <f>IF(SUM(E602:E609)=0,0,SUM(D602:D609)/SUM(E602:E609))</f>
        <v/>
      </c>
    </row>
    <row r="602" spans="1:10">
      <c r="A602" s="4" t="s">
        <v>51</v>
      </c>
      <c r="B602" s="7">
        <v>0.1</v>
      </c>
      <c r="C602" s="6">
        <f>IF(E602=1,1.0,0)</f>
        <v/>
      </c>
      <c r="D602" s="5" t="s">
        <v>16</v>
      </c>
      <c r="E602" s="8">
        <f>IF(OR(LOOKUP(A602,characters!A:A,characters!B:B)=-1, LOOKUP(A602,characters!A:A,characters!B:B)+0.1&gt;=B602),1,0)</f>
        <v/>
      </c>
    </row>
    <row r="603" spans="1:10">
      <c r="A603" s="4" t="s">
        <v>29</v>
      </c>
      <c r="B603" s="7">
        <v>0</v>
      </c>
      <c r="C603" s="6">
        <f>IF(E603=1,1.0,0)</f>
        <v/>
      </c>
      <c r="D603" s="5" t="s">
        <v>16</v>
      </c>
      <c r="E603" s="8">
        <f>IF(OR(LOOKUP(A603,characters!A:A,characters!B:B)=-1, LOOKUP(A603,characters!A:A,characters!B:B)+0.1&gt;=B603),1,0)</f>
        <v/>
      </c>
    </row>
    <row r="604" spans="1:10">
      <c r="A604" s="4" t="s">
        <v>25</v>
      </c>
      <c r="B604" s="7">
        <v>0.1</v>
      </c>
      <c r="C604" s="6">
        <f>IF(E604=1,1.0,0)</f>
        <v/>
      </c>
      <c r="D604" s="5" t="s">
        <v>16</v>
      </c>
      <c r="E604" s="8">
        <f>IF(OR(LOOKUP(A604,characters!A:A,characters!B:B)=-1, LOOKUP(A604,characters!A:A,characters!B:B)+0.1&gt;=B604),1,0)</f>
        <v/>
      </c>
    </row>
    <row r="605" spans="1:10">
      <c r="A605" s="4" t="s">
        <v>52</v>
      </c>
      <c r="B605" s="7">
        <v>0</v>
      </c>
      <c r="C605" s="6">
        <f>IF(E605=1,1.0,0)</f>
        <v/>
      </c>
      <c r="D605" s="5" t="s">
        <v>16</v>
      </c>
      <c r="E605" s="8">
        <f>IF(OR(LOOKUP(A605,characters!A:A,characters!B:B)=-1, LOOKUP(A605,characters!A:A,characters!B:B)+0.1&gt;=B605),1,0)</f>
        <v/>
      </c>
    </row>
    <row r="606" spans="1:10">
      <c r="A606" s="4" t="s">
        <v>27</v>
      </c>
      <c r="B606" s="7">
        <v>0.1</v>
      </c>
      <c r="C606" s="6">
        <f>IF(E606=1,1.0,0)</f>
        <v/>
      </c>
      <c r="D606" s="5" t="s">
        <v>16</v>
      </c>
      <c r="E606" s="8">
        <f>IF(OR(LOOKUP(A606,characters!A:A,characters!B:B)=-1, LOOKUP(A606,characters!A:A,characters!B:B)+0.1&gt;=B606),1,0)</f>
        <v/>
      </c>
    </row>
    <row r="607" spans="1:10">
      <c r="A607" s="4" t="s">
        <v>57</v>
      </c>
      <c r="B607" s="7">
        <v>0.4</v>
      </c>
      <c r="C607" s="5" t="s">
        <v>16</v>
      </c>
      <c r="D607" s="6">
        <f>IF(E607=1,1.0,0)</f>
        <v/>
      </c>
      <c r="E607" s="8">
        <f>IF(OR(LOOKUP(A607,characters!A:A,characters!B:B)=-1, LOOKUP(A607,characters!A:A,characters!B:B)+0.1&gt;=B607),1,0)</f>
        <v/>
      </c>
    </row>
    <row r="608" spans="1:10">
      <c r="A608" s="4" t="s">
        <v>53</v>
      </c>
      <c r="B608" s="7">
        <v>0.1</v>
      </c>
      <c r="C608" s="6">
        <f>IF(E608=1,1.0,0)</f>
        <v/>
      </c>
      <c r="D608" s="5" t="s">
        <v>16</v>
      </c>
      <c r="E608" s="8">
        <f>IF(OR(LOOKUP(A608,characters!A:A,characters!B:B)=-1, LOOKUP(A608,characters!A:A,characters!B:B)+0.1&gt;=B608),1,0)</f>
        <v/>
      </c>
    </row>
    <row r="609" spans="1:5">
      <c r="A609" s="4" t="s">
        <v>17</v>
      </c>
      <c r="B609" s="7">
        <v>0.1</v>
      </c>
      <c r="C609" s="6">
        <f>IF(E609=1,1.0,0)</f>
        <v/>
      </c>
      <c r="D609" s="5" t="s">
        <v>16</v>
      </c>
      <c r="E609" s="8">
        <f>IF(OR(LOOKUP(A609,characters!A:A,characters!B:B)=-1, LOOKUP(A609,characters!A:A,characters!B:B)+0.1&gt;=B609),1,0)</f>
        <v/>
      </c>
    </row>
  </sheetData>
  <mergeCells count="3">
    <mergeCell ref="B3:C3"/>
    <mergeCell ref="B4:G4"/>
    <mergeCell ref="A1:E1"/>
  </mergeCells>
  <conditionalFormatting sqref="C100">
    <cfRule type="cellIs" dxfId="1" priority="171" operator="equal">
      <formula>0</formula>
    </cfRule>
  </conditionalFormatting>
  <conditionalFormatting sqref="C101">
    <cfRule type="cellIs" dxfId="1" priority="176" operator="equal">
      <formula>0</formula>
    </cfRule>
  </conditionalFormatting>
  <conditionalFormatting sqref="C104">
    <cfRule type="expression" dxfId="0" priority="185">
      <formula>C105=0</formula>
    </cfRule>
  </conditionalFormatting>
  <conditionalFormatting sqref="C105">
    <cfRule type="cellIs" dxfId="1" priority="190" operator="equal">
      <formula>0</formula>
    </cfRule>
  </conditionalFormatting>
  <conditionalFormatting sqref="C106">
    <cfRule type="cellIs" dxfId="1" priority="195" operator="equal">
      <formula>0</formula>
    </cfRule>
  </conditionalFormatting>
  <conditionalFormatting sqref="C110">
    <cfRule type="cellIs" dxfId="1" priority="202" operator="equal">
      <formula>0</formula>
    </cfRule>
  </conditionalFormatting>
  <conditionalFormatting sqref="C111">
    <cfRule type="cellIs" dxfId="1" priority="204" operator="equal">
      <formula>0</formula>
    </cfRule>
  </conditionalFormatting>
  <conditionalFormatting sqref="C112">
    <cfRule type="cellIs" dxfId="1" priority="206" operator="equal">
      <formula>0</formula>
    </cfRule>
  </conditionalFormatting>
  <conditionalFormatting sqref="C117">
    <cfRule type="cellIs" dxfId="1" priority="216" operator="equal">
      <formula>0</formula>
    </cfRule>
  </conditionalFormatting>
  <conditionalFormatting sqref="C119">
    <cfRule type="expression" dxfId="0" priority="218">
      <formula>C120=0</formula>
    </cfRule>
  </conditionalFormatting>
  <conditionalFormatting sqref="C120">
    <cfRule type="cellIs" dxfId="1" priority="226" operator="equal">
      <formula>0</formula>
    </cfRule>
  </conditionalFormatting>
  <conditionalFormatting sqref="C121">
    <cfRule type="cellIs" dxfId="1" priority="234" operator="equal">
      <formula>0</formula>
    </cfRule>
  </conditionalFormatting>
  <conditionalFormatting sqref="C123">
    <cfRule type="cellIs" dxfId="1" priority="237" operator="equal">
      <formula>0</formula>
    </cfRule>
  </conditionalFormatting>
  <conditionalFormatting sqref="C131">
    <cfRule type="cellIs" dxfId="1" priority="252" operator="equal">
      <formula>0</formula>
    </cfRule>
  </conditionalFormatting>
  <conditionalFormatting sqref="C134">
    <cfRule type="expression" dxfId="0" priority="256">
      <formula>C135=0</formula>
    </cfRule>
  </conditionalFormatting>
  <conditionalFormatting sqref="C135">
    <cfRule type="cellIs" dxfId="1" priority="261" operator="equal">
      <formula>0</formula>
    </cfRule>
  </conditionalFormatting>
  <conditionalFormatting sqref="C136">
    <cfRule type="cellIs" dxfId="1" priority="266" operator="equal">
      <formula>0</formula>
    </cfRule>
  </conditionalFormatting>
  <conditionalFormatting sqref="C140">
    <cfRule type="cellIs" dxfId="1" priority="273" operator="equal">
      <formula>0</formula>
    </cfRule>
  </conditionalFormatting>
  <conditionalFormatting sqref="C142">
    <cfRule type="cellIs" dxfId="1" priority="276" operator="equal">
      <formula>0</formula>
    </cfRule>
  </conditionalFormatting>
  <conditionalFormatting sqref="C155">
    <cfRule type="expression" dxfId="0" priority="287">
      <formula>C156=0</formula>
    </cfRule>
  </conditionalFormatting>
  <conditionalFormatting sqref="C156">
    <cfRule type="cellIs" dxfId="1" priority="295" operator="equal">
      <formula>0</formula>
    </cfRule>
  </conditionalFormatting>
  <conditionalFormatting sqref="C157">
    <cfRule type="cellIs" dxfId="1" priority="303" operator="equal">
      <formula>0</formula>
    </cfRule>
  </conditionalFormatting>
  <conditionalFormatting sqref="C158">
    <cfRule type="cellIs" dxfId="1" priority="308" operator="equal">
      <formula>0</formula>
    </cfRule>
  </conditionalFormatting>
  <conditionalFormatting sqref="C159">
    <cfRule type="cellIs" dxfId="1" priority="312" operator="equal">
      <formula>0</formula>
    </cfRule>
  </conditionalFormatting>
  <conditionalFormatting sqref="C160">
    <cfRule type="cellIs" dxfId="1" priority="317" operator="equal">
      <formula>0</formula>
    </cfRule>
  </conditionalFormatting>
  <conditionalFormatting sqref="C161">
    <cfRule type="cellIs" dxfId="1" priority="322" operator="equal">
      <formula>0</formula>
    </cfRule>
  </conditionalFormatting>
  <conditionalFormatting sqref="C162">
    <cfRule type="cellIs" dxfId="1" priority="327" operator="equal">
      <formula>0</formula>
    </cfRule>
  </conditionalFormatting>
  <conditionalFormatting sqref="C163">
    <cfRule type="cellIs" dxfId="1" priority="332" operator="equal">
      <formula>0</formula>
    </cfRule>
  </conditionalFormatting>
  <conditionalFormatting sqref="C164">
    <cfRule type="cellIs" dxfId="1" priority="337" operator="equal">
      <formula>0</formula>
    </cfRule>
  </conditionalFormatting>
  <conditionalFormatting sqref="C165">
    <cfRule type="cellIs" dxfId="1" priority="341" operator="equal">
      <formula>0</formula>
    </cfRule>
  </conditionalFormatting>
  <conditionalFormatting sqref="C166">
    <cfRule type="cellIs" dxfId="1" priority="345" operator="equal">
      <formula>0</formula>
    </cfRule>
  </conditionalFormatting>
  <conditionalFormatting sqref="C167">
    <cfRule type="cellIs" dxfId="1" priority="350" operator="equal">
      <formula>0</formula>
    </cfRule>
  </conditionalFormatting>
  <conditionalFormatting sqref="C168">
    <cfRule type="cellIs" dxfId="1" priority="354" operator="equal">
      <formula>0</formula>
    </cfRule>
  </conditionalFormatting>
  <conditionalFormatting sqref="C169">
    <cfRule type="cellIs" dxfId="1" priority="358" operator="equal">
      <formula>0</formula>
    </cfRule>
  </conditionalFormatting>
  <conditionalFormatting sqref="C170">
    <cfRule type="cellIs" dxfId="1" priority="363" operator="equal">
      <formula>0</formula>
    </cfRule>
  </conditionalFormatting>
  <conditionalFormatting sqref="C171">
    <cfRule type="cellIs" dxfId="1" priority="368" operator="equal">
      <formula>0</formula>
    </cfRule>
  </conditionalFormatting>
  <conditionalFormatting sqref="C172">
    <cfRule type="cellIs" dxfId="1" priority="372" operator="equal">
      <formula>0</formula>
    </cfRule>
  </conditionalFormatting>
  <conditionalFormatting sqref="C173">
    <cfRule type="cellIs" dxfId="1" priority="377" operator="equal">
      <formula>0</formula>
    </cfRule>
  </conditionalFormatting>
  <conditionalFormatting sqref="C174">
    <cfRule type="cellIs" dxfId="1" priority="382" operator="equal">
      <formula>0</formula>
    </cfRule>
  </conditionalFormatting>
  <conditionalFormatting sqref="C177">
    <cfRule type="expression" dxfId="0" priority="392">
      <formula>C178=0</formula>
    </cfRule>
  </conditionalFormatting>
  <conditionalFormatting sqref="C178">
    <cfRule type="cellIs" dxfId="1" priority="397" operator="equal">
      <formula>0</formula>
    </cfRule>
  </conditionalFormatting>
  <conditionalFormatting sqref="C179">
    <cfRule type="cellIs" dxfId="1" priority="402" operator="equal">
      <formula>0</formula>
    </cfRule>
  </conditionalFormatting>
  <conditionalFormatting sqref="C180">
    <cfRule type="cellIs" dxfId="1" priority="404" operator="equal">
      <formula>0</formula>
    </cfRule>
  </conditionalFormatting>
  <conditionalFormatting sqref="C182">
    <cfRule type="cellIs" dxfId="1" priority="408" operator="equal">
      <formula>0</formula>
    </cfRule>
  </conditionalFormatting>
  <conditionalFormatting sqref="C183">
    <cfRule type="cellIs" dxfId="1" priority="410" operator="equal">
      <formula>0</formula>
    </cfRule>
  </conditionalFormatting>
  <conditionalFormatting sqref="C184">
    <cfRule type="cellIs" dxfId="1" priority="412" operator="equal">
      <formula>0</formula>
    </cfRule>
  </conditionalFormatting>
  <conditionalFormatting sqref="C187">
    <cfRule type="cellIs" dxfId="1" priority="417" operator="equal">
      <formula>0</formula>
    </cfRule>
  </conditionalFormatting>
  <conditionalFormatting sqref="C188">
    <cfRule type="cellIs" dxfId="1" priority="419" operator="equal">
      <formula>0</formula>
    </cfRule>
  </conditionalFormatting>
  <conditionalFormatting sqref="C189">
    <cfRule type="cellIs" dxfId="1" priority="421" operator="equal">
      <formula>0</formula>
    </cfRule>
  </conditionalFormatting>
  <conditionalFormatting sqref="C190">
    <cfRule type="cellIs" dxfId="1" priority="423" operator="equal">
      <formula>0</formula>
    </cfRule>
  </conditionalFormatting>
  <conditionalFormatting sqref="C195">
    <cfRule type="cellIs" dxfId="1" priority="433" operator="equal">
      <formula>0</formula>
    </cfRule>
  </conditionalFormatting>
  <conditionalFormatting sqref="C196">
    <cfRule type="cellIs" dxfId="1" priority="435" operator="equal">
      <formula>0</formula>
    </cfRule>
  </conditionalFormatting>
  <conditionalFormatting sqref="C197">
    <cfRule type="cellIs" dxfId="1" priority="437" operator="equal">
      <formula>0</formula>
    </cfRule>
  </conditionalFormatting>
  <conditionalFormatting sqref="C199">
    <cfRule type="expression" dxfId="0" priority="439">
      <formula>C200=0</formula>
    </cfRule>
  </conditionalFormatting>
  <conditionalFormatting sqref="C200">
    <cfRule type="cellIs" dxfId="1" priority="447" operator="equal">
      <formula>0</formula>
    </cfRule>
  </conditionalFormatting>
  <conditionalFormatting sqref="C201">
    <cfRule type="cellIs" dxfId="1" priority="455" operator="equal">
      <formula>0</formula>
    </cfRule>
  </conditionalFormatting>
  <conditionalFormatting sqref="C202">
    <cfRule type="cellIs" dxfId="1" priority="456" operator="equal">
      <formula>0</formula>
    </cfRule>
  </conditionalFormatting>
  <conditionalFormatting sqref="C207">
    <cfRule type="cellIs" dxfId="1" priority="465" operator="equal">
      <formula>0</formula>
    </cfRule>
  </conditionalFormatting>
  <conditionalFormatting sqref="C216">
    <cfRule type="cellIs" dxfId="1" priority="482" operator="equal">
      <formula>0</formula>
    </cfRule>
  </conditionalFormatting>
  <conditionalFormatting sqref="C221">
    <cfRule type="expression" dxfId="0" priority="491">
      <formula>C222=0</formula>
    </cfRule>
  </conditionalFormatting>
  <conditionalFormatting sqref="C222">
    <cfRule type="cellIs" dxfId="1" priority="496" operator="equal">
      <formula>0</formula>
    </cfRule>
  </conditionalFormatting>
  <conditionalFormatting sqref="C223">
    <cfRule type="cellIs" dxfId="1" priority="501" operator="equal">
      <formula>0</formula>
    </cfRule>
  </conditionalFormatting>
  <conditionalFormatting sqref="C231">
    <cfRule type="cellIs" dxfId="1" priority="512" operator="equal">
      <formula>0</formula>
    </cfRule>
  </conditionalFormatting>
  <conditionalFormatting sqref="C233">
    <cfRule type="cellIs" dxfId="1" priority="515" operator="equal">
      <formula>0</formula>
    </cfRule>
  </conditionalFormatting>
  <conditionalFormatting sqref="C249">
    <cfRule type="expression" dxfId="0" priority="529">
      <formula>C250=0</formula>
    </cfRule>
  </conditionalFormatting>
  <conditionalFormatting sqref="C250">
    <cfRule type="cellIs" dxfId="1" priority="536" operator="equal">
      <formula>0</formula>
    </cfRule>
  </conditionalFormatting>
  <conditionalFormatting sqref="C251">
    <cfRule type="cellIs" dxfId="1" priority="543" operator="equal">
      <formula>0</formula>
    </cfRule>
  </conditionalFormatting>
  <conditionalFormatting sqref="C252">
    <cfRule type="cellIs" dxfId="1" priority="548" operator="equal">
      <formula>0</formula>
    </cfRule>
  </conditionalFormatting>
  <conditionalFormatting sqref="C254">
    <cfRule type="expression" dxfId="0" priority="553">
      <formula>C255=0</formula>
    </cfRule>
  </conditionalFormatting>
  <conditionalFormatting sqref="C255">
    <cfRule type="cellIs" dxfId="1" priority="556" operator="equal">
      <formula>0</formula>
    </cfRule>
  </conditionalFormatting>
  <conditionalFormatting sqref="C256">
    <cfRule type="cellIs" dxfId="1" priority="559" operator="equal">
      <formula>0</formula>
    </cfRule>
  </conditionalFormatting>
  <conditionalFormatting sqref="C259">
    <cfRule type="expression" dxfId="0" priority="563">
      <formula>C260=0</formula>
    </cfRule>
  </conditionalFormatting>
  <conditionalFormatting sqref="C260">
    <cfRule type="cellIs" dxfId="1" priority="566" operator="equal">
      <formula>0</formula>
    </cfRule>
  </conditionalFormatting>
  <conditionalFormatting sqref="C261">
    <cfRule type="cellIs" dxfId="1" priority="569" operator="equal">
      <formula>0</formula>
    </cfRule>
  </conditionalFormatting>
  <conditionalFormatting sqref="C264">
    <cfRule type="expression" dxfId="0" priority="573">
      <formula>C265=0</formula>
    </cfRule>
  </conditionalFormatting>
  <conditionalFormatting sqref="C265">
    <cfRule type="cellIs" dxfId="1" priority="576" operator="equal">
      <formula>0</formula>
    </cfRule>
  </conditionalFormatting>
  <conditionalFormatting sqref="C266">
    <cfRule type="cellIs" dxfId="1" priority="579" operator="equal">
      <formula>0</formula>
    </cfRule>
  </conditionalFormatting>
  <conditionalFormatting sqref="C275">
    <cfRule type="expression" dxfId="0" priority="582">
      <formula>C276=0</formula>
    </cfRule>
  </conditionalFormatting>
  <conditionalFormatting sqref="C276">
    <cfRule type="cellIs" dxfId="1" priority="587" operator="equal">
      <formula>0</formula>
    </cfRule>
  </conditionalFormatting>
  <conditionalFormatting sqref="C277">
    <cfRule type="cellIs" dxfId="1" priority="592" operator="equal">
      <formula>0</formula>
    </cfRule>
  </conditionalFormatting>
  <conditionalFormatting sqref="C278">
    <cfRule type="cellIs" dxfId="1" priority="597" operator="equal">
      <formula>0</formula>
    </cfRule>
  </conditionalFormatting>
  <conditionalFormatting sqref="C279">
    <cfRule type="cellIs" dxfId="1" priority="602" operator="equal">
      <formula>0</formula>
    </cfRule>
  </conditionalFormatting>
  <conditionalFormatting sqref="C280">
    <cfRule type="cellIs" dxfId="1" priority="607" operator="equal">
      <formula>0</formula>
    </cfRule>
  </conditionalFormatting>
  <conditionalFormatting sqref="C282">
    <cfRule type="expression" dxfId="0" priority="612">
      <formula>C283=0</formula>
    </cfRule>
  </conditionalFormatting>
  <conditionalFormatting sqref="C283">
    <cfRule type="cellIs" dxfId="1" priority="615" operator="equal">
      <formula>0</formula>
    </cfRule>
  </conditionalFormatting>
  <conditionalFormatting sqref="C284">
    <cfRule type="cellIs" dxfId="1" priority="618" operator="equal">
      <formula>0</formula>
    </cfRule>
  </conditionalFormatting>
  <conditionalFormatting sqref="C285">
    <cfRule type="cellIs" dxfId="1" priority="620" operator="equal">
      <formula>0</formula>
    </cfRule>
  </conditionalFormatting>
  <conditionalFormatting sqref="C286">
    <cfRule type="cellIs" dxfId="1" priority="622" operator="equal">
      <formula>0</formula>
    </cfRule>
  </conditionalFormatting>
  <conditionalFormatting sqref="C287">
    <cfRule type="cellIs" dxfId="1" priority="624" operator="equal">
      <formula>0</formula>
    </cfRule>
  </conditionalFormatting>
  <conditionalFormatting sqref="C289">
    <cfRule type="expression" dxfId="0" priority="626">
      <formula>C290=0</formula>
    </cfRule>
  </conditionalFormatting>
  <conditionalFormatting sqref="C29">
    <cfRule type="expression" dxfId="0" priority="1">
      <formula>C30=0</formula>
    </cfRule>
  </conditionalFormatting>
  <conditionalFormatting sqref="C290">
    <cfRule type="cellIs" dxfId="1" priority="629" operator="equal">
      <formula>0</formula>
    </cfRule>
  </conditionalFormatting>
  <conditionalFormatting sqref="C291">
    <cfRule type="cellIs" dxfId="1" priority="632" operator="equal">
      <formula>0</formula>
    </cfRule>
  </conditionalFormatting>
  <conditionalFormatting sqref="C296">
    <cfRule type="expression" dxfId="0" priority="639">
      <formula>C297=0</formula>
    </cfRule>
  </conditionalFormatting>
  <conditionalFormatting sqref="C297">
    <cfRule type="cellIs" dxfId="1" priority="642" operator="equal">
      <formula>0</formula>
    </cfRule>
  </conditionalFormatting>
  <conditionalFormatting sqref="C298">
    <cfRule type="cellIs" dxfId="1" priority="645" operator="equal">
      <formula>0</formula>
    </cfRule>
  </conditionalFormatting>
  <conditionalFormatting sqref="C299">
    <cfRule type="cellIs" dxfId="1" priority="646" operator="equal">
      <formula>0</formula>
    </cfRule>
  </conditionalFormatting>
  <conditionalFormatting sqref="C30">
    <cfRule type="cellIs" dxfId="1" priority="6" operator="equal">
      <formula>0</formula>
    </cfRule>
  </conditionalFormatting>
  <conditionalFormatting sqref="C301">
    <cfRule type="cellIs" dxfId="1" priority="648" operator="equal">
      <formula>0</formula>
    </cfRule>
  </conditionalFormatting>
  <conditionalFormatting sqref="C309">
    <cfRule type="expression" dxfId="0" priority="650">
      <formula>C310=0</formula>
    </cfRule>
  </conditionalFormatting>
  <conditionalFormatting sqref="C31">
    <cfRule type="cellIs" dxfId="1" priority="11" operator="equal">
      <formula>0</formula>
    </cfRule>
  </conditionalFormatting>
  <conditionalFormatting sqref="C310">
    <cfRule type="cellIs" dxfId="1" priority="658" operator="equal">
      <formula>0</formula>
    </cfRule>
  </conditionalFormatting>
  <conditionalFormatting sqref="C311">
    <cfRule type="cellIs" dxfId="1" priority="666" operator="equal">
      <formula>0</formula>
    </cfRule>
  </conditionalFormatting>
  <conditionalFormatting sqref="C312">
    <cfRule type="cellIs" dxfId="1" priority="671" operator="equal">
      <formula>0</formula>
    </cfRule>
  </conditionalFormatting>
  <conditionalFormatting sqref="C313">
    <cfRule type="cellIs" dxfId="1" priority="676" operator="equal">
      <formula>0</formula>
    </cfRule>
  </conditionalFormatting>
  <conditionalFormatting sqref="C315">
    <cfRule type="cellIs" dxfId="1" priority="685" operator="equal">
      <formula>0</formula>
    </cfRule>
  </conditionalFormatting>
  <conditionalFormatting sqref="C316">
    <cfRule type="cellIs" dxfId="1" priority="690" operator="equal">
      <formula>0</formula>
    </cfRule>
  </conditionalFormatting>
  <conditionalFormatting sqref="C317">
    <cfRule type="cellIs" dxfId="1" priority="695" operator="equal">
      <formula>0</formula>
    </cfRule>
  </conditionalFormatting>
  <conditionalFormatting sqref="C318">
    <cfRule type="cellIs" dxfId="1" priority="699" operator="equal">
      <formula>0</formula>
    </cfRule>
  </conditionalFormatting>
  <conditionalFormatting sqref="C319">
    <cfRule type="cellIs" dxfId="1" priority="703" operator="equal">
      <formula>0</formula>
    </cfRule>
  </conditionalFormatting>
  <conditionalFormatting sqref="C320">
    <cfRule type="cellIs" dxfId="1" priority="708" operator="equal">
      <formula>0</formula>
    </cfRule>
  </conditionalFormatting>
  <conditionalFormatting sqref="C321">
    <cfRule type="cellIs" dxfId="1" priority="713" operator="equal">
      <formula>0</formula>
    </cfRule>
  </conditionalFormatting>
  <conditionalFormatting sqref="C322">
    <cfRule type="cellIs" dxfId="1" priority="717" operator="equal">
      <formula>0</formula>
    </cfRule>
  </conditionalFormatting>
  <conditionalFormatting sqref="C323">
    <cfRule type="cellIs" dxfId="1" priority="721" operator="equal">
      <formula>0</formula>
    </cfRule>
  </conditionalFormatting>
  <conditionalFormatting sqref="C324">
    <cfRule type="cellIs" dxfId="1" priority="726" operator="equal">
      <formula>0</formula>
    </cfRule>
  </conditionalFormatting>
  <conditionalFormatting sqref="C325">
    <cfRule type="cellIs" dxfId="1" priority="731" operator="equal">
      <formula>0</formula>
    </cfRule>
  </conditionalFormatting>
  <conditionalFormatting sqref="C326">
    <cfRule type="cellIs" dxfId="1" priority="736" operator="equal">
      <formula>0</formula>
    </cfRule>
  </conditionalFormatting>
  <conditionalFormatting sqref="C327">
    <cfRule type="cellIs" dxfId="1" priority="741" operator="equal">
      <formula>0</formula>
    </cfRule>
  </conditionalFormatting>
  <conditionalFormatting sqref="C328">
    <cfRule type="cellIs" dxfId="1" priority="746" operator="equal">
      <formula>0</formula>
    </cfRule>
  </conditionalFormatting>
  <conditionalFormatting sqref="C329">
    <cfRule type="cellIs" dxfId="1" priority="751" operator="equal">
      <formula>0</formula>
    </cfRule>
  </conditionalFormatting>
  <conditionalFormatting sqref="C33">
    <cfRule type="expression" dxfId="0" priority="16">
      <formula>C34=0</formula>
    </cfRule>
  </conditionalFormatting>
  <conditionalFormatting sqref="C331">
    <cfRule type="expression" dxfId="0" priority="756">
      <formula>C332=0</formula>
    </cfRule>
  </conditionalFormatting>
  <conditionalFormatting sqref="C332">
    <cfRule type="cellIs" dxfId="1" priority="761" operator="equal">
      <formula>0</formula>
    </cfRule>
  </conditionalFormatting>
  <conditionalFormatting sqref="C333">
    <cfRule type="cellIs" dxfId="1" priority="766" operator="equal">
      <formula>0</formula>
    </cfRule>
  </conditionalFormatting>
  <conditionalFormatting sqref="C334">
    <cfRule type="cellIs" dxfId="1" priority="768" operator="equal">
      <formula>0</formula>
    </cfRule>
  </conditionalFormatting>
  <conditionalFormatting sqref="C336">
    <cfRule type="cellIs" dxfId="1" priority="772" operator="equal">
      <formula>0</formula>
    </cfRule>
  </conditionalFormatting>
  <conditionalFormatting sqref="C337">
    <cfRule type="cellIs" dxfId="1" priority="774" operator="equal">
      <formula>0</formula>
    </cfRule>
  </conditionalFormatting>
  <conditionalFormatting sqref="C338">
    <cfRule type="cellIs" dxfId="1" priority="776" operator="equal">
      <formula>0</formula>
    </cfRule>
  </conditionalFormatting>
  <conditionalFormatting sqref="C34">
    <cfRule type="cellIs" dxfId="1" priority="18" operator="equal">
      <formula>0</formula>
    </cfRule>
  </conditionalFormatting>
  <conditionalFormatting sqref="C341">
    <cfRule type="cellIs" dxfId="1" priority="781" operator="equal">
      <formula>0</formula>
    </cfRule>
  </conditionalFormatting>
  <conditionalFormatting sqref="C342">
    <cfRule type="cellIs" dxfId="1" priority="783" operator="equal">
      <formula>0</formula>
    </cfRule>
  </conditionalFormatting>
  <conditionalFormatting sqref="C343">
    <cfRule type="cellIs" dxfId="1" priority="785" operator="equal">
      <formula>0</formula>
    </cfRule>
  </conditionalFormatting>
  <conditionalFormatting sqref="C344">
    <cfRule type="cellIs" dxfId="1" priority="787" operator="equal">
      <formula>0</formula>
    </cfRule>
  </conditionalFormatting>
  <conditionalFormatting sqref="C347">
    <cfRule type="cellIs" dxfId="1" priority="793" operator="equal">
      <formula>0</formula>
    </cfRule>
  </conditionalFormatting>
  <conditionalFormatting sqref="C349">
    <cfRule type="cellIs" dxfId="1" priority="797" operator="equal">
      <formula>0</formula>
    </cfRule>
  </conditionalFormatting>
  <conditionalFormatting sqref="C35">
    <cfRule type="cellIs" dxfId="1" priority="20" operator="equal">
      <formula>0</formula>
    </cfRule>
  </conditionalFormatting>
  <conditionalFormatting sqref="C350">
    <cfRule type="cellIs" dxfId="1" priority="799" operator="equal">
      <formula>0</formula>
    </cfRule>
  </conditionalFormatting>
  <conditionalFormatting sqref="C351">
    <cfRule type="cellIs" dxfId="1" priority="801" operator="equal">
      <formula>0</formula>
    </cfRule>
  </conditionalFormatting>
  <conditionalFormatting sqref="C353">
    <cfRule type="expression" dxfId="0" priority="803">
      <formula>C354=0</formula>
    </cfRule>
  </conditionalFormatting>
  <conditionalFormatting sqref="C354">
    <cfRule type="cellIs" dxfId="1" priority="811" operator="equal">
      <formula>0</formula>
    </cfRule>
  </conditionalFormatting>
  <conditionalFormatting sqref="C355">
    <cfRule type="cellIs" dxfId="1" priority="819" operator="equal">
      <formula>0</formula>
    </cfRule>
  </conditionalFormatting>
  <conditionalFormatting sqref="C356">
    <cfRule type="cellIs" dxfId="1" priority="820" operator="equal">
      <formula>0</formula>
    </cfRule>
  </conditionalFormatting>
  <conditionalFormatting sqref="C361">
    <cfRule type="cellIs" dxfId="1" priority="829" operator="equal">
      <formula>0</formula>
    </cfRule>
  </conditionalFormatting>
  <conditionalFormatting sqref="C369">
    <cfRule type="cellIs" dxfId="1" priority="845" operator="equal">
      <formula>0</formula>
    </cfRule>
  </conditionalFormatting>
  <conditionalFormatting sqref="C37">
    <cfRule type="expression" dxfId="0" priority="22">
      <formula>C38=0</formula>
    </cfRule>
  </conditionalFormatting>
  <conditionalFormatting sqref="C375">
    <cfRule type="expression" dxfId="0" priority="854">
      <formula>C376=0</formula>
    </cfRule>
  </conditionalFormatting>
  <conditionalFormatting sqref="C376">
    <cfRule type="cellIs" dxfId="1" priority="859" operator="equal">
      <formula>0</formula>
    </cfRule>
  </conditionalFormatting>
  <conditionalFormatting sqref="C377">
    <cfRule type="cellIs" dxfId="1" priority="864" operator="equal">
      <formula>0</formula>
    </cfRule>
  </conditionalFormatting>
  <conditionalFormatting sqref="C38">
    <cfRule type="cellIs" dxfId="1" priority="25" operator="equal">
      <formula>0</formula>
    </cfRule>
  </conditionalFormatting>
  <conditionalFormatting sqref="C385">
    <cfRule type="cellIs" dxfId="1" priority="875" operator="equal">
      <formula>0</formula>
    </cfRule>
  </conditionalFormatting>
  <conditionalFormatting sqref="C387">
    <cfRule type="cellIs" dxfId="1" priority="878" operator="equal">
      <formula>0</formula>
    </cfRule>
  </conditionalFormatting>
  <conditionalFormatting sqref="C39">
    <cfRule type="cellIs" dxfId="1" priority="28" operator="equal">
      <formula>0</formula>
    </cfRule>
  </conditionalFormatting>
  <conditionalFormatting sqref="C391">
    <cfRule type="cellIs" dxfId="1" priority="884" operator="equal">
      <formula>0</formula>
    </cfRule>
  </conditionalFormatting>
  <conditionalFormatting sqref="C403">
    <cfRule type="expression" dxfId="0" priority="891">
      <formula>C404=0</formula>
    </cfRule>
  </conditionalFormatting>
  <conditionalFormatting sqref="C404">
    <cfRule type="cellIs" dxfId="1" priority="899" operator="equal">
      <formula>0</formula>
    </cfRule>
  </conditionalFormatting>
  <conditionalFormatting sqref="C405">
    <cfRule type="cellIs" dxfId="1" priority="907" operator="equal">
      <formula>0</formula>
    </cfRule>
  </conditionalFormatting>
  <conditionalFormatting sqref="C406">
    <cfRule type="cellIs" dxfId="1" priority="912" operator="equal">
      <formula>0</formula>
    </cfRule>
  </conditionalFormatting>
  <conditionalFormatting sqref="C407">
    <cfRule type="cellIs" dxfId="1" priority="917" operator="equal">
      <formula>0</formula>
    </cfRule>
  </conditionalFormatting>
  <conditionalFormatting sqref="C408">
    <cfRule type="cellIs" dxfId="1" priority="922" operator="equal">
      <formula>0</formula>
    </cfRule>
  </conditionalFormatting>
  <conditionalFormatting sqref="C41">
    <cfRule type="expression" dxfId="0" priority="31">
      <formula>C42=0</formula>
    </cfRule>
  </conditionalFormatting>
  <conditionalFormatting sqref="C410">
    <cfRule type="cellIs" dxfId="1" priority="931" operator="equal">
      <formula>0</formula>
    </cfRule>
  </conditionalFormatting>
  <conditionalFormatting sqref="C412">
    <cfRule type="expression" dxfId="0" priority="936">
      <formula>C413=0</formula>
    </cfRule>
  </conditionalFormatting>
  <conditionalFormatting sqref="C413">
    <cfRule type="cellIs" dxfId="1" priority="941" operator="equal">
      <formula>0</formula>
    </cfRule>
  </conditionalFormatting>
  <conditionalFormatting sqref="C414">
    <cfRule type="cellIs" dxfId="1" priority="946" operator="equal">
      <formula>0</formula>
    </cfRule>
  </conditionalFormatting>
  <conditionalFormatting sqref="C416">
    <cfRule type="cellIs" dxfId="1" priority="950" operator="equal">
      <formula>0</formula>
    </cfRule>
  </conditionalFormatting>
  <conditionalFormatting sqref="C417">
    <cfRule type="cellIs" dxfId="1" priority="952" operator="equal">
      <formula>0</formula>
    </cfRule>
  </conditionalFormatting>
  <conditionalFormatting sqref="C418">
    <cfRule type="cellIs" dxfId="1" priority="954" operator="equal">
      <formula>0</formula>
    </cfRule>
  </conditionalFormatting>
  <conditionalFormatting sqref="C42">
    <cfRule type="cellIs" dxfId="1" priority="32" operator="equal">
      <formula>0</formula>
    </cfRule>
  </conditionalFormatting>
  <conditionalFormatting sqref="C421">
    <cfRule type="expression" dxfId="0" priority="958">
      <formula>C422=0</formula>
    </cfRule>
  </conditionalFormatting>
  <conditionalFormatting sqref="C422">
    <cfRule type="cellIs" dxfId="1" priority="963" operator="equal">
      <formula>0</formula>
    </cfRule>
  </conditionalFormatting>
  <conditionalFormatting sqref="C423">
    <cfRule type="cellIs" dxfId="1" priority="968" operator="equal">
      <formula>0</formula>
    </cfRule>
  </conditionalFormatting>
  <conditionalFormatting sqref="C427">
    <cfRule type="cellIs" dxfId="1" priority="973" operator="equal">
      <formula>0</formula>
    </cfRule>
  </conditionalFormatting>
  <conditionalFormatting sqref="C428">
    <cfRule type="cellIs" dxfId="1" priority="974" operator="equal">
      <formula>0</formula>
    </cfRule>
  </conditionalFormatting>
  <conditionalFormatting sqref="C43">
    <cfRule type="cellIs" dxfId="1" priority="33" operator="equal">
      <formula>0</formula>
    </cfRule>
  </conditionalFormatting>
  <conditionalFormatting sqref="C430">
    <cfRule type="expression" dxfId="0" priority="976">
      <formula>C431=0</formula>
    </cfRule>
  </conditionalFormatting>
  <conditionalFormatting sqref="C431">
    <cfRule type="cellIs" dxfId="1" priority="980" operator="equal">
      <formula>0</formula>
    </cfRule>
  </conditionalFormatting>
  <conditionalFormatting sqref="C432">
    <cfRule type="cellIs" dxfId="1" priority="984" operator="equal">
      <formula>0</formula>
    </cfRule>
  </conditionalFormatting>
  <conditionalFormatting sqref="C434">
    <cfRule type="cellIs" dxfId="1" priority="987" operator="equal">
      <formula>0</formula>
    </cfRule>
  </conditionalFormatting>
  <conditionalFormatting sqref="C435">
    <cfRule type="cellIs" dxfId="1" priority="988" operator="equal">
      <formula>0</formula>
    </cfRule>
  </conditionalFormatting>
  <conditionalFormatting sqref="C436">
    <cfRule type="cellIs" dxfId="1" priority="989" operator="equal">
      <formula>0</formula>
    </cfRule>
  </conditionalFormatting>
  <conditionalFormatting sqref="C445">
    <cfRule type="expression" dxfId="0" priority="992">
      <formula>C446=0</formula>
    </cfRule>
  </conditionalFormatting>
  <conditionalFormatting sqref="C446">
    <cfRule type="cellIs" dxfId="1" priority="997" operator="equal">
      <formula>0</formula>
    </cfRule>
  </conditionalFormatting>
  <conditionalFormatting sqref="C447">
    <cfRule type="cellIs" dxfId="1" priority="1002" operator="equal">
      <formula>0</formula>
    </cfRule>
  </conditionalFormatting>
  <conditionalFormatting sqref="C449">
    <cfRule type="expression" dxfId="0" priority="1007">
      <formula>C450=0</formula>
    </cfRule>
  </conditionalFormatting>
  <conditionalFormatting sqref="C450">
    <cfRule type="cellIs" dxfId="1" priority="1009" operator="equal">
      <formula>0</formula>
    </cfRule>
  </conditionalFormatting>
  <conditionalFormatting sqref="C451">
    <cfRule type="cellIs" dxfId="1" priority="1011" operator="equal">
      <formula>0</formula>
    </cfRule>
  </conditionalFormatting>
  <conditionalFormatting sqref="C453">
    <cfRule type="expression" dxfId="0" priority="1013">
      <formula>C454=0</formula>
    </cfRule>
  </conditionalFormatting>
  <conditionalFormatting sqref="C454">
    <cfRule type="cellIs" dxfId="1" priority="1015" operator="equal">
      <formula>0</formula>
    </cfRule>
  </conditionalFormatting>
  <conditionalFormatting sqref="C455">
    <cfRule type="cellIs" dxfId="1" priority="1017" operator="equal">
      <formula>0</formula>
    </cfRule>
  </conditionalFormatting>
  <conditionalFormatting sqref="C457">
    <cfRule type="expression" dxfId="0" priority="1019">
      <formula>C458=0</formula>
    </cfRule>
  </conditionalFormatting>
  <conditionalFormatting sqref="C458">
    <cfRule type="cellIs" dxfId="1" priority="1021" operator="equal">
      <formula>0</formula>
    </cfRule>
  </conditionalFormatting>
  <conditionalFormatting sqref="C459">
    <cfRule type="cellIs" dxfId="1" priority="1023" operator="equal">
      <formula>0</formula>
    </cfRule>
  </conditionalFormatting>
  <conditionalFormatting sqref="C467">
    <cfRule type="expression" dxfId="0" priority="1025">
      <formula>C468=0</formula>
    </cfRule>
  </conditionalFormatting>
  <conditionalFormatting sqref="C468">
    <cfRule type="cellIs" dxfId="1" priority="1033" operator="equal">
      <formula>0</formula>
    </cfRule>
  </conditionalFormatting>
  <conditionalFormatting sqref="C470">
    <cfRule type="cellIs" dxfId="1" priority="1046" operator="equal">
      <formula>0</formula>
    </cfRule>
  </conditionalFormatting>
  <conditionalFormatting sqref="C471">
    <cfRule type="cellIs" dxfId="1" priority="1051" operator="equal">
      <formula>0</formula>
    </cfRule>
  </conditionalFormatting>
  <conditionalFormatting sqref="C472">
    <cfRule type="cellIs" dxfId="1" priority="1055" operator="equal">
      <formula>0</formula>
    </cfRule>
  </conditionalFormatting>
  <conditionalFormatting sqref="C473">
    <cfRule type="cellIs" dxfId="1" priority="1059" operator="equal">
      <formula>0</formula>
    </cfRule>
  </conditionalFormatting>
  <conditionalFormatting sqref="C474">
    <cfRule type="cellIs" dxfId="1" priority="1063" operator="equal">
      <formula>0</formula>
    </cfRule>
  </conditionalFormatting>
  <conditionalFormatting sqref="C475">
    <cfRule type="cellIs" dxfId="1" priority="1068" operator="equal">
      <formula>0</formula>
    </cfRule>
  </conditionalFormatting>
  <conditionalFormatting sqref="C476">
    <cfRule type="cellIs" dxfId="1" priority="1073" operator="equal">
      <formula>0</formula>
    </cfRule>
  </conditionalFormatting>
  <conditionalFormatting sqref="C477">
    <cfRule type="cellIs" dxfId="1" priority="1078" operator="equal">
      <formula>0</formula>
    </cfRule>
  </conditionalFormatting>
  <conditionalFormatting sqref="C478">
    <cfRule type="cellIs" dxfId="1" priority="1083" operator="equal">
      <formula>0</formula>
    </cfRule>
  </conditionalFormatting>
  <conditionalFormatting sqref="C480">
    <cfRule type="expression" dxfId="0" priority="1088">
      <formula>C481=0</formula>
    </cfRule>
  </conditionalFormatting>
  <conditionalFormatting sqref="C481">
    <cfRule type="cellIs" dxfId="1" priority="1093" operator="equal">
      <formula>0</formula>
    </cfRule>
  </conditionalFormatting>
  <conditionalFormatting sqref="C482">
    <cfRule type="cellIs" dxfId="1" priority="1098" operator="equal">
      <formula>0</formula>
    </cfRule>
  </conditionalFormatting>
  <conditionalFormatting sqref="C484">
    <cfRule type="cellIs" dxfId="1" priority="1102" operator="equal">
      <formula>0</formula>
    </cfRule>
  </conditionalFormatting>
  <conditionalFormatting sqref="C485">
    <cfRule type="cellIs" dxfId="1" priority="1104" operator="equal">
      <formula>0</formula>
    </cfRule>
  </conditionalFormatting>
  <conditionalFormatting sqref="C486">
    <cfRule type="cellIs" dxfId="1" priority="1106" operator="equal">
      <formula>0</formula>
    </cfRule>
  </conditionalFormatting>
  <conditionalFormatting sqref="C488">
    <cfRule type="cellIs" dxfId="1" priority="1110" operator="equal">
      <formula>0</formula>
    </cfRule>
  </conditionalFormatting>
  <conditionalFormatting sqref="C491">
    <cfRule type="cellIs" dxfId="1" priority="1116" operator="equal">
      <formula>0</formula>
    </cfRule>
  </conditionalFormatting>
  <conditionalFormatting sqref="C493">
    <cfRule type="expression" dxfId="0" priority="1118">
      <formula>C494=0</formula>
    </cfRule>
  </conditionalFormatting>
  <conditionalFormatting sqref="C494">
    <cfRule type="cellIs" dxfId="1" priority="1125" operator="equal">
      <formula>0</formula>
    </cfRule>
  </conditionalFormatting>
  <conditionalFormatting sqref="C495">
    <cfRule type="cellIs" dxfId="1" priority="1132" operator="equal">
      <formula>0</formula>
    </cfRule>
  </conditionalFormatting>
  <conditionalFormatting sqref="C501">
    <cfRule type="cellIs" dxfId="1" priority="1140" operator="equal">
      <formula>0</formula>
    </cfRule>
  </conditionalFormatting>
  <conditionalFormatting sqref="C503">
    <cfRule type="cellIs" dxfId="1" priority="1142" operator="equal">
      <formula>0</formula>
    </cfRule>
  </conditionalFormatting>
  <conditionalFormatting sqref="C506">
    <cfRule type="expression" dxfId="0" priority="1146">
      <formula>C507=0</formula>
    </cfRule>
  </conditionalFormatting>
  <conditionalFormatting sqref="C507">
    <cfRule type="cellIs" dxfId="1" priority="1151" operator="equal">
      <formula>0</formula>
    </cfRule>
  </conditionalFormatting>
  <conditionalFormatting sqref="C508">
    <cfRule type="cellIs" dxfId="1" priority="1156" operator="equal">
      <formula>0</formula>
    </cfRule>
  </conditionalFormatting>
  <conditionalFormatting sqref="C51">
    <cfRule type="expression" dxfId="0" priority="34">
      <formula>C52=0</formula>
    </cfRule>
  </conditionalFormatting>
  <conditionalFormatting sqref="C510">
    <cfRule type="cellIs" dxfId="1" priority="1159" operator="equal">
      <formula>0</formula>
    </cfRule>
  </conditionalFormatting>
  <conditionalFormatting sqref="C512">
    <cfRule type="cellIs" dxfId="1" priority="1162" operator="equal">
      <formula>0</formula>
    </cfRule>
  </conditionalFormatting>
  <conditionalFormatting sqref="C514">
    <cfRule type="cellIs" dxfId="1" priority="1165" operator="equal">
      <formula>0</formula>
    </cfRule>
  </conditionalFormatting>
  <conditionalFormatting sqref="C52">
    <cfRule type="cellIs" dxfId="1" priority="40" operator="equal">
      <formula>0</formula>
    </cfRule>
  </conditionalFormatting>
  <conditionalFormatting sqref="C525">
    <cfRule type="expression" dxfId="0" priority="1172">
      <formula>C526=0</formula>
    </cfRule>
  </conditionalFormatting>
  <conditionalFormatting sqref="C526">
    <cfRule type="cellIs" dxfId="1" priority="1178" operator="equal">
      <formula>0</formula>
    </cfRule>
  </conditionalFormatting>
  <conditionalFormatting sqref="C527">
    <cfRule type="cellIs" dxfId="1" priority="1184" operator="equal">
      <formula>0</formula>
    </cfRule>
  </conditionalFormatting>
  <conditionalFormatting sqref="C528">
    <cfRule type="cellIs" dxfId="1" priority="1189" operator="equal">
      <formula>0</formula>
    </cfRule>
  </conditionalFormatting>
  <conditionalFormatting sqref="C529">
    <cfRule type="cellIs" dxfId="1" priority="1193" operator="equal">
      <formula>0</formula>
    </cfRule>
  </conditionalFormatting>
  <conditionalFormatting sqref="C53">
    <cfRule type="cellIs" dxfId="1" priority="46" operator="equal">
      <formula>0</formula>
    </cfRule>
  </conditionalFormatting>
  <conditionalFormatting sqref="C530">
    <cfRule type="cellIs" dxfId="1" priority="1198" operator="equal">
      <formula>0</formula>
    </cfRule>
  </conditionalFormatting>
  <conditionalFormatting sqref="C531">
    <cfRule type="cellIs" dxfId="1" priority="1203" operator="equal">
      <formula>0</formula>
    </cfRule>
  </conditionalFormatting>
  <conditionalFormatting sqref="C532">
    <cfRule type="cellIs" dxfId="1" priority="1208" operator="equal">
      <formula>0</formula>
    </cfRule>
  </conditionalFormatting>
  <conditionalFormatting sqref="C534">
    <cfRule type="expression" dxfId="0" priority="1212">
      <formula>C535=0</formula>
    </cfRule>
  </conditionalFormatting>
  <conditionalFormatting sqref="C535">
    <cfRule type="cellIs" dxfId="1" priority="1216" operator="equal">
      <formula>0</formula>
    </cfRule>
  </conditionalFormatting>
  <conditionalFormatting sqref="C536">
    <cfRule type="cellIs" dxfId="1" priority="1220" operator="equal">
      <formula>0</formula>
    </cfRule>
  </conditionalFormatting>
  <conditionalFormatting sqref="C537">
    <cfRule type="cellIs" dxfId="1" priority="1222" operator="equal">
      <formula>0</formula>
    </cfRule>
  </conditionalFormatting>
  <conditionalFormatting sqref="C539">
    <cfRule type="cellIs" dxfId="1" priority="1226" operator="equal">
      <formula>0</formula>
    </cfRule>
  </conditionalFormatting>
  <conditionalFormatting sqref="C54">
    <cfRule type="cellIs" dxfId="1" priority="51" operator="equal">
      <formula>0</formula>
    </cfRule>
  </conditionalFormatting>
  <conditionalFormatting sqref="C540">
    <cfRule type="cellIs" dxfId="1" priority="1228" operator="equal">
      <formula>0</formula>
    </cfRule>
  </conditionalFormatting>
  <conditionalFormatting sqref="C543">
    <cfRule type="expression" dxfId="0" priority="1232">
      <formula>C544=0</formula>
    </cfRule>
  </conditionalFormatting>
  <conditionalFormatting sqref="C544">
    <cfRule type="cellIs" dxfId="1" priority="1236" operator="equal">
      <formula>0</formula>
    </cfRule>
  </conditionalFormatting>
  <conditionalFormatting sqref="C545">
    <cfRule type="cellIs" dxfId="1" priority="1240" operator="equal">
      <formula>0</formula>
    </cfRule>
  </conditionalFormatting>
  <conditionalFormatting sqref="C546">
    <cfRule type="cellIs" dxfId="1" priority="1241" operator="equal">
      <formula>0</formula>
    </cfRule>
  </conditionalFormatting>
  <conditionalFormatting sqref="C547">
    <cfRule type="cellIs" dxfId="1" priority="1242" operator="equal">
      <formula>0</formula>
    </cfRule>
  </conditionalFormatting>
  <conditionalFormatting sqref="C549">
    <cfRule type="cellIs" dxfId="1" priority="1246" operator="equal">
      <formula>0</formula>
    </cfRule>
  </conditionalFormatting>
  <conditionalFormatting sqref="C55">
    <cfRule type="cellIs" dxfId="1" priority="55" operator="equal">
      <formula>0</formula>
    </cfRule>
  </conditionalFormatting>
  <conditionalFormatting sqref="C552">
    <cfRule type="expression" dxfId="0" priority="1248">
      <formula>C553=0</formula>
    </cfRule>
  </conditionalFormatting>
  <conditionalFormatting sqref="C553">
    <cfRule type="cellIs" dxfId="1" priority="1252" operator="equal">
      <formula>0</formula>
    </cfRule>
  </conditionalFormatting>
  <conditionalFormatting sqref="C554">
    <cfRule type="cellIs" dxfId="1" priority="1256" operator="equal">
      <formula>0</formula>
    </cfRule>
  </conditionalFormatting>
  <conditionalFormatting sqref="C557">
    <cfRule type="cellIs" dxfId="1" priority="1260" operator="equal">
      <formula>0</formula>
    </cfRule>
  </conditionalFormatting>
  <conditionalFormatting sqref="C558">
    <cfRule type="cellIs" dxfId="1" priority="1261" operator="equal">
      <formula>0</formula>
    </cfRule>
  </conditionalFormatting>
  <conditionalFormatting sqref="C56">
    <cfRule type="cellIs" dxfId="1" priority="60" operator="equal">
      <formula>0</formula>
    </cfRule>
  </conditionalFormatting>
  <conditionalFormatting sqref="C567">
    <cfRule type="expression" dxfId="0" priority="1264">
      <formula>C568=0</formula>
    </cfRule>
  </conditionalFormatting>
  <conditionalFormatting sqref="C568">
    <cfRule type="cellIs" dxfId="1" priority="1269" operator="equal">
      <formula>0</formula>
    </cfRule>
  </conditionalFormatting>
  <conditionalFormatting sqref="C569">
    <cfRule type="cellIs" dxfId="1" priority="1274" operator="equal">
      <formula>0</formula>
    </cfRule>
  </conditionalFormatting>
  <conditionalFormatting sqref="C57">
    <cfRule type="cellIs" dxfId="1" priority="64" operator="equal">
      <formula>0</formula>
    </cfRule>
  </conditionalFormatting>
  <conditionalFormatting sqref="C570">
    <cfRule type="cellIs" dxfId="1" priority="1279" operator="equal">
      <formula>0</formula>
    </cfRule>
  </conditionalFormatting>
  <conditionalFormatting sqref="C571">
    <cfRule type="cellIs" dxfId="1" priority="1284" operator="equal">
      <formula>0</formula>
    </cfRule>
  </conditionalFormatting>
  <conditionalFormatting sqref="C572">
    <cfRule type="cellIs" dxfId="1" priority="1289" operator="equal">
      <formula>0</formula>
    </cfRule>
  </conditionalFormatting>
  <conditionalFormatting sqref="C573">
    <cfRule type="cellIs" dxfId="1" priority="1294" operator="equal">
      <formula>0</formula>
    </cfRule>
  </conditionalFormatting>
  <conditionalFormatting sqref="C574">
    <cfRule type="cellIs" dxfId="1" priority="1299" operator="equal">
      <formula>0</formula>
    </cfRule>
  </conditionalFormatting>
  <conditionalFormatting sqref="C575">
    <cfRule type="cellIs" dxfId="1" priority="1304" operator="equal">
      <formula>0</formula>
    </cfRule>
  </conditionalFormatting>
  <conditionalFormatting sqref="C576">
    <cfRule type="cellIs" dxfId="1" priority="1309" operator="equal">
      <formula>0</formula>
    </cfRule>
  </conditionalFormatting>
  <conditionalFormatting sqref="C578">
    <cfRule type="expression" dxfId="0" priority="1314">
      <formula>C579=0</formula>
    </cfRule>
  </conditionalFormatting>
  <conditionalFormatting sqref="C579">
    <cfRule type="cellIs" dxfId="1" priority="1316" operator="equal">
      <formula>0</formula>
    </cfRule>
  </conditionalFormatting>
  <conditionalFormatting sqref="C580">
    <cfRule type="cellIs" dxfId="1" priority="1318" operator="equal">
      <formula>0</formula>
    </cfRule>
  </conditionalFormatting>
  <conditionalFormatting sqref="C581">
    <cfRule type="cellIs" dxfId="1" priority="1320" operator="equal">
      <formula>0</formula>
    </cfRule>
  </conditionalFormatting>
  <conditionalFormatting sqref="C582">
    <cfRule type="cellIs" dxfId="1" priority="1322" operator="equal">
      <formula>0</formula>
    </cfRule>
  </conditionalFormatting>
  <conditionalFormatting sqref="C583">
    <cfRule type="cellIs" dxfId="1" priority="1324" operator="equal">
      <formula>0</formula>
    </cfRule>
  </conditionalFormatting>
  <conditionalFormatting sqref="C584">
    <cfRule type="cellIs" dxfId="1" priority="1326" operator="equal">
      <formula>0</formula>
    </cfRule>
  </conditionalFormatting>
  <conditionalFormatting sqref="C585">
    <cfRule type="cellIs" dxfId="1" priority="1328" operator="equal">
      <formula>0</formula>
    </cfRule>
  </conditionalFormatting>
  <conditionalFormatting sqref="C586">
    <cfRule type="cellIs" dxfId="1" priority="1330" operator="equal">
      <formula>0</formula>
    </cfRule>
  </conditionalFormatting>
  <conditionalFormatting sqref="C587">
    <cfRule type="cellIs" dxfId="1" priority="1332" operator="equal">
      <formula>0</formula>
    </cfRule>
  </conditionalFormatting>
  <conditionalFormatting sqref="C589">
    <cfRule type="expression" dxfId="0" priority="1334">
      <formula>C590=0</formula>
    </cfRule>
  </conditionalFormatting>
  <conditionalFormatting sqref="C59">
    <cfRule type="expression" dxfId="0" priority="69">
      <formula>C60=0</formula>
    </cfRule>
  </conditionalFormatting>
  <conditionalFormatting sqref="C590">
    <cfRule type="cellIs" dxfId="1" priority="1341" operator="equal">
      <formula>0</formula>
    </cfRule>
  </conditionalFormatting>
  <conditionalFormatting sqref="C591">
    <cfRule type="cellIs" dxfId="1" priority="1348" operator="equal">
      <formula>0</formula>
    </cfRule>
  </conditionalFormatting>
  <conditionalFormatting sqref="C596">
    <cfRule type="cellIs" dxfId="1" priority="1357" operator="equal">
      <formula>0</formula>
    </cfRule>
  </conditionalFormatting>
  <conditionalFormatting sqref="C60">
    <cfRule type="cellIs" dxfId="1" priority="73" operator="equal">
      <formula>0</formula>
    </cfRule>
  </conditionalFormatting>
  <conditionalFormatting sqref="C600">
    <cfRule type="expression" dxfId="0" priority="1363">
      <formula>C601=0</formula>
    </cfRule>
  </conditionalFormatting>
  <conditionalFormatting sqref="C601">
    <cfRule type="cellIs" dxfId="1" priority="1365" operator="equal">
      <formula>0</formula>
    </cfRule>
  </conditionalFormatting>
  <conditionalFormatting sqref="C602">
    <cfRule type="cellIs" dxfId="1" priority="1367" operator="equal">
      <formula>0</formula>
    </cfRule>
  </conditionalFormatting>
  <conditionalFormatting sqref="C603">
    <cfRule type="cellIs" dxfId="1" priority="1368" operator="equal">
      <formula>0</formula>
    </cfRule>
  </conditionalFormatting>
  <conditionalFormatting sqref="C604">
    <cfRule type="cellIs" dxfId="1" priority="1369" operator="equal">
      <formula>0</formula>
    </cfRule>
  </conditionalFormatting>
  <conditionalFormatting sqref="C605">
    <cfRule type="cellIs" dxfId="1" priority="1370" operator="equal">
      <formula>0</formula>
    </cfRule>
  </conditionalFormatting>
  <conditionalFormatting sqref="C606">
    <cfRule type="cellIs" dxfId="1" priority="1371" operator="equal">
      <formula>0</formula>
    </cfRule>
  </conditionalFormatting>
  <conditionalFormatting sqref="C608">
    <cfRule type="cellIs" dxfId="1" priority="1373" operator="equal">
      <formula>0</formula>
    </cfRule>
  </conditionalFormatting>
  <conditionalFormatting sqref="C609">
    <cfRule type="cellIs" dxfId="1" priority="1374" operator="equal">
      <formula>0</formula>
    </cfRule>
  </conditionalFormatting>
  <conditionalFormatting sqref="C61">
    <cfRule type="cellIs" dxfId="1" priority="77" operator="equal">
      <formula>0</formula>
    </cfRule>
  </conditionalFormatting>
  <conditionalFormatting sqref="C62">
    <cfRule type="cellIs" dxfId="1" priority="79" operator="equal">
      <formula>0</formula>
    </cfRule>
  </conditionalFormatting>
  <conditionalFormatting sqref="C64">
    <cfRule type="cellIs" dxfId="1" priority="82" operator="equal">
      <formula>0</formula>
    </cfRule>
  </conditionalFormatting>
  <conditionalFormatting sqref="C67">
    <cfRule type="expression" dxfId="0" priority="86">
      <formula>C68=0</formula>
    </cfRule>
  </conditionalFormatting>
  <conditionalFormatting sqref="C68">
    <cfRule type="cellIs" dxfId="1" priority="89" operator="equal">
      <formula>0</formula>
    </cfRule>
  </conditionalFormatting>
  <conditionalFormatting sqref="C69">
    <cfRule type="cellIs" dxfId="1" priority="92" operator="equal">
      <formula>0</formula>
    </cfRule>
  </conditionalFormatting>
  <conditionalFormatting sqref="C70">
    <cfRule type="cellIs" dxfId="1" priority="94" operator="equal">
      <formula>0</formula>
    </cfRule>
  </conditionalFormatting>
  <conditionalFormatting sqref="C71">
    <cfRule type="cellIs" dxfId="1" priority="96" operator="equal">
      <formula>0</formula>
    </cfRule>
  </conditionalFormatting>
  <conditionalFormatting sqref="C72">
    <cfRule type="cellIs" dxfId="1" priority="99" operator="equal">
      <formula>0</formula>
    </cfRule>
  </conditionalFormatting>
  <conditionalFormatting sqref="C73">
    <cfRule type="cellIs" dxfId="1" priority="101" operator="equal">
      <formula>0</formula>
    </cfRule>
  </conditionalFormatting>
  <conditionalFormatting sqref="C75">
    <cfRule type="expression" dxfId="0" priority="104">
      <formula>C76=0</formula>
    </cfRule>
  </conditionalFormatting>
  <conditionalFormatting sqref="C76">
    <cfRule type="cellIs" dxfId="1" priority="106" operator="equal">
      <formula>0</formula>
    </cfRule>
  </conditionalFormatting>
  <conditionalFormatting sqref="C77">
    <cfRule type="cellIs" dxfId="1" priority="108" operator="equal">
      <formula>0</formula>
    </cfRule>
  </conditionalFormatting>
  <conditionalFormatting sqref="C78">
    <cfRule type="cellIs" dxfId="1" priority="109" operator="equal">
      <formula>0</formula>
    </cfRule>
  </conditionalFormatting>
  <conditionalFormatting sqref="C79">
    <cfRule type="cellIs" dxfId="1" priority="110" operator="equal">
      <formula>0</formula>
    </cfRule>
  </conditionalFormatting>
  <conditionalFormatting sqref="C80">
    <cfRule type="cellIs" dxfId="1" priority="112" operator="equal">
      <formula>0</formula>
    </cfRule>
  </conditionalFormatting>
  <conditionalFormatting sqref="C81">
    <cfRule type="cellIs" dxfId="1" priority="113" operator="equal">
      <formula>0</formula>
    </cfRule>
  </conditionalFormatting>
  <conditionalFormatting sqref="C89">
    <cfRule type="expression" dxfId="0" priority="115">
      <formula>C90=0</formula>
    </cfRule>
  </conditionalFormatting>
  <conditionalFormatting sqref="C90">
    <cfRule type="cellIs" dxfId="1" priority="123" operator="equal">
      <formula>0</formula>
    </cfRule>
  </conditionalFormatting>
  <conditionalFormatting sqref="C91">
    <cfRule type="cellIs" dxfId="1" priority="131" operator="equal">
      <formula>0</formula>
    </cfRule>
  </conditionalFormatting>
  <conditionalFormatting sqref="C92">
    <cfRule type="cellIs" dxfId="1" priority="135" operator="equal">
      <formula>0</formula>
    </cfRule>
  </conditionalFormatting>
  <conditionalFormatting sqref="C93">
    <cfRule type="cellIs" dxfId="1" priority="139" operator="equal">
      <formula>0</formula>
    </cfRule>
  </conditionalFormatting>
  <conditionalFormatting sqref="C94">
    <cfRule type="cellIs" dxfId="1" priority="143" operator="equal">
      <formula>0</formula>
    </cfRule>
  </conditionalFormatting>
  <conditionalFormatting sqref="C95">
    <cfRule type="cellIs" dxfId="1" priority="147" operator="equal">
      <formula>0</formula>
    </cfRule>
  </conditionalFormatting>
  <conditionalFormatting sqref="C96">
    <cfRule type="cellIs" dxfId="1" priority="152" operator="equal">
      <formula>0</formula>
    </cfRule>
  </conditionalFormatting>
  <conditionalFormatting sqref="C97">
    <cfRule type="cellIs" dxfId="1" priority="157" operator="equal">
      <formula>0</formula>
    </cfRule>
  </conditionalFormatting>
  <conditionalFormatting sqref="C98">
    <cfRule type="cellIs" dxfId="1" priority="162" operator="equal">
      <formula>0</formula>
    </cfRule>
  </conditionalFormatting>
  <conditionalFormatting sqref="C99">
    <cfRule type="cellIs" dxfId="1" priority="167" operator="equal">
      <formula>0</formula>
    </cfRule>
  </conditionalFormatting>
  <conditionalFormatting sqref="D100">
    <cfRule type="cellIs" dxfId="1" priority="172" operator="equal">
      <formula>0</formula>
    </cfRule>
  </conditionalFormatting>
  <conditionalFormatting sqref="D101">
    <cfRule type="cellIs" dxfId="1" priority="177" operator="equal">
      <formula>0</formula>
    </cfRule>
  </conditionalFormatting>
  <conditionalFormatting sqref="D102">
    <cfRule type="cellIs" dxfId="1" priority="180" operator="equal">
      <formula>0</formula>
    </cfRule>
  </conditionalFormatting>
  <conditionalFormatting sqref="D104">
    <cfRule type="expression" dxfId="0" priority="186">
      <formula>D105=0</formula>
    </cfRule>
  </conditionalFormatting>
  <conditionalFormatting sqref="D105">
    <cfRule type="cellIs" dxfId="1" priority="191" operator="equal">
      <formula>0</formula>
    </cfRule>
  </conditionalFormatting>
  <conditionalFormatting sqref="D106">
    <cfRule type="cellIs" dxfId="1" priority="196" operator="equal">
      <formula>0</formula>
    </cfRule>
  </conditionalFormatting>
  <conditionalFormatting sqref="D107">
    <cfRule type="cellIs" dxfId="1" priority="197" operator="equal">
      <formula>0</formula>
    </cfRule>
  </conditionalFormatting>
  <conditionalFormatting sqref="D110">
    <cfRule type="cellIs" dxfId="1" priority="203" operator="equal">
      <formula>0</formula>
    </cfRule>
  </conditionalFormatting>
  <conditionalFormatting sqref="D112">
    <cfRule type="cellIs" dxfId="1" priority="207" operator="equal">
      <formula>0</formula>
    </cfRule>
  </conditionalFormatting>
  <conditionalFormatting sqref="D119">
    <cfRule type="expression" dxfId="0" priority="219">
      <formula>D120=0</formula>
    </cfRule>
  </conditionalFormatting>
  <conditionalFormatting sqref="D120">
    <cfRule type="cellIs" dxfId="1" priority="227" operator="equal">
      <formula>0</formula>
    </cfRule>
  </conditionalFormatting>
  <conditionalFormatting sqref="D122">
    <cfRule type="cellIs" dxfId="1" priority="235" operator="equal">
      <formula>0</formula>
    </cfRule>
  </conditionalFormatting>
  <conditionalFormatting sqref="D134">
    <cfRule type="expression" dxfId="0" priority="257">
      <formula>D135=0</formula>
    </cfRule>
  </conditionalFormatting>
  <conditionalFormatting sqref="D135">
    <cfRule type="cellIs" dxfId="1" priority="262" operator="equal">
      <formula>0</formula>
    </cfRule>
  </conditionalFormatting>
  <conditionalFormatting sqref="D137">
    <cfRule type="cellIs" dxfId="1" priority="267" operator="equal">
      <formula>0</formula>
    </cfRule>
  </conditionalFormatting>
  <conditionalFormatting sqref="D155">
    <cfRule type="expression" dxfId="0" priority="288">
      <formula>D156=0</formula>
    </cfRule>
  </conditionalFormatting>
  <conditionalFormatting sqref="D156">
    <cfRule type="cellIs" dxfId="1" priority="296" operator="equal">
      <formula>0</formula>
    </cfRule>
  </conditionalFormatting>
  <conditionalFormatting sqref="D157">
    <cfRule type="cellIs" dxfId="1" priority="304" operator="equal">
      <formula>0</formula>
    </cfRule>
  </conditionalFormatting>
  <conditionalFormatting sqref="D158">
    <cfRule type="cellIs" dxfId="1" priority="309" operator="equal">
      <formula>0</formula>
    </cfRule>
  </conditionalFormatting>
  <conditionalFormatting sqref="D159">
    <cfRule type="cellIs" dxfId="1" priority="313" operator="equal">
      <formula>0</formula>
    </cfRule>
  </conditionalFormatting>
  <conditionalFormatting sqref="D160">
    <cfRule type="cellIs" dxfId="1" priority="318" operator="equal">
      <formula>0</formula>
    </cfRule>
  </conditionalFormatting>
  <conditionalFormatting sqref="D161">
    <cfRule type="cellIs" dxfId="1" priority="323" operator="equal">
      <formula>0</formula>
    </cfRule>
  </conditionalFormatting>
  <conditionalFormatting sqref="D162">
    <cfRule type="cellIs" dxfId="1" priority="328" operator="equal">
      <formula>0</formula>
    </cfRule>
  </conditionalFormatting>
  <conditionalFormatting sqref="D163">
    <cfRule type="cellIs" dxfId="1" priority="333" operator="equal">
      <formula>0</formula>
    </cfRule>
  </conditionalFormatting>
  <conditionalFormatting sqref="D164">
    <cfRule type="cellIs" dxfId="1" priority="338" operator="equal">
      <formula>0</formula>
    </cfRule>
  </conditionalFormatting>
  <conditionalFormatting sqref="D165">
    <cfRule type="cellIs" dxfId="1" priority="342" operator="equal">
      <formula>0</formula>
    </cfRule>
  </conditionalFormatting>
  <conditionalFormatting sqref="D166">
    <cfRule type="cellIs" dxfId="1" priority="346" operator="equal">
      <formula>0</formula>
    </cfRule>
  </conditionalFormatting>
  <conditionalFormatting sqref="D167">
    <cfRule type="cellIs" dxfId="1" priority="351" operator="equal">
      <formula>0</formula>
    </cfRule>
  </conditionalFormatting>
  <conditionalFormatting sqref="D168">
    <cfRule type="cellIs" dxfId="1" priority="355" operator="equal">
      <formula>0</formula>
    </cfRule>
  </conditionalFormatting>
  <conditionalFormatting sqref="D169">
    <cfRule type="cellIs" dxfId="1" priority="359" operator="equal">
      <formula>0</formula>
    </cfRule>
  </conditionalFormatting>
  <conditionalFormatting sqref="D170">
    <cfRule type="cellIs" dxfId="1" priority="364" operator="equal">
      <formula>0</formula>
    </cfRule>
  </conditionalFormatting>
  <conditionalFormatting sqref="D171">
    <cfRule type="cellIs" dxfId="1" priority="369" operator="equal">
      <formula>0</formula>
    </cfRule>
  </conditionalFormatting>
  <conditionalFormatting sqref="D172">
    <cfRule type="cellIs" dxfId="1" priority="373" operator="equal">
      <formula>0</formula>
    </cfRule>
  </conditionalFormatting>
  <conditionalFormatting sqref="D173">
    <cfRule type="cellIs" dxfId="1" priority="378" operator="equal">
      <formula>0</formula>
    </cfRule>
  </conditionalFormatting>
  <conditionalFormatting sqref="D174">
    <cfRule type="cellIs" dxfId="1" priority="383" operator="equal">
      <formula>0</formula>
    </cfRule>
  </conditionalFormatting>
  <conditionalFormatting sqref="D175">
    <cfRule type="cellIs" dxfId="1" priority="387" operator="equal">
      <formula>0</formula>
    </cfRule>
  </conditionalFormatting>
  <conditionalFormatting sqref="D177">
    <cfRule type="expression" dxfId="0" priority="393">
      <formula>D178=0</formula>
    </cfRule>
  </conditionalFormatting>
  <conditionalFormatting sqref="D178">
    <cfRule type="cellIs" dxfId="1" priority="398" operator="equal">
      <formula>0</formula>
    </cfRule>
  </conditionalFormatting>
  <conditionalFormatting sqref="D179">
    <cfRule type="cellIs" dxfId="1" priority="403" operator="equal">
      <formula>0</formula>
    </cfRule>
  </conditionalFormatting>
  <conditionalFormatting sqref="D180">
    <cfRule type="cellIs" dxfId="1" priority="405" operator="equal">
      <formula>0</formula>
    </cfRule>
  </conditionalFormatting>
  <conditionalFormatting sqref="D181">
    <cfRule type="cellIs" dxfId="1" priority="406" operator="equal">
      <formula>0</formula>
    </cfRule>
  </conditionalFormatting>
  <conditionalFormatting sqref="D182">
    <cfRule type="cellIs" dxfId="1" priority="409" operator="equal">
      <formula>0</formula>
    </cfRule>
  </conditionalFormatting>
  <conditionalFormatting sqref="D183">
    <cfRule type="cellIs" dxfId="1" priority="411" operator="equal">
      <formula>0</formula>
    </cfRule>
  </conditionalFormatting>
  <conditionalFormatting sqref="D184">
    <cfRule type="cellIs" dxfId="1" priority="413" operator="equal">
      <formula>0</formula>
    </cfRule>
  </conditionalFormatting>
  <conditionalFormatting sqref="D187">
    <cfRule type="cellIs" dxfId="1" priority="418" operator="equal">
      <formula>0</formula>
    </cfRule>
  </conditionalFormatting>
  <conditionalFormatting sqref="D189">
    <cfRule type="cellIs" dxfId="1" priority="422" operator="equal">
      <formula>0</formula>
    </cfRule>
  </conditionalFormatting>
  <conditionalFormatting sqref="D190">
    <cfRule type="cellIs" dxfId="1" priority="424" operator="equal">
      <formula>0</formula>
    </cfRule>
  </conditionalFormatting>
  <conditionalFormatting sqref="D195">
    <cfRule type="cellIs" dxfId="1" priority="434" operator="equal">
      <formula>0</formula>
    </cfRule>
  </conditionalFormatting>
  <conditionalFormatting sqref="D197">
    <cfRule type="cellIs" dxfId="1" priority="438" operator="equal">
      <formula>0</formula>
    </cfRule>
  </conditionalFormatting>
  <conditionalFormatting sqref="D199">
    <cfRule type="expression" dxfId="0" priority="440">
      <formula>D200=0</formula>
    </cfRule>
  </conditionalFormatting>
  <conditionalFormatting sqref="D200">
    <cfRule type="cellIs" dxfId="1" priority="448" operator="equal">
      <formula>0</formula>
    </cfRule>
  </conditionalFormatting>
  <conditionalFormatting sqref="D203">
    <cfRule type="cellIs" dxfId="1" priority="457" operator="equal">
      <formula>0</formula>
    </cfRule>
  </conditionalFormatting>
  <conditionalFormatting sqref="D221">
    <cfRule type="expression" dxfId="0" priority="492">
      <formula>D222=0</formula>
    </cfRule>
  </conditionalFormatting>
  <conditionalFormatting sqref="D222">
    <cfRule type="cellIs" dxfId="1" priority="497" operator="equal">
      <formula>0</formula>
    </cfRule>
  </conditionalFormatting>
  <conditionalFormatting sqref="D224">
    <cfRule type="cellIs" dxfId="1" priority="502" operator="equal">
      <formula>0</formula>
    </cfRule>
  </conditionalFormatting>
  <conditionalFormatting sqref="D226">
    <cfRule type="cellIs" dxfId="1" priority="505" operator="equal">
      <formula>0</formula>
    </cfRule>
  </conditionalFormatting>
  <conditionalFormatting sqref="D227">
    <cfRule type="cellIs" dxfId="1" priority="506" operator="equal">
      <formula>0</formula>
    </cfRule>
  </conditionalFormatting>
  <conditionalFormatting sqref="D228">
    <cfRule type="cellIs" dxfId="1" priority="507" operator="equal">
      <formula>0</formula>
    </cfRule>
  </conditionalFormatting>
  <conditionalFormatting sqref="D229">
    <cfRule type="cellIs" dxfId="1" priority="508" operator="equal">
      <formula>0</formula>
    </cfRule>
  </conditionalFormatting>
  <conditionalFormatting sqref="D230">
    <cfRule type="cellIs" dxfId="1" priority="510" operator="equal">
      <formula>0</formula>
    </cfRule>
  </conditionalFormatting>
  <conditionalFormatting sqref="D232">
    <cfRule type="cellIs" dxfId="1" priority="513" operator="equal">
      <formula>0</formula>
    </cfRule>
  </conditionalFormatting>
  <conditionalFormatting sqref="D234">
    <cfRule type="cellIs" dxfId="1" priority="516" operator="equal">
      <formula>0</formula>
    </cfRule>
  </conditionalFormatting>
  <conditionalFormatting sqref="D235">
    <cfRule type="cellIs" dxfId="1" priority="517" operator="equal">
      <formula>0</formula>
    </cfRule>
  </conditionalFormatting>
  <conditionalFormatting sqref="D236">
    <cfRule type="cellIs" dxfId="1" priority="519" operator="equal">
      <formula>0</formula>
    </cfRule>
  </conditionalFormatting>
  <conditionalFormatting sqref="D237">
    <cfRule type="cellIs" dxfId="1" priority="521" operator="equal">
      <formula>0</formula>
    </cfRule>
  </conditionalFormatting>
  <conditionalFormatting sqref="D239">
    <cfRule type="cellIs" dxfId="1" priority="525" operator="equal">
      <formula>0</formula>
    </cfRule>
  </conditionalFormatting>
  <conditionalFormatting sqref="D240">
    <cfRule type="cellIs" dxfId="1" priority="526" operator="equal">
      <formula>0</formula>
    </cfRule>
  </conditionalFormatting>
  <conditionalFormatting sqref="D241">
    <cfRule type="cellIs" dxfId="1" priority="528" operator="equal">
      <formula>0</formula>
    </cfRule>
  </conditionalFormatting>
  <conditionalFormatting sqref="D249">
    <cfRule type="expression" dxfId="0" priority="530">
      <formula>D250=0</formula>
    </cfRule>
  </conditionalFormatting>
  <conditionalFormatting sqref="D250">
    <cfRule type="cellIs" dxfId="1" priority="537" operator="equal">
      <formula>0</formula>
    </cfRule>
  </conditionalFormatting>
  <conditionalFormatting sqref="D251">
    <cfRule type="cellIs" dxfId="1" priority="544" operator="equal">
      <formula>0</formula>
    </cfRule>
  </conditionalFormatting>
  <conditionalFormatting sqref="D252">
    <cfRule type="cellIs" dxfId="1" priority="549" operator="equal">
      <formula>0</formula>
    </cfRule>
  </conditionalFormatting>
  <conditionalFormatting sqref="D254">
    <cfRule type="expression" dxfId="0" priority="554">
      <formula>D255=0</formula>
    </cfRule>
  </conditionalFormatting>
  <conditionalFormatting sqref="D255">
    <cfRule type="cellIs" dxfId="1" priority="557" operator="equal">
      <formula>0</formula>
    </cfRule>
  </conditionalFormatting>
  <conditionalFormatting sqref="D256">
    <cfRule type="cellIs" dxfId="1" priority="560" operator="equal">
      <formula>0</formula>
    </cfRule>
  </conditionalFormatting>
  <conditionalFormatting sqref="D257">
    <cfRule type="cellIs" dxfId="1" priority="561" operator="equal">
      <formula>0</formula>
    </cfRule>
  </conditionalFormatting>
  <conditionalFormatting sqref="D259">
    <cfRule type="expression" dxfId="0" priority="564">
      <formula>D260=0</formula>
    </cfRule>
  </conditionalFormatting>
  <conditionalFormatting sqref="D260">
    <cfRule type="cellIs" dxfId="1" priority="567" operator="equal">
      <formula>0</formula>
    </cfRule>
  </conditionalFormatting>
  <conditionalFormatting sqref="D261">
    <cfRule type="cellIs" dxfId="1" priority="570" operator="equal">
      <formula>0</formula>
    </cfRule>
  </conditionalFormatting>
  <conditionalFormatting sqref="D262">
    <cfRule type="cellIs" dxfId="1" priority="571" operator="equal">
      <formula>0</formula>
    </cfRule>
  </conditionalFormatting>
  <conditionalFormatting sqref="D264">
    <cfRule type="expression" dxfId="0" priority="574">
      <formula>D265=0</formula>
    </cfRule>
  </conditionalFormatting>
  <conditionalFormatting sqref="D265">
    <cfRule type="cellIs" dxfId="1" priority="577" operator="equal">
      <formula>0</formula>
    </cfRule>
  </conditionalFormatting>
  <conditionalFormatting sqref="D266">
    <cfRule type="cellIs" dxfId="1" priority="580" operator="equal">
      <formula>0</formula>
    </cfRule>
  </conditionalFormatting>
  <conditionalFormatting sqref="D275">
    <cfRule type="expression" dxfId="0" priority="583">
      <formula>D276=0</formula>
    </cfRule>
  </conditionalFormatting>
  <conditionalFormatting sqref="D276">
    <cfRule type="cellIs" dxfId="1" priority="588" operator="equal">
      <formula>0</formula>
    </cfRule>
  </conditionalFormatting>
  <conditionalFormatting sqref="D277">
    <cfRule type="cellIs" dxfId="1" priority="593" operator="equal">
      <formula>0</formula>
    </cfRule>
  </conditionalFormatting>
  <conditionalFormatting sqref="D278">
    <cfRule type="cellIs" dxfId="1" priority="598" operator="equal">
      <formula>0</formula>
    </cfRule>
  </conditionalFormatting>
  <conditionalFormatting sqref="D279">
    <cfRule type="cellIs" dxfId="1" priority="603" operator="equal">
      <formula>0</formula>
    </cfRule>
  </conditionalFormatting>
  <conditionalFormatting sqref="D280">
    <cfRule type="cellIs" dxfId="1" priority="608" operator="equal">
      <formula>0</formula>
    </cfRule>
  </conditionalFormatting>
  <conditionalFormatting sqref="D282">
    <cfRule type="expression" dxfId="0" priority="613">
      <formula>D283=0</formula>
    </cfRule>
  </conditionalFormatting>
  <conditionalFormatting sqref="D283">
    <cfRule type="cellIs" dxfId="1" priority="616" operator="equal">
      <formula>0</formula>
    </cfRule>
  </conditionalFormatting>
  <conditionalFormatting sqref="D284">
    <cfRule type="cellIs" dxfId="1" priority="619" operator="equal">
      <formula>0</formula>
    </cfRule>
  </conditionalFormatting>
  <conditionalFormatting sqref="D285">
    <cfRule type="cellIs" dxfId="1" priority="621" operator="equal">
      <formula>0</formula>
    </cfRule>
  </conditionalFormatting>
  <conditionalFormatting sqref="D286">
    <cfRule type="cellIs" dxfId="1" priority="623" operator="equal">
      <formula>0</formula>
    </cfRule>
  </conditionalFormatting>
  <conditionalFormatting sqref="D289">
    <cfRule type="expression" dxfId="0" priority="627">
      <formula>D290=0</formula>
    </cfRule>
  </conditionalFormatting>
  <conditionalFormatting sqref="D29">
    <cfRule type="expression" dxfId="0" priority="2">
      <formula>D30=0</formula>
    </cfRule>
  </conditionalFormatting>
  <conditionalFormatting sqref="D290">
    <cfRule type="cellIs" dxfId="1" priority="630" operator="equal">
      <formula>0</formula>
    </cfRule>
  </conditionalFormatting>
  <conditionalFormatting sqref="D291">
    <cfRule type="cellIs" dxfId="1" priority="633" operator="equal">
      <formula>0</formula>
    </cfRule>
  </conditionalFormatting>
  <conditionalFormatting sqref="D292">
    <cfRule type="cellIs" dxfId="1" priority="634" operator="equal">
      <formula>0</formula>
    </cfRule>
  </conditionalFormatting>
  <conditionalFormatting sqref="D294">
    <cfRule type="cellIs" dxfId="1" priority="637" operator="equal">
      <formula>0</formula>
    </cfRule>
  </conditionalFormatting>
  <conditionalFormatting sqref="D296">
    <cfRule type="expression" dxfId="0" priority="640">
      <formula>D297=0</formula>
    </cfRule>
  </conditionalFormatting>
  <conditionalFormatting sqref="D297">
    <cfRule type="cellIs" dxfId="1" priority="643" operator="equal">
      <formula>0</formula>
    </cfRule>
  </conditionalFormatting>
  <conditionalFormatting sqref="D30">
    <cfRule type="cellIs" dxfId="1" priority="7" operator="equal">
      <formula>0</formula>
    </cfRule>
  </conditionalFormatting>
  <conditionalFormatting sqref="D300">
    <cfRule type="cellIs" dxfId="1" priority="647" operator="equal">
      <formula>0</formula>
    </cfRule>
  </conditionalFormatting>
  <conditionalFormatting sqref="D309">
    <cfRule type="expression" dxfId="0" priority="651">
      <formula>D310=0</formula>
    </cfRule>
  </conditionalFormatting>
  <conditionalFormatting sqref="D31">
    <cfRule type="cellIs" dxfId="1" priority="12" operator="equal">
      <formula>0</formula>
    </cfRule>
  </conditionalFormatting>
  <conditionalFormatting sqref="D310">
    <cfRule type="cellIs" dxfId="1" priority="659" operator="equal">
      <formula>0</formula>
    </cfRule>
  </conditionalFormatting>
  <conditionalFormatting sqref="D311">
    <cfRule type="cellIs" dxfId="1" priority="667" operator="equal">
      <formula>0</formula>
    </cfRule>
  </conditionalFormatting>
  <conditionalFormatting sqref="D312">
    <cfRule type="cellIs" dxfId="1" priority="672" operator="equal">
      <formula>0</formula>
    </cfRule>
  </conditionalFormatting>
  <conditionalFormatting sqref="D313">
    <cfRule type="cellIs" dxfId="1" priority="677" operator="equal">
      <formula>0</formula>
    </cfRule>
  </conditionalFormatting>
  <conditionalFormatting sqref="D314">
    <cfRule type="cellIs" dxfId="1" priority="680" operator="equal">
      <formula>0</formula>
    </cfRule>
  </conditionalFormatting>
  <conditionalFormatting sqref="D315">
    <cfRule type="cellIs" dxfId="1" priority="686" operator="equal">
      <formula>0</formula>
    </cfRule>
  </conditionalFormatting>
  <conditionalFormatting sqref="D316">
    <cfRule type="cellIs" dxfId="1" priority="691" operator="equal">
      <formula>0</formula>
    </cfRule>
  </conditionalFormatting>
  <conditionalFormatting sqref="D317">
    <cfRule type="cellIs" dxfId="1" priority="696" operator="equal">
      <formula>0</formula>
    </cfRule>
  </conditionalFormatting>
  <conditionalFormatting sqref="D318">
    <cfRule type="cellIs" dxfId="1" priority="700" operator="equal">
      <formula>0</formula>
    </cfRule>
  </conditionalFormatting>
  <conditionalFormatting sqref="D319">
    <cfRule type="cellIs" dxfId="1" priority="704" operator="equal">
      <formula>0</formula>
    </cfRule>
  </conditionalFormatting>
  <conditionalFormatting sqref="D320">
    <cfRule type="cellIs" dxfId="1" priority="709" operator="equal">
      <formula>0</formula>
    </cfRule>
  </conditionalFormatting>
  <conditionalFormatting sqref="D321">
    <cfRule type="cellIs" dxfId="1" priority="714" operator="equal">
      <formula>0</formula>
    </cfRule>
  </conditionalFormatting>
  <conditionalFormatting sqref="D322">
    <cfRule type="cellIs" dxfId="1" priority="718" operator="equal">
      <formula>0</formula>
    </cfRule>
  </conditionalFormatting>
  <conditionalFormatting sqref="D323">
    <cfRule type="cellIs" dxfId="1" priority="722" operator="equal">
      <formula>0</formula>
    </cfRule>
  </conditionalFormatting>
  <conditionalFormatting sqref="D324">
    <cfRule type="cellIs" dxfId="1" priority="727" operator="equal">
      <formula>0</formula>
    </cfRule>
  </conditionalFormatting>
  <conditionalFormatting sqref="D325">
    <cfRule type="cellIs" dxfId="1" priority="732" operator="equal">
      <formula>0</formula>
    </cfRule>
  </conditionalFormatting>
  <conditionalFormatting sqref="D326">
    <cfRule type="cellIs" dxfId="1" priority="737" operator="equal">
      <formula>0</formula>
    </cfRule>
  </conditionalFormatting>
  <conditionalFormatting sqref="D327">
    <cfRule type="cellIs" dxfId="1" priority="742" operator="equal">
      <formula>0</formula>
    </cfRule>
  </conditionalFormatting>
  <conditionalFormatting sqref="D328">
    <cfRule type="cellIs" dxfId="1" priority="747" operator="equal">
      <formula>0</formula>
    </cfRule>
  </conditionalFormatting>
  <conditionalFormatting sqref="D329">
    <cfRule type="cellIs" dxfId="1" priority="752" operator="equal">
      <formula>0</formula>
    </cfRule>
  </conditionalFormatting>
  <conditionalFormatting sqref="D33">
    <cfRule type="expression" dxfId="0" priority="17">
      <formula>D34=0</formula>
    </cfRule>
  </conditionalFormatting>
  <conditionalFormatting sqref="D331">
    <cfRule type="expression" dxfId="0" priority="757">
      <formula>D332=0</formula>
    </cfRule>
  </conditionalFormatting>
  <conditionalFormatting sqref="D332">
    <cfRule type="cellIs" dxfId="1" priority="762" operator="equal">
      <formula>0</formula>
    </cfRule>
  </conditionalFormatting>
  <conditionalFormatting sqref="D333">
    <cfRule type="cellIs" dxfId="1" priority="767" operator="equal">
      <formula>0</formula>
    </cfRule>
  </conditionalFormatting>
  <conditionalFormatting sqref="D334">
    <cfRule type="cellIs" dxfId="1" priority="769" operator="equal">
      <formula>0</formula>
    </cfRule>
  </conditionalFormatting>
  <conditionalFormatting sqref="D335">
    <cfRule type="cellIs" dxfId="1" priority="770" operator="equal">
      <formula>0</formula>
    </cfRule>
  </conditionalFormatting>
  <conditionalFormatting sqref="D336">
    <cfRule type="cellIs" dxfId="1" priority="773" operator="equal">
      <formula>0</formula>
    </cfRule>
  </conditionalFormatting>
  <conditionalFormatting sqref="D337">
    <cfRule type="cellIs" dxfId="1" priority="775" operator="equal">
      <formula>0</formula>
    </cfRule>
  </conditionalFormatting>
  <conditionalFormatting sqref="D338">
    <cfRule type="cellIs" dxfId="1" priority="777" operator="equal">
      <formula>0</formula>
    </cfRule>
  </conditionalFormatting>
  <conditionalFormatting sqref="D34">
    <cfRule type="cellIs" dxfId="1" priority="19" operator="equal">
      <formula>0</formula>
    </cfRule>
  </conditionalFormatting>
  <conditionalFormatting sqref="D341">
    <cfRule type="cellIs" dxfId="1" priority="782" operator="equal">
      <formula>0</formula>
    </cfRule>
  </conditionalFormatting>
  <conditionalFormatting sqref="D343">
    <cfRule type="cellIs" dxfId="1" priority="786" operator="equal">
      <formula>0</formula>
    </cfRule>
  </conditionalFormatting>
  <conditionalFormatting sqref="D344">
    <cfRule type="cellIs" dxfId="1" priority="788" operator="equal">
      <formula>0</formula>
    </cfRule>
  </conditionalFormatting>
  <conditionalFormatting sqref="D347">
    <cfRule type="cellIs" dxfId="1" priority="794" operator="equal">
      <formula>0</formula>
    </cfRule>
  </conditionalFormatting>
  <conditionalFormatting sqref="D349">
    <cfRule type="cellIs" dxfId="1" priority="798" operator="equal">
      <formula>0</formula>
    </cfRule>
  </conditionalFormatting>
  <conditionalFormatting sqref="D35">
    <cfRule type="cellIs" dxfId="1" priority="21" operator="equal">
      <formula>0</formula>
    </cfRule>
  </conditionalFormatting>
  <conditionalFormatting sqref="D351">
    <cfRule type="cellIs" dxfId="1" priority="802" operator="equal">
      <formula>0</formula>
    </cfRule>
  </conditionalFormatting>
  <conditionalFormatting sqref="D353">
    <cfRule type="expression" dxfId="0" priority="804">
      <formula>D354=0</formula>
    </cfRule>
  </conditionalFormatting>
  <conditionalFormatting sqref="D354">
    <cfRule type="cellIs" dxfId="1" priority="812" operator="equal">
      <formula>0</formula>
    </cfRule>
  </conditionalFormatting>
  <conditionalFormatting sqref="D357">
    <cfRule type="cellIs" dxfId="1" priority="821" operator="equal">
      <formula>0</formula>
    </cfRule>
  </conditionalFormatting>
  <conditionalFormatting sqref="D37">
    <cfRule type="expression" dxfId="0" priority="23">
      <formula>D38=0</formula>
    </cfRule>
  </conditionalFormatting>
  <conditionalFormatting sqref="D375">
    <cfRule type="expression" dxfId="0" priority="855">
      <formula>D376=0</formula>
    </cfRule>
  </conditionalFormatting>
  <conditionalFormatting sqref="D376">
    <cfRule type="cellIs" dxfId="1" priority="860" operator="equal">
      <formula>0</formula>
    </cfRule>
  </conditionalFormatting>
  <conditionalFormatting sqref="D378">
    <cfRule type="cellIs" dxfId="1" priority="865" operator="equal">
      <formula>0</formula>
    </cfRule>
  </conditionalFormatting>
  <conditionalFormatting sqref="D38">
    <cfRule type="cellIs" dxfId="1" priority="26" operator="equal">
      <formula>0</formula>
    </cfRule>
  </conditionalFormatting>
  <conditionalFormatting sqref="D380">
    <cfRule type="cellIs" dxfId="1" priority="868" operator="equal">
      <formula>0</formula>
    </cfRule>
  </conditionalFormatting>
  <conditionalFormatting sqref="D381">
    <cfRule type="cellIs" dxfId="1" priority="869" operator="equal">
      <formula>0</formula>
    </cfRule>
  </conditionalFormatting>
  <conditionalFormatting sqref="D382">
    <cfRule type="cellIs" dxfId="1" priority="870" operator="equal">
      <formula>0</formula>
    </cfRule>
  </conditionalFormatting>
  <conditionalFormatting sqref="D383">
    <cfRule type="cellIs" dxfId="1" priority="871" operator="equal">
      <formula>0</formula>
    </cfRule>
  </conditionalFormatting>
  <conditionalFormatting sqref="D384">
    <cfRule type="cellIs" dxfId="1" priority="873" operator="equal">
      <formula>0</formula>
    </cfRule>
  </conditionalFormatting>
  <conditionalFormatting sqref="D386">
    <cfRule type="cellIs" dxfId="1" priority="876" operator="equal">
      <formula>0</formula>
    </cfRule>
  </conditionalFormatting>
  <conditionalFormatting sqref="D388">
    <cfRule type="cellIs" dxfId="1" priority="879" operator="equal">
      <formula>0</formula>
    </cfRule>
  </conditionalFormatting>
  <conditionalFormatting sqref="D389">
    <cfRule type="cellIs" dxfId="1" priority="880" operator="equal">
      <formula>0</formula>
    </cfRule>
  </conditionalFormatting>
  <conditionalFormatting sqref="D39">
    <cfRule type="cellIs" dxfId="1" priority="29" operator="equal">
      <formula>0</formula>
    </cfRule>
  </conditionalFormatting>
  <conditionalFormatting sqref="D390">
    <cfRule type="cellIs" dxfId="1" priority="882" operator="equal">
      <formula>0</formula>
    </cfRule>
  </conditionalFormatting>
  <conditionalFormatting sqref="D392">
    <cfRule type="cellIs" dxfId="1" priority="885" operator="equal">
      <formula>0</formula>
    </cfRule>
  </conditionalFormatting>
  <conditionalFormatting sqref="D393">
    <cfRule type="cellIs" dxfId="1" priority="887" operator="equal">
      <formula>0</formula>
    </cfRule>
  </conditionalFormatting>
  <conditionalFormatting sqref="D394">
    <cfRule type="cellIs" dxfId="1" priority="888" operator="equal">
      <formula>0</formula>
    </cfRule>
  </conditionalFormatting>
  <conditionalFormatting sqref="D395">
    <cfRule type="cellIs" dxfId="1" priority="890" operator="equal">
      <formula>0</formula>
    </cfRule>
  </conditionalFormatting>
  <conditionalFormatting sqref="D403">
    <cfRule type="expression" dxfId="0" priority="892">
      <formula>D404=0</formula>
    </cfRule>
  </conditionalFormatting>
  <conditionalFormatting sqref="D404">
    <cfRule type="cellIs" dxfId="1" priority="900" operator="equal">
      <formula>0</formula>
    </cfRule>
  </conditionalFormatting>
  <conditionalFormatting sqref="D405">
    <cfRule type="cellIs" dxfId="1" priority="908" operator="equal">
      <formula>0</formula>
    </cfRule>
  </conditionalFormatting>
  <conditionalFormatting sqref="D406">
    <cfRule type="cellIs" dxfId="1" priority="913" operator="equal">
      <formula>0</formula>
    </cfRule>
  </conditionalFormatting>
  <conditionalFormatting sqref="D407">
    <cfRule type="cellIs" dxfId="1" priority="918" operator="equal">
      <formula>0</formula>
    </cfRule>
  </conditionalFormatting>
  <conditionalFormatting sqref="D408">
    <cfRule type="cellIs" dxfId="1" priority="923" operator="equal">
      <formula>0</formula>
    </cfRule>
  </conditionalFormatting>
  <conditionalFormatting sqref="D410">
    <cfRule type="cellIs" dxfId="1" priority="932" operator="equal">
      <formula>0</formula>
    </cfRule>
  </conditionalFormatting>
  <conditionalFormatting sqref="D412">
    <cfRule type="expression" dxfId="0" priority="937">
      <formula>D413=0</formula>
    </cfRule>
  </conditionalFormatting>
  <conditionalFormatting sqref="D413">
    <cfRule type="cellIs" dxfId="1" priority="942" operator="equal">
      <formula>0</formula>
    </cfRule>
  </conditionalFormatting>
  <conditionalFormatting sqref="D414">
    <cfRule type="cellIs" dxfId="1" priority="947" operator="equal">
      <formula>0</formula>
    </cfRule>
  </conditionalFormatting>
  <conditionalFormatting sqref="D415">
    <cfRule type="cellIs" dxfId="1" priority="948" operator="equal">
      <formula>0</formula>
    </cfRule>
  </conditionalFormatting>
  <conditionalFormatting sqref="D416">
    <cfRule type="cellIs" dxfId="1" priority="951" operator="equal">
      <formula>0</formula>
    </cfRule>
  </conditionalFormatting>
  <conditionalFormatting sqref="D417">
    <cfRule type="cellIs" dxfId="1" priority="953" operator="equal">
      <formula>0</formula>
    </cfRule>
  </conditionalFormatting>
  <conditionalFormatting sqref="D418">
    <cfRule type="cellIs" dxfId="1" priority="955" operator="equal">
      <formula>0</formula>
    </cfRule>
  </conditionalFormatting>
  <conditionalFormatting sqref="D421">
    <cfRule type="expression" dxfId="0" priority="959">
      <formula>D422=0</formula>
    </cfRule>
  </conditionalFormatting>
  <conditionalFormatting sqref="D422">
    <cfRule type="cellIs" dxfId="1" priority="964" operator="equal">
      <formula>0</formula>
    </cfRule>
  </conditionalFormatting>
  <conditionalFormatting sqref="D424">
    <cfRule type="cellIs" dxfId="1" priority="969" operator="equal">
      <formula>0</formula>
    </cfRule>
  </conditionalFormatting>
  <conditionalFormatting sqref="D430">
    <cfRule type="expression" dxfId="0" priority="977">
      <formula>D431=0</formula>
    </cfRule>
  </conditionalFormatting>
  <conditionalFormatting sqref="D431">
    <cfRule type="cellIs" dxfId="1" priority="981" operator="equal">
      <formula>0</formula>
    </cfRule>
  </conditionalFormatting>
  <conditionalFormatting sqref="D433">
    <cfRule type="cellIs" dxfId="1" priority="985" operator="equal">
      <formula>0</formula>
    </cfRule>
  </conditionalFormatting>
  <conditionalFormatting sqref="D445">
    <cfRule type="expression" dxfId="0" priority="993">
      <formula>D446=0</formula>
    </cfRule>
  </conditionalFormatting>
  <conditionalFormatting sqref="D446">
    <cfRule type="cellIs" dxfId="1" priority="998" operator="equal">
      <formula>0</formula>
    </cfRule>
  </conditionalFormatting>
  <conditionalFormatting sqref="D447">
    <cfRule type="cellIs" dxfId="1" priority="1003" operator="equal">
      <formula>0</formula>
    </cfRule>
  </conditionalFormatting>
  <conditionalFormatting sqref="D449">
    <cfRule type="expression" dxfId="0" priority="1008">
      <formula>D450=0</formula>
    </cfRule>
  </conditionalFormatting>
  <conditionalFormatting sqref="D450">
    <cfRule type="cellIs" dxfId="1" priority="1010" operator="equal">
      <formula>0</formula>
    </cfRule>
  </conditionalFormatting>
  <conditionalFormatting sqref="D451">
    <cfRule type="cellIs" dxfId="1" priority="1012" operator="equal">
      <formula>0</formula>
    </cfRule>
  </conditionalFormatting>
  <conditionalFormatting sqref="D453">
    <cfRule type="expression" dxfId="0" priority="1014">
      <formula>D454=0</formula>
    </cfRule>
  </conditionalFormatting>
  <conditionalFormatting sqref="D454">
    <cfRule type="cellIs" dxfId="1" priority="1016" operator="equal">
      <formula>0</formula>
    </cfRule>
  </conditionalFormatting>
  <conditionalFormatting sqref="D455">
    <cfRule type="cellIs" dxfId="1" priority="1018" operator="equal">
      <formula>0</formula>
    </cfRule>
  </conditionalFormatting>
  <conditionalFormatting sqref="D457">
    <cfRule type="expression" dxfId="0" priority="1020">
      <formula>D458=0</formula>
    </cfRule>
  </conditionalFormatting>
  <conditionalFormatting sqref="D458">
    <cfRule type="cellIs" dxfId="1" priority="1022" operator="equal">
      <formula>0</formula>
    </cfRule>
  </conditionalFormatting>
  <conditionalFormatting sqref="D459">
    <cfRule type="cellIs" dxfId="1" priority="1024" operator="equal">
      <formula>0</formula>
    </cfRule>
  </conditionalFormatting>
  <conditionalFormatting sqref="D467">
    <cfRule type="expression" dxfId="0" priority="1026">
      <formula>D468=0</formula>
    </cfRule>
  </conditionalFormatting>
  <conditionalFormatting sqref="D468">
    <cfRule type="cellIs" dxfId="1" priority="1034" operator="equal">
      <formula>0</formula>
    </cfRule>
  </conditionalFormatting>
  <conditionalFormatting sqref="D469">
    <cfRule type="cellIs" dxfId="1" priority="1041" operator="equal">
      <formula>0</formula>
    </cfRule>
  </conditionalFormatting>
  <conditionalFormatting sqref="D470">
    <cfRule type="cellIs" dxfId="1" priority="1047" operator="equal">
      <formula>0</formula>
    </cfRule>
  </conditionalFormatting>
  <conditionalFormatting sqref="D471">
    <cfRule type="cellIs" dxfId="1" priority="1052" operator="equal">
      <formula>0</formula>
    </cfRule>
  </conditionalFormatting>
  <conditionalFormatting sqref="D472">
    <cfRule type="cellIs" dxfId="1" priority="1056" operator="equal">
      <formula>0</formula>
    </cfRule>
  </conditionalFormatting>
  <conditionalFormatting sqref="D473">
    <cfRule type="cellIs" dxfId="1" priority="1060" operator="equal">
      <formula>0</formula>
    </cfRule>
  </conditionalFormatting>
  <conditionalFormatting sqref="D474">
    <cfRule type="cellIs" dxfId="1" priority="1064" operator="equal">
      <formula>0</formula>
    </cfRule>
  </conditionalFormatting>
  <conditionalFormatting sqref="D475">
    <cfRule type="cellIs" dxfId="1" priority="1069" operator="equal">
      <formula>0</formula>
    </cfRule>
  </conditionalFormatting>
  <conditionalFormatting sqref="D476">
    <cfRule type="cellIs" dxfId="1" priority="1074" operator="equal">
      <formula>0</formula>
    </cfRule>
  </conditionalFormatting>
  <conditionalFormatting sqref="D477">
    <cfRule type="cellIs" dxfId="1" priority="1079" operator="equal">
      <formula>0</formula>
    </cfRule>
  </conditionalFormatting>
  <conditionalFormatting sqref="D478">
    <cfRule type="cellIs" dxfId="1" priority="1084" operator="equal">
      <formula>0</formula>
    </cfRule>
  </conditionalFormatting>
  <conditionalFormatting sqref="D480">
    <cfRule type="expression" dxfId="0" priority="1089">
      <formula>D481=0</formula>
    </cfRule>
  </conditionalFormatting>
  <conditionalFormatting sqref="D481">
    <cfRule type="cellIs" dxfId="1" priority="1094" operator="equal">
      <formula>0</formula>
    </cfRule>
  </conditionalFormatting>
  <conditionalFormatting sqref="D482">
    <cfRule type="cellIs" dxfId="1" priority="1099" operator="equal">
      <formula>0</formula>
    </cfRule>
  </conditionalFormatting>
  <conditionalFormatting sqref="D483">
    <cfRule type="cellIs" dxfId="1" priority="1100" operator="equal">
      <formula>0</formula>
    </cfRule>
  </conditionalFormatting>
  <conditionalFormatting sqref="D484">
    <cfRule type="cellIs" dxfId="1" priority="1103" operator="equal">
      <formula>0</formula>
    </cfRule>
  </conditionalFormatting>
  <conditionalFormatting sqref="D486">
    <cfRule type="cellIs" dxfId="1" priority="1107" operator="equal">
      <formula>0</formula>
    </cfRule>
  </conditionalFormatting>
  <conditionalFormatting sqref="D488">
    <cfRule type="cellIs" dxfId="1" priority="1111" operator="equal">
      <formula>0</formula>
    </cfRule>
  </conditionalFormatting>
  <conditionalFormatting sqref="D493">
    <cfRule type="expression" dxfId="0" priority="1119">
      <formula>D494=0</formula>
    </cfRule>
  </conditionalFormatting>
  <conditionalFormatting sqref="D494">
    <cfRule type="cellIs" dxfId="1" priority="1126" operator="equal">
      <formula>0</formula>
    </cfRule>
  </conditionalFormatting>
  <conditionalFormatting sqref="D496">
    <cfRule type="cellIs" dxfId="1" priority="1133" operator="equal">
      <formula>0</formula>
    </cfRule>
  </conditionalFormatting>
  <conditionalFormatting sqref="D506">
    <cfRule type="expression" dxfId="0" priority="1147">
      <formula>D507=0</formula>
    </cfRule>
  </conditionalFormatting>
  <conditionalFormatting sqref="D507">
    <cfRule type="cellIs" dxfId="1" priority="1152" operator="equal">
      <formula>0</formula>
    </cfRule>
  </conditionalFormatting>
  <conditionalFormatting sqref="D509">
    <cfRule type="cellIs" dxfId="1" priority="1157" operator="equal">
      <formula>0</formula>
    </cfRule>
  </conditionalFormatting>
  <conditionalFormatting sqref="D51">
    <cfRule type="expression" dxfId="0" priority="35">
      <formula>D52=0</formula>
    </cfRule>
  </conditionalFormatting>
  <conditionalFormatting sqref="D52">
    <cfRule type="cellIs" dxfId="1" priority="41" operator="equal">
      <formula>0</formula>
    </cfRule>
  </conditionalFormatting>
  <conditionalFormatting sqref="D525">
    <cfRule type="expression" dxfId="0" priority="1173">
      <formula>D526=0</formula>
    </cfRule>
  </conditionalFormatting>
  <conditionalFormatting sqref="D526">
    <cfRule type="cellIs" dxfId="1" priority="1179" operator="equal">
      <formula>0</formula>
    </cfRule>
  </conditionalFormatting>
  <conditionalFormatting sqref="D527">
    <cfRule type="cellIs" dxfId="1" priority="1185" operator="equal">
      <formula>0</formula>
    </cfRule>
  </conditionalFormatting>
  <conditionalFormatting sqref="D528">
    <cfRule type="cellIs" dxfId="1" priority="1190" operator="equal">
      <formula>0</formula>
    </cfRule>
  </conditionalFormatting>
  <conditionalFormatting sqref="D529">
    <cfRule type="cellIs" dxfId="1" priority="1194" operator="equal">
      <formula>0</formula>
    </cfRule>
  </conditionalFormatting>
  <conditionalFormatting sqref="D53">
    <cfRule type="cellIs" dxfId="1" priority="47" operator="equal">
      <formula>0</formula>
    </cfRule>
  </conditionalFormatting>
  <conditionalFormatting sqref="D530">
    <cfRule type="cellIs" dxfId="1" priority="1199" operator="equal">
      <formula>0</formula>
    </cfRule>
  </conditionalFormatting>
  <conditionalFormatting sqref="D531">
    <cfRule type="cellIs" dxfId="1" priority="1204" operator="equal">
      <formula>0</formula>
    </cfRule>
  </conditionalFormatting>
  <conditionalFormatting sqref="D532">
    <cfRule type="cellIs" dxfId="1" priority="1209" operator="equal">
      <formula>0</formula>
    </cfRule>
  </conditionalFormatting>
  <conditionalFormatting sqref="D534">
    <cfRule type="expression" dxfId="0" priority="1213">
      <formula>D535=0</formula>
    </cfRule>
  </conditionalFormatting>
  <conditionalFormatting sqref="D535">
    <cfRule type="cellIs" dxfId="1" priority="1217" operator="equal">
      <formula>0</formula>
    </cfRule>
  </conditionalFormatting>
  <conditionalFormatting sqref="D536">
    <cfRule type="cellIs" dxfId="1" priority="1221" operator="equal">
      <formula>0</formula>
    </cfRule>
  </conditionalFormatting>
  <conditionalFormatting sqref="D537">
    <cfRule type="cellIs" dxfId="1" priority="1223" operator="equal">
      <formula>0</formula>
    </cfRule>
  </conditionalFormatting>
  <conditionalFormatting sqref="D539">
    <cfRule type="cellIs" dxfId="1" priority="1227" operator="equal">
      <formula>0</formula>
    </cfRule>
  </conditionalFormatting>
  <conditionalFormatting sqref="D54">
    <cfRule type="cellIs" dxfId="1" priority="52" operator="equal">
      <formula>0</formula>
    </cfRule>
  </conditionalFormatting>
  <conditionalFormatting sqref="D540">
    <cfRule type="cellIs" dxfId="1" priority="1229" operator="equal">
      <formula>0</formula>
    </cfRule>
  </conditionalFormatting>
  <conditionalFormatting sqref="D543">
    <cfRule type="expression" dxfId="0" priority="1233">
      <formula>D544=0</formula>
    </cfRule>
  </conditionalFormatting>
  <conditionalFormatting sqref="D544">
    <cfRule type="cellIs" dxfId="1" priority="1237" operator="equal">
      <formula>0</formula>
    </cfRule>
  </conditionalFormatting>
  <conditionalFormatting sqref="D547">
    <cfRule type="cellIs" dxfId="1" priority="1243" operator="equal">
      <formula>0</formula>
    </cfRule>
  </conditionalFormatting>
  <conditionalFormatting sqref="D55">
    <cfRule type="cellIs" dxfId="1" priority="56" operator="equal">
      <formula>0</formula>
    </cfRule>
  </conditionalFormatting>
  <conditionalFormatting sqref="D550">
    <cfRule type="cellIs" dxfId="1" priority="1247" operator="equal">
      <formula>0</formula>
    </cfRule>
  </conditionalFormatting>
  <conditionalFormatting sqref="D552">
    <cfRule type="expression" dxfId="0" priority="1249">
      <formula>D553=0</formula>
    </cfRule>
  </conditionalFormatting>
  <conditionalFormatting sqref="D553">
    <cfRule type="cellIs" dxfId="1" priority="1253" operator="equal">
      <formula>0</formula>
    </cfRule>
  </conditionalFormatting>
  <conditionalFormatting sqref="D555">
    <cfRule type="cellIs" dxfId="1" priority="1257" operator="equal">
      <formula>0</formula>
    </cfRule>
  </conditionalFormatting>
  <conditionalFormatting sqref="D556">
    <cfRule type="cellIs" dxfId="1" priority="1258" operator="equal">
      <formula>0</formula>
    </cfRule>
  </conditionalFormatting>
  <conditionalFormatting sqref="D559">
    <cfRule type="cellIs" dxfId="1" priority="1262" operator="equal">
      <formula>0</formula>
    </cfRule>
  </conditionalFormatting>
  <conditionalFormatting sqref="D56">
    <cfRule type="cellIs" dxfId="1" priority="61" operator="equal">
      <formula>0</formula>
    </cfRule>
  </conditionalFormatting>
  <conditionalFormatting sqref="D567">
    <cfRule type="expression" dxfId="0" priority="1265">
      <formula>D568=0</formula>
    </cfRule>
  </conditionalFormatting>
  <conditionalFormatting sqref="D568">
    <cfRule type="cellIs" dxfId="1" priority="1270" operator="equal">
      <formula>0</formula>
    </cfRule>
  </conditionalFormatting>
  <conditionalFormatting sqref="D569">
    <cfRule type="cellIs" dxfId="1" priority="1275" operator="equal">
      <formula>0</formula>
    </cfRule>
  </conditionalFormatting>
  <conditionalFormatting sqref="D57">
    <cfRule type="cellIs" dxfId="1" priority="65" operator="equal">
      <formula>0</formula>
    </cfRule>
  </conditionalFormatting>
  <conditionalFormatting sqref="D570">
    <cfRule type="cellIs" dxfId="1" priority="1280" operator="equal">
      <formula>0</formula>
    </cfRule>
  </conditionalFormatting>
  <conditionalFormatting sqref="D571">
    <cfRule type="cellIs" dxfId="1" priority="1285" operator="equal">
      <formula>0</formula>
    </cfRule>
  </conditionalFormatting>
  <conditionalFormatting sqref="D572">
    <cfRule type="cellIs" dxfId="1" priority="1290" operator="equal">
      <formula>0</formula>
    </cfRule>
  </conditionalFormatting>
  <conditionalFormatting sqref="D573">
    <cfRule type="cellIs" dxfId="1" priority="1295" operator="equal">
      <formula>0</formula>
    </cfRule>
  </conditionalFormatting>
  <conditionalFormatting sqref="D574">
    <cfRule type="cellIs" dxfId="1" priority="1300" operator="equal">
      <formula>0</formula>
    </cfRule>
  </conditionalFormatting>
  <conditionalFormatting sqref="D575">
    <cfRule type="cellIs" dxfId="1" priority="1305" operator="equal">
      <formula>0</formula>
    </cfRule>
  </conditionalFormatting>
  <conditionalFormatting sqref="D576">
    <cfRule type="cellIs" dxfId="1" priority="1310" operator="equal">
      <formula>0</formula>
    </cfRule>
  </conditionalFormatting>
  <conditionalFormatting sqref="D578">
    <cfRule type="expression" dxfId="0" priority="1315">
      <formula>D579=0</formula>
    </cfRule>
  </conditionalFormatting>
  <conditionalFormatting sqref="D579">
    <cfRule type="cellIs" dxfId="1" priority="1317" operator="equal">
      <formula>0</formula>
    </cfRule>
  </conditionalFormatting>
  <conditionalFormatting sqref="D580">
    <cfRule type="cellIs" dxfId="1" priority="1319" operator="equal">
      <formula>0</formula>
    </cfRule>
  </conditionalFormatting>
  <conditionalFormatting sqref="D581">
    <cfRule type="cellIs" dxfId="1" priority="1321" operator="equal">
      <formula>0</formula>
    </cfRule>
  </conditionalFormatting>
  <conditionalFormatting sqref="D582">
    <cfRule type="cellIs" dxfId="1" priority="1323" operator="equal">
      <formula>0</formula>
    </cfRule>
  </conditionalFormatting>
  <conditionalFormatting sqref="D583">
    <cfRule type="cellIs" dxfId="1" priority="1325" operator="equal">
      <formula>0</formula>
    </cfRule>
  </conditionalFormatting>
  <conditionalFormatting sqref="D584">
    <cfRule type="cellIs" dxfId="1" priority="1327" operator="equal">
      <formula>0</formula>
    </cfRule>
  </conditionalFormatting>
  <conditionalFormatting sqref="D585">
    <cfRule type="cellIs" dxfId="1" priority="1329" operator="equal">
      <formula>0</formula>
    </cfRule>
  </conditionalFormatting>
  <conditionalFormatting sqref="D586">
    <cfRule type="cellIs" dxfId="1" priority="1331" operator="equal">
      <formula>0</formula>
    </cfRule>
  </conditionalFormatting>
  <conditionalFormatting sqref="D587">
    <cfRule type="cellIs" dxfId="1" priority="1333" operator="equal">
      <formula>0</formula>
    </cfRule>
  </conditionalFormatting>
  <conditionalFormatting sqref="D589">
    <cfRule type="expression" dxfId="0" priority="1335">
      <formula>D590=0</formula>
    </cfRule>
  </conditionalFormatting>
  <conditionalFormatting sqref="D59">
    <cfRule type="expression" dxfId="0" priority="70">
      <formula>D60=0</formula>
    </cfRule>
  </conditionalFormatting>
  <conditionalFormatting sqref="D590">
    <cfRule type="cellIs" dxfId="1" priority="1342" operator="equal">
      <formula>0</formula>
    </cfRule>
  </conditionalFormatting>
  <conditionalFormatting sqref="D592">
    <cfRule type="cellIs" dxfId="1" priority="1349" operator="equal">
      <formula>0</formula>
    </cfRule>
  </conditionalFormatting>
  <conditionalFormatting sqref="D593">
    <cfRule type="cellIs" dxfId="1" priority="1351" operator="equal">
      <formula>0</formula>
    </cfRule>
  </conditionalFormatting>
  <conditionalFormatting sqref="D595">
    <cfRule type="cellIs" dxfId="1" priority="1355" operator="equal">
      <formula>0</formula>
    </cfRule>
  </conditionalFormatting>
  <conditionalFormatting sqref="D60">
    <cfRule type="cellIs" dxfId="1" priority="74" operator="equal">
      <formula>0</formula>
    </cfRule>
  </conditionalFormatting>
  <conditionalFormatting sqref="D600">
    <cfRule type="expression" dxfId="0" priority="1364">
      <formula>D601=0</formula>
    </cfRule>
  </conditionalFormatting>
  <conditionalFormatting sqref="D601">
    <cfRule type="cellIs" dxfId="1" priority="1366" operator="equal">
      <formula>0</formula>
    </cfRule>
  </conditionalFormatting>
  <conditionalFormatting sqref="D607">
    <cfRule type="cellIs" dxfId="1" priority="1372" operator="equal">
      <formula>0</formula>
    </cfRule>
  </conditionalFormatting>
  <conditionalFormatting sqref="D61">
    <cfRule type="cellIs" dxfId="1" priority="78" operator="equal">
      <formula>0</formula>
    </cfRule>
  </conditionalFormatting>
  <conditionalFormatting sqref="D62">
    <cfRule type="cellIs" dxfId="1" priority="80" operator="equal">
      <formula>0</formula>
    </cfRule>
  </conditionalFormatting>
  <conditionalFormatting sqref="D64">
    <cfRule type="cellIs" dxfId="1" priority="83" operator="equal">
      <formula>0</formula>
    </cfRule>
  </conditionalFormatting>
  <conditionalFormatting sqref="D67">
    <cfRule type="expression" dxfId="0" priority="87">
      <formula>D68=0</formula>
    </cfRule>
  </conditionalFormatting>
  <conditionalFormatting sqref="D68">
    <cfRule type="cellIs" dxfId="1" priority="90" operator="equal">
      <formula>0</formula>
    </cfRule>
  </conditionalFormatting>
  <conditionalFormatting sqref="D69">
    <cfRule type="cellIs" dxfId="1" priority="93" operator="equal">
      <formula>0</formula>
    </cfRule>
  </conditionalFormatting>
  <conditionalFormatting sqref="D70">
    <cfRule type="cellIs" dxfId="1" priority="95" operator="equal">
      <formula>0</formula>
    </cfRule>
  </conditionalFormatting>
  <conditionalFormatting sqref="D71">
    <cfRule type="cellIs" dxfId="1" priority="97" operator="equal">
      <formula>0</formula>
    </cfRule>
  </conditionalFormatting>
  <conditionalFormatting sqref="D72">
    <cfRule type="cellIs" dxfId="1" priority="100" operator="equal">
      <formula>0</formula>
    </cfRule>
  </conditionalFormatting>
  <conditionalFormatting sqref="D73">
    <cfRule type="cellIs" dxfId="1" priority="102" operator="equal">
      <formula>0</formula>
    </cfRule>
  </conditionalFormatting>
  <conditionalFormatting sqref="D75">
    <cfRule type="expression" dxfId="0" priority="105">
      <formula>D76=0</formula>
    </cfRule>
  </conditionalFormatting>
  <conditionalFormatting sqref="D76">
    <cfRule type="cellIs" dxfId="1" priority="107" operator="equal">
      <formula>0</formula>
    </cfRule>
  </conditionalFormatting>
  <conditionalFormatting sqref="D79">
    <cfRule type="cellIs" dxfId="1" priority="111" operator="equal">
      <formula>0</formula>
    </cfRule>
  </conditionalFormatting>
  <conditionalFormatting sqref="D81">
    <cfRule type="cellIs" dxfId="1" priority="114" operator="equal">
      <formula>0</formula>
    </cfRule>
  </conditionalFormatting>
  <conditionalFormatting sqref="D89">
    <cfRule type="expression" dxfId="0" priority="116">
      <formula>D90=0</formula>
    </cfRule>
  </conditionalFormatting>
  <conditionalFormatting sqref="D90">
    <cfRule type="cellIs" dxfId="1" priority="124" operator="equal">
      <formula>0</formula>
    </cfRule>
  </conditionalFormatting>
  <conditionalFormatting sqref="D91">
    <cfRule type="cellIs" dxfId="1" priority="132" operator="equal">
      <formula>0</formula>
    </cfRule>
  </conditionalFormatting>
  <conditionalFormatting sqref="D92">
    <cfRule type="cellIs" dxfId="1" priority="136" operator="equal">
      <formula>0</formula>
    </cfRule>
  </conditionalFormatting>
  <conditionalFormatting sqref="D93">
    <cfRule type="cellIs" dxfId="1" priority="140" operator="equal">
      <formula>0</formula>
    </cfRule>
  </conditionalFormatting>
  <conditionalFormatting sqref="D94">
    <cfRule type="cellIs" dxfId="1" priority="144" operator="equal">
      <formula>0</formula>
    </cfRule>
  </conditionalFormatting>
  <conditionalFormatting sqref="D95">
    <cfRule type="cellIs" dxfId="1" priority="148" operator="equal">
      <formula>0</formula>
    </cfRule>
  </conditionalFormatting>
  <conditionalFormatting sqref="D96">
    <cfRule type="cellIs" dxfId="1" priority="153" operator="equal">
      <formula>0</formula>
    </cfRule>
  </conditionalFormatting>
  <conditionalFormatting sqref="D97">
    <cfRule type="cellIs" dxfId="1" priority="158" operator="equal">
      <formula>0</formula>
    </cfRule>
  </conditionalFormatting>
  <conditionalFormatting sqref="D98">
    <cfRule type="cellIs" dxfId="1" priority="163" operator="equal">
      <formula>0</formula>
    </cfRule>
  </conditionalFormatting>
  <conditionalFormatting sqref="D99">
    <cfRule type="cellIs" dxfId="1" priority="168" operator="equal">
      <formula>0</formula>
    </cfRule>
  </conditionalFormatting>
  <conditionalFormatting sqref="E100">
    <cfRule type="cellIs" dxfId="1" priority="173" operator="equal">
      <formula>0</formula>
    </cfRule>
  </conditionalFormatting>
  <conditionalFormatting sqref="E101">
    <cfRule type="cellIs" dxfId="1" priority="178" operator="equal">
      <formula>0</formula>
    </cfRule>
  </conditionalFormatting>
  <conditionalFormatting sqref="E104">
    <cfRule type="expression" dxfId="0" priority="187">
      <formula>E105=0</formula>
    </cfRule>
  </conditionalFormatting>
  <conditionalFormatting sqref="E105">
    <cfRule type="cellIs" dxfId="1" priority="192" operator="equal">
      <formula>0</formula>
    </cfRule>
  </conditionalFormatting>
  <conditionalFormatting sqref="E107">
    <cfRule type="cellIs" dxfId="1" priority="198" operator="equal">
      <formula>0</formula>
    </cfRule>
  </conditionalFormatting>
  <conditionalFormatting sqref="E119">
    <cfRule type="expression" dxfId="0" priority="220">
      <formula>E120=0</formula>
    </cfRule>
  </conditionalFormatting>
  <conditionalFormatting sqref="E120">
    <cfRule type="cellIs" dxfId="1" priority="228" operator="equal">
      <formula>0</formula>
    </cfRule>
  </conditionalFormatting>
  <conditionalFormatting sqref="E122">
    <cfRule type="cellIs" dxfId="1" priority="236" operator="equal">
      <formula>0</formula>
    </cfRule>
  </conditionalFormatting>
  <conditionalFormatting sqref="E125">
    <cfRule type="cellIs" dxfId="1" priority="243" operator="equal">
      <formula>0</formula>
    </cfRule>
  </conditionalFormatting>
  <conditionalFormatting sqref="E134">
    <cfRule type="expression" dxfId="0" priority="258">
      <formula>E135=0</formula>
    </cfRule>
  </conditionalFormatting>
  <conditionalFormatting sqref="E135">
    <cfRule type="cellIs" dxfId="1" priority="263" operator="equal">
      <formula>0</formula>
    </cfRule>
  </conditionalFormatting>
  <conditionalFormatting sqref="E137">
    <cfRule type="cellIs" dxfId="1" priority="268" operator="equal">
      <formula>0</formula>
    </cfRule>
  </conditionalFormatting>
  <conditionalFormatting sqref="E141">
    <cfRule type="cellIs" dxfId="1" priority="274" operator="equal">
      <formula>0</formula>
    </cfRule>
  </conditionalFormatting>
  <conditionalFormatting sqref="E143">
    <cfRule type="cellIs" dxfId="1" priority="277" operator="equal">
      <formula>0</formula>
    </cfRule>
  </conditionalFormatting>
  <conditionalFormatting sqref="E145">
    <cfRule type="cellIs" dxfId="1" priority="281" operator="equal">
      <formula>0</formula>
    </cfRule>
  </conditionalFormatting>
  <conditionalFormatting sqref="E146">
    <cfRule type="cellIs" dxfId="1" priority="283" operator="equal">
      <formula>0</formula>
    </cfRule>
  </conditionalFormatting>
  <conditionalFormatting sqref="E147">
    <cfRule type="cellIs" dxfId="1" priority="285" operator="equal">
      <formula>0</formula>
    </cfRule>
  </conditionalFormatting>
  <conditionalFormatting sqref="E155">
    <cfRule type="expression" dxfId="0" priority="289">
      <formula>E156=0</formula>
    </cfRule>
  </conditionalFormatting>
  <conditionalFormatting sqref="E156">
    <cfRule type="cellIs" dxfId="1" priority="297" operator="equal">
      <formula>0</formula>
    </cfRule>
  </conditionalFormatting>
  <conditionalFormatting sqref="E157">
    <cfRule type="cellIs" dxfId="1" priority="305" operator="equal">
      <formula>0</formula>
    </cfRule>
  </conditionalFormatting>
  <conditionalFormatting sqref="E158">
    <cfRule type="cellIs" dxfId="1" priority="310" operator="equal">
      <formula>0</formula>
    </cfRule>
  </conditionalFormatting>
  <conditionalFormatting sqref="E159">
    <cfRule type="cellIs" dxfId="1" priority="314" operator="equal">
      <formula>0</formula>
    </cfRule>
  </conditionalFormatting>
  <conditionalFormatting sqref="E160">
    <cfRule type="cellIs" dxfId="1" priority="319" operator="equal">
      <formula>0</formula>
    </cfRule>
  </conditionalFormatting>
  <conditionalFormatting sqref="E161">
    <cfRule type="cellIs" dxfId="1" priority="324" operator="equal">
      <formula>0</formula>
    </cfRule>
  </conditionalFormatting>
  <conditionalFormatting sqref="E162">
    <cfRule type="cellIs" dxfId="1" priority="329" operator="equal">
      <formula>0</formula>
    </cfRule>
  </conditionalFormatting>
  <conditionalFormatting sqref="E163">
    <cfRule type="cellIs" dxfId="1" priority="334" operator="equal">
      <formula>0</formula>
    </cfRule>
  </conditionalFormatting>
  <conditionalFormatting sqref="E164">
    <cfRule type="cellIs" dxfId="1" priority="339" operator="equal">
      <formula>0</formula>
    </cfRule>
  </conditionalFormatting>
  <conditionalFormatting sqref="E165">
    <cfRule type="cellIs" dxfId="1" priority="343" operator="equal">
      <formula>0</formula>
    </cfRule>
  </conditionalFormatting>
  <conditionalFormatting sqref="E166">
    <cfRule type="cellIs" dxfId="1" priority="347" operator="equal">
      <formula>0</formula>
    </cfRule>
  </conditionalFormatting>
  <conditionalFormatting sqref="E167">
    <cfRule type="cellIs" dxfId="1" priority="352" operator="equal">
      <formula>0</formula>
    </cfRule>
  </conditionalFormatting>
  <conditionalFormatting sqref="E168">
    <cfRule type="cellIs" dxfId="1" priority="356" operator="equal">
      <formula>0</formula>
    </cfRule>
  </conditionalFormatting>
  <conditionalFormatting sqref="E169">
    <cfRule type="cellIs" dxfId="1" priority="360" operator="equal">
      <formula>0</formula>
    </cfRule>
  </conditionalFormatting>
  <conditionalFormatting sqref="E170">
    <cfRule type="cellIs" dxfId="1" priority="365" operator="equal">
      <formula>0</formula>
    </cfRule>
  </conditionalFormatting>
  <conditionalFormatting sqref="E171">
    <cfRule type="cellIs" dxfId="1" priority="370" operator="equal">
      <formula>0</formula>
    </cfRule>
  </conditionalFormatting>
  <conditionalFormatting sqref="E172">
    <cfRule type="cellIs" dxfId="1" priority="374" operator="equal">
      <formula>0</formula>
    </cfRule>
  </conditionalFormatting>
  <conditionalFormatting sqref="E173">
    <cfRule type="cellIs" dxfId="1" priority="379" operator="equal">
      <formula>0</formula>
    </cfRule>
  </conditionalFormatting>
  <conditionalFormatting sqref="E174">
    <cfRule type="cellIs" dxfId="1" priority="384" operator="equal">
      <formula>0</formula>
    </cfRule>
  </conditionalFormatting>
  <conditionalFormatting sqref="E177">
    <cfRule type="expression" dxfId="0" priority="394">
      <formula>E178=0</formula>
    </cfRule>
  </conditionalFormatting>
  <conditionalFormatting sqref="E178">
    <cfRule type="cellIs" dxfId="1" priority="399" operator="equal">
      <formula>0</formula>
    </cfRule>
  </conditionalFormatting>
  <conditionalFormatting sqref="E181">
    <cfRule type="cellIs" dxfId="1" priority="407" operator="equal">
      <formula>0</formula>
    </cfRule>
  </conditionalFormatting>
  <conditionalFormatting sqref="E199">
    <cfRule type="expression" dxfId="0" priority="441">
      <formula>E200=0</formula>
    </cfRule>
  </conditionalFormatting>
  <conditionalFormatting sqref="E200">
    <cfRule type="cellIs" dxfId="1" priority="449" operator="equal">
      <formula>0</formula>
    </cfRule>
  </conditionalFormatting>
  <conditionalFormatting sqref="E203">
    <cfRule type="cellIs" dxfId="1" priority="458" operator="equal">
      <formula>0</formula>
    </cfRule>
  </conditionalFormatting>
  <conditionalFormatting sqref="E209">
    <cfRule type="cellIs" dxfId="1" priority="471" operator="equal">
      <formula>0</formula>
    </cfRule>
  </conditionalFormatting>
  <conditionalFormatting sqref="E217">
    <cfRule type="cellIs" dxfId="1" priority="484" operator="equal">
      <formula>0</formula>
    </cfRule>
  </conditionalFormatting>
  <conditionalFormatting sqref="E221">
    <cfRule type="expression" dxfId="0" priority="493">
      <formula>E222=0</formula>
    </cfRule>
  </conditionalFormatting>
  <conditionalFormatting sqref="E222">
    <cfRule type="cellIs" dxfId="1" priority="498" operator="equal">
      <formula>0</formula>
    </cfRule>
  </conditionalFormatting>
  <conditionalFormatting sqref="E225">
    <cfRule type="cellIs" dxfId="1" priority="503" operator="equal">
      <formula>0</formula>
    </cfRule>
  </conditionalFormatting>
  <conditionalFormatting sqref="E249">
    <cfRule type="expression" dxfId="0" priority="531">
      <formula>E250=0</formula>
    </cfRule>
  </conditionalFormatting>
  <conditionalFormatting sqref="E250">
    <cfRule type="cellIs" dxfId="1" priority="538" operator="equal">
      <formula>0</formula>
    </cfRule>
  </conditionalFormatting>
  <conditionalFormatting sqref="E251">
    <cfRule type="cellIs" dxfId="1" priority="545" operator="equal">
      <formula>0</formula>
    </cfRule>
  </conditionalFormatting>
  <conditionalFormatting sqref="E252">
    <cfRule type="cellIs" dxfId="1" priority="550" operator="equal">
      <formula>0</formula>
    </cfRule>
  </conditionalFormatting>
  <conditionalFormatting sqref="E254">
    <cfRule type="expression" dxfId="0" priority="555">
      <formula>E255=0</formula>
    </cfRule>
  </conditionalFormatting>
  <conditionalFormatting sqref="E255">
    <cfRule type="cellIs" dxfId="1" priority="558" operator="equal">
      <formula>0</formula>
    </cfRule>
  </conditionalFormatting>
  <conditionalFormatting sqref="E257">
    <cfRule type="cellIs" dxfId="1" priority="562" operator="equal">
      <formula>0</formula>
    </cfRule>
  </conditionalFormatting>
  <conditionalFormatting sqref="E259">
    <cfRule type="expression" dxfId="0" priority="565">
      <formula>E260=0</formula>
    </cfRule>
  </conditionalFormatting>
  <conditionalFormatting sqref="E260">
    <cfRule type="cellIs" dxfId="1" priority="568" operator="equal">
      <formula>0</formula>
    </cfRule>
  </conditionalFormatting>
  <conditionalFormatting sqref="E262">
    <cfRule type="cellIs" dxfId="1" priority="572" operator="equal">
      <formula>0</formula>
    </cfRule>
  </conditionalFormatting>
  <conditionalFormatting sqref="E264">
    <cfRule type="expression" dxfId="0" priority="575">
      <formula>E265=0</formula>
    </cfRule>
  </conditionalFormatting>
  <conditionalFormatting sqref="E265">
    <cfRule type="cellIs" dxfId="1" priority="578" operator="equal">
      <formula>0</formula>
    </cfRule>
  </conditionalFormatting>
  <conditionalFormatting sqref="E267">
    <cfRule type="cellIs" dxfId="1" priority="581" operator="equal">
      <formula>0</formula>
    </cfRule>
  </conditionalFormatting>
  <conditionalFormatting sqref="E275">
    <cfRule type="expression" dxfId="0" priority="584">
      <formula>E276=0</formula>
    </cfRule>
  </conditionalFormatting>
  <conditionalFormatting sqref="E276">
    <cfRule type="cellIs" dxfId="1" priority="589" operator="equal">
      <formula>0</formula>
    </cfRule>
  </conditionalFormatting>
  <conditionalFormatting sqref="E277">
    <cfRule type="cellIs" dxfId="1" priority="594" operator="equal">
      <formula>0</formula>
    </cfRule>
  </conditionalFormatting>
  <conditionalFormatting sqref="E278">
    <cfRule type="cellIs" dxfId="1" priority="599" operator="equal">
      <formula>0</formula>
    </cfRule>
  </conditionalFormatting>
  <conditionalFormatting sqref="E279">
    <cfRule type="cellIs" dxfId="1" priority="604" operator="equal">
      <formula>0</formula>
    </cfRule>
  </conditionalFormatting>
  <conditionalFormatting sqref="E280">
    <cfRule type="cellIs" dxfId="1" priority="609" operator="equal">
      <formula>0</formula>
    </cfRule>
  </conditionalFormatting>
  <conditionalFormatting sqref="E282">
    <cfRule type="expression" dxfId="0" priority="614">
      <formula>E283=0</formula>
    </cfRule>
  </conditionalFormatting>
  <conditionalFormatting sqref="E283">
    <cfRule type="cellIs" dxfId="1" priority="617" operator="equal">
      <formula>0</formula>
    </cfRule>
  </conditionalFormatting>
  <conditionalFormatting sqref="E287">
    <cfRule type="cellIs" dxfId="1" priority="625" operator="equal">
      <formula>0</formula>
    </cfRule>
  </conditionalFormatting>
  <conditionalFormatting sqref="E289">
    <cfRule type="expression" dxfId="0" priority="628">
      <formula>E290=0</formula>
    </cfRule>
  </conditionalFormatting>
  <conditionalFormatting sqref="E29">
    <cfRule type="expression" dxfId="0" priority="3">
      <formula>E30=0</formula>
    </cfRule>
  </conditionalFormatting>
  <conditionalFormatting sqref="E290">
    <cfRule type="cellIs" dxfId="1" priority="631" operator="equal">
      <formula>0</formula>
    </cfRule>
  </conditionalFormatting>
  <conditionalFormatting sqref="E292">
    <cfRule type="cellIs" dxfId="1" priority="635" operator="equal">
      <formula>0</formula>
    </cfRule>
  </conditionalFormatting>
  <conditionalFormatting sqref="E293">
    <cfRule type="cellIs" dxfId="1" priority="636" operator="equal">
      <formula>0</formula>
    </cfRule>
  </conditionalFormatting>
  <conditionalFormatting sqref="E294">
    <cfRule type="cellIs" dxfId="1" priority="638" operator="equal">
      <formula>0</formula>
    </cfRule>
  </conditionalFormatting>
  <conditionalFormatting sqref="E296">
    <cfRule type="expression" dxfId="0" priority="641">
      <formula>E297=0</formula>
    </cfRule>
  </conditionalFormatting>
  <conditionalFormatting sqref="E297">
    <cfRule type="cellIs" dxfId="1" priority="644" operator="equal">
      <formula>0</formula>
    </cfRule>
  </conditionalFormatting>
  <conditionalFormatting sqref="E30">
    <cfRule type="cellIs" dxfId="1" priority="8" operator="equal">
      <formula>0</formula>
    </cfRule>
  </conditionalFormatting>
  <conditionalFormatting sqref="E301">
    <cfRule type="cellIs" dxfId="1" priority="649" operator="equal">
      <formula>0</formula>
    </cfRule>
  </conditionalFormatting>
  <conditionalFormatting sqref="E309">
    <cfRule type="expression" dxfId="0" priority="652">
      <formula>E310=0</formula>
    </cfRule>
  </conditionalFormatting>
  <conditionalFormatting sqref="E31">
    <cfRule type="cellIs" dxfId="1" priority="13" operator="equal">
      <formula>0</formula>
    </cfRule>
  </conditionalFormatting>
  <conditionalFormatting sqref="E310">
    <cfRule type="cellIs" dxfId="1" priority="660" operator="equal">
      <formula>0</formula>
    </cfRule>
  </conditionalFormatting>
  <conditionalFormatting sqref="E311">
    <cfRule type="cellIs" dxfId="1" priority="668" operator="equal">
      <formula>0</formula>
    </cfRule>
  </conditionalFormatting>
  <conditionalFormatting sqref="E312">
    <cfRule type="cellIs" dxfId="1" priority="673" operator="equal">
      <formula>0</formula>
    </cfRule>
  </conditionalFormatting>
  <conditionalFormatting sqref="E313">
    <cfRule type="cellIs" dxfId="1" priority="678" operator="equal">
      <formula>0</formula>
    </cfRule>
  </conditionalFormatting>
  <conditionalFormatting sqref="E315">
    <cfRule type="cellIs" dxfId="1" priority="687" operator="equal">
      <formula>0</formula>
    </cfRule>
  </conditionalFormatting>
  <conditionalFormatting sqref="E316">
    <cfRule type="cellIs" dxfId="1" priority="692" operator="equal">
      <formula>0</formula>
    </cfRule>
  </conditionalFormatting>
  <conditionalFormatting sqref="E317">
    <cfRule type="cellIs" dxfId="1" priority="697" operator="equal">
      <formula>0</formula>
    </cfRule>
  </conditionalFormatting>
  <conditionalFormatting sqref="E318">
    <cfRule type="cellIs" dxfId="1" priority="701" operator="equal">
      <formula>0</formula>
    </cfRule>
  </conditionalFormatting>
  <conditionalFormatting sqref="E319">
    <cfRule type="cellIs" dxfId="1" priority="705" operator="equal">
      <formula>0</formula>
    </cfRule>
  </conditionalFormatting>
  <conditionalFormatting sqref="E320">
    <cfRule type="cellIs" dxfId="1" priority="710" operator="equal">
      <formula>0</formula>
    </cfRule>
  </conditionalFormatting>
  <conditionalFormatting sqref="E321">
    <cfRule type="cellIs" dxfId="1" priority="715" operator="equal">
      <formula>0</formula>
    </cfRule>
  </conditionalFormatting>
  <conditionalFormatting sqref="E322">
    <cfRule type="cellIs" dxfId="1" priority="719" operator="equal">
      <formula>0</formula>
    </cfRule>
  </conditionalFormatting>
  <conditionalFormatting sqref="E323">
    <cfRule type="cellIs" dxfId="1" priority="723" operator="equal">
      <formula>0</formula>
    </cfRule>
  </conditionalFormatting>
  <conditionalFormatting sqref="E324">
    <cfRule type="cellIs" dxfId="1" priority="728" operator="equal">
      <formula>0</formula>
    </cfRule>
  </conditionalFormatting>
  <conditionalFormatting sqref="E325">
    <cfRule type="cellIs" dxfId="1" priority="733" operator="equal">
      <formula>0</formula>
    </cfRule>
  </conditionalFormatting>
  <conditionalFormatting sqref="E326">
    <cfRule type="cellIs" dxfId="1" priority="738" operator="equal">
      <formula>0</formula>
    </cfRule>
  </conditionalFormatting>
  <conditionalFormatting sqref="E327">
    <cfRule type="cellIs" dxfId="1" priority="743" operator="equal">
      <formula>0</formula>
    </cfRule>
  </conditionalFormatting>
  <conditionalFormatting sqref="E328">
    <cfRule type="cellIs" dxfId="1" priority="748" operator="equal">
      <formula>0</formula>
    </cfRule>
  </conditionalFormatting>
  <conditionalFormatting sqref="E329">
    <cfRule type="cellIs" dxfId="1" priority="753" operator="equal">
      <formula>0</formula>
    </cfRule>
  </conditionalFormatting>
  <conditionalFormatting sqref="E331">
    <cfRule type="expression" dxfId="0" priority="758">
      <formula>E332=0</formula>
    </cfRule>
  </conditionalFormatting>
  <conditionalFormatting sqref="E332">
    <cfRule type="cellIs" dxfId="1" priority="763" operator="equal">
      <formula>0</formula>
    </cfRule>
  </conditionalFormatting>
  <conditionalFormatting sqref="E335">
    <cfRule type="cellIs" dxfId="1" priority="771" operator="equal">
      <formula>0</formula>
    </cfRule>
  </conditionalFormatting>
  <conditionalFormatting sqref="E353">
    <cfRule type="expression" dxfId="0" priority="805">
      <formula>E354=0</formula>
    </cfRule>
  </conditionalFormatting>
  <conditionalFormatting sqref="E354">
    <cfRule type="cellIs" dxfId="1" priority="813" operator="equal">
      <formula>0</formula>
    </cfRule>
  </conditionalFormatting>
  <conditionalFormatting sqref="E357">
    <cfRule type="cellIs" dxfId="1" priority="822" operator="equal">
      <formula>0</formula>
    </cfRule>
  </conditionalFormatting>
  <conditionalFormatting sqref="E363">
    <cfRule type="cellIs" dxfId="1" priority="835" operator="equal">
      <formula>0</formula>
    </cfRule>
  </conditionalFormatting>
  <conditionalFormatting sqref="E37">
    <cfRule type="expression" dxfId="0" priority="24">
      <formula>E38=0</formula>
    </cfRule>
  </conditionalFormatting>
  <conditionalFormatting sqref="E371">
    <cfRule type="cellIs" dxfId="1" priority="847" operator="equal">
      <formula>0</formula>
    </cfRule>
  </conditionalFormatting>
  <conditionalFormatting sqref="E375">
    <cfRule type="expression" dxfId="0" priority="856">
      <formula>E376=0</formula>
    </cfRule>
  </conditionalFormatting>
  <conditionalFormatting sqref="E376">
    <cfRule type="cellIs" dxfId="1" priority="861" operator="equal">
      <formula>0</formula>
    </cfRule>
  </conditionalFormatting>
  <conditionalFormatting sqref="E379">
    <cfRule type="cellIs" dxfId="1" priority="866" operator="equal">
      <formula>0</formula>
    </cfRule>
  </conditionalFormatting>
  <conditionalFormatting sqref="E38">
    <cfRule type="cellIs" dxfId="1" priority="27" operator="equal">
      <formula>0</formula>
    </cfRule>
  </conditionalFormatting>
  <conditionalFormatting sqref="E39">
    <cfRule type="cellIs" dxfId="1" priority="30" operator="equal">
      <formula>0</formula>
    </cfRule>
  </conditionalFormatting>
  <conditionalFormatting sqref="E403">
    <cfRule type="expression" dxfId="0" priority="893">
      <formula>E404=0</formula>
    </cfRule>
  </conditionalFormatting>
  <conditionalFormatting sqref="E404">
    <cfRule type="cellIs" dxfId="1" priority="901" operator="equal">
      <formula>0</formula>
    </cfRule>
  </conditionalFormatting>
  <conditionalFormatting sqref="E405">
    <cfRule type="cellIs" dxfId="1" priority="909" operator="equal">
      <formula>0</formula>
    </cfRule>
  </conditionalFormatting>
  <conditionalFormatting sqref="E406">
    <cfRule type="cellIs" dxfId="1" priority="914" operator="equal">
      <formula>0</formula>
    </cfRule>
  </conditionalFormatting>
  <conditionalFormatting sqref="E407">
    <cfRule type="cellIs" dxfId="1" priority="919" operator="equal">
      <formula>0</formula>
    </cfRule>
  </conditionalFormatting>
  <conditionalFormatting sqref="E408">
    <cfRule type="cellIs" dxfId="1" priority="924" operator="equal">
      <formula>0</formula>
    </cfRule>
  </conditionalFormatting>
  <conditionalFormatting sqref="E409">
    <cfRule type="cellIs" dxfId="1" priority="927" operator="equal">
      <formula>0</formula>
    </cfRule>
  </conditionalFormatting>
  <conditionalFormatting sqref="E412">
    <cfRule type="expression" dxfId="0" priority="938">
      <formula>E413=0</formula>
    </cfRule>
  </conditionalFormatting>
  <conditionalFormatting sqref="E413">
    <cfRule type="cellIs" dxfId="1" priority="943" operator="equal">
      <formula>0</formula>
    </cfRule>
  </conditionalFormatting>
  <conditionalFormatting sqref="E415">
    <cfRule type="cellIs" dxfId="1" priority="949" operator="equal">
      <formula>0</formula>
    </cfRule>
  </conditionalFormatting>
  <conditionalFormatting sqref="E421">
    <cfRule type="expression" dxfId="0" priority="960">
      <formula>E422=0</formula>
    </cfRule>
  </conditionalFormatting>
  <conditionalFormatting sqref="E422">
    <cfRule type="cellIs" dxfId="1" priority="965" operator="equal">
      <formula>0</formula>
    </cfRule>
  </conditionalFormatting>
  <conditionalFormatting sqref="E424">
    <cfRule type="cellIs" dxfId="1" priority="970" operator="equal">
      <formula>0</formula>
    </cfRule>
  </conditionalFormatting>
  <conditionalFormatting sqref="E425">
    <cfRule type="cellIs" dxfId="1" priority="971" operator="equal">
      <formula>0</formula>
    </cfRule>
  </conditionalFormatting>
  <conditionalFormatting sqref="E430">
    <cfRule type="expression" dxfId="0" priority="978">
      <formula>E431=0</formula>
    </cfRule>
  </conditionalFormatting>
  <conditionalFormatting sqref="E431">
    <cfRule type="cellIs" dxfId="1" priority="982" operator="equal">
      <formula>0</formula>
    </cfRule>
  </conditionalFormatting>
  <conditionalFormatting sqref="E433">
    <cfRule type="cellIs" dxfId="1" priority="986" operator="equal">
      <formula>0</formula>
    </cfRule>
  </conditionalFormatting>
  <conditionalFormatting sqref="E437">
    <cfRule type="cellIs" dxfId="1" priority="990" operator="equal">
      <formula>0</formula>
    </cfRule>
  </conditionalFormatting>
  <conditionalFormatting sqref="E445">
    <cfRule type="expression" dxfId="0" priority="994">
      <formula>E446=0</formula>
    </cfRule>
  </conditionalFormatting>
  <conditionalFormatting sqref="E446">
    <cfRule type="cellIs" dxfId="1" priority="999" operator="equal">
      <formula>0</formula>
    </cfRule>
  </conditionalFormatting>
  <conditionalFormatting sqref="E447">
    <cfRule type="cellIs" dxfId="1" priority="1004" operator="equal">
      <formula>0</formula>
    </cfRule>
  </conditionalFormatting>
  <conditionalFormatting sqref="E467">
    <cfRule type="expression" dxfId="0" priority="1027">
      <formula>E468=0</formula>
    </cfRule>
  </conditionalFormatting>
  <conditionalFormatting sqref="E468">
    <cfRule type="cellIs" dxfId="1" priority="1035" operator="equal">
      <formula>0</formula>
    </cfRule>
  </conditionalFormatting>
  <conditionalFormatting sqref="E470">
    <cfRule type="cellIs" dxfId="1" priority="1048" operator="equal">
      <formula>0</formula>
    </cfRule>
  </conditionalFormatting>
  <conditionalFormatting sqref="E471">
    <cfRule type="cellIs" dxfId="1" priority="1053" operator="equal">
      <formula>0</formula>
    </cfRule>
  </conditionalFormatting>
  <conditionalFormatting sqref="E472">
    <cfRule type="cellIs" dxfId="1" priority="1057" operator="equal">
      <formula>0</formula>
    </cfRule>
  </conditionalFormatting>
  <conditionalFormatting sqref="E473">
    <cfRule type="cellIs" dxfId="1" priority="1061" operator="equal">
      <formula>0</formula>
    </cfRule>
  </conditionalFormatting>
  <conditionalFormatting sqref="E474">
    <cfRule type="cellIs" dxfId="1" priority="1065" operator="equal">
      <formula>0</formula>
    </cfRule>
  </conditionalFormatting>
  <conditionalFormatting sqref="E475">
    <cfRule type="cellIs" dxfId="1" priority="1070" operator="equal">
      <formula>0</formula>
    </cfRule>
  </conditionalFormatting>
  <conditionalFormatting sqref="E476">
    <cfRule type="cellIs" dxfId="1" priority="1075" operator="equal">
      <formula>0</formula>
    </cfRule>
  </conditionalFormatting>
  <conditionalFormatting sqref="E477">
    <cfRule type="cellIs" dxfId="1" priority="1080" operator="equal">
      <formula>0</formula>
    </cfRule>
  </conditionalFormatting>
  <conditionalFormatting sqref="E478">
    <cfRule type="cellIs" dxfId="1" priority="1085" operator="equal">
      <formula>0</formula>
    </cfRule>
  </conditionalFormatting>
  <conditionalFormatting sqref="E480">
    <cfRule type="expression" dxfId="0" priority="1090">
      <formula>E481=0</formula>
    </cfRule>
  </conditionalFormatting>
  <conditionalFormatting sqref="E481">
    <cfRule type="cellIs" dxfId="1" priority="1095" operator="equal">
      <formula>0</formula>
    </cfRule>
  </conditionalFormatting>
  <conditionalFormatting sqref="E483">
    <cfRule type="cellIs" dxfId="1" priority="1101" operator="equal">
      <formula>0</formula>
    </cfRule>
  </conditionalFormatting>
  <conditionalFormatting sqref="E493">
    <cfRule type="expression" dxfId="0" priority="1120">
      <formula>E494=0</formula>
    </cfRule>
  </conditionalFormatting>
  <conditionalFormatting sqref="E494">
    <cfRule type="cellIs" dxfId="1" priority="1127" operator="equal">
      <formula>0</formula>
    </cfRule>
  </conditionalFormatting>
  <conditionalFormatting sqref="E496">
    <cfRule type="cellIs" dxfId="1" priority="1134" operator="equal">
      <formula>0</formula>
    </cfRule>
  </conditionalFormatting>
  <conditionalFormatting sqref="E497">
    <cfRule type="cellIs" dxfId="1" priority="1135" operator="equal">
      <formula>0</formula>
    </cfRule>
  </conditionalFormatting>
  <conditionalFormatting sqref="E506">
    <cfRule type="expression" dxfId="0" priority="1148">
      <formula>E507=0</formula>
    </cfRule>
  </conditionalFormatting>
  <conditionalFormatting sqref="E507">
    <cfRule type="cellIs" dxfId="1" priority="1153" operator="equal">
      <formula>0</formula>
    </cfRule>
  </conditionalFormatting>
  <conditionalFormatting sqref="E509">
    <cfRule type="cellIs" dxfId="1" priority="1158" operator="equal">
      <formula>0</formula>
    </cfRule>
  </conditionalFormatting>
  <conditionalFormatting sqref="E51">
    <cfRule type="expression" dxfId="0" priority="36">
      <formula>E52=0</formula>
    </cfRule>
  </conditionalFormatting>
  <conditionalFormatting sqref="E511">
    <cfRule type="cellIs" dxfId="1" priority="1160" operator="equal">
      <formula>0</formula>
    </cfRule>
  </conditionalFormatting>
  <conditionalFormatting sqref="E513">
    <cfRule type="cellIs" dxfId="1" priority="1163" operator="equal">
      <formula>0</formula>
    </cfRule>
  </conditionalFormatting>
  <conditionalFormatting sqref="E515">
    <cfRule type="cellIs" dxfId="1" priority="1166" operator="equal">
      <formula>0</formula>
    </cfRule>
  </conditionalFormatting>
  <conditionalFormatting sqref="E516">
    <cfRule type="cellIs" dxfId="1" priority="1168" operator="equal">
      <formula>0</formula>
    </cfRule>
  </conditionalFormatting>
  <conditionalFormatting sqref="E517">
    <cfRule type="cellIs" dxfId="1" priority="1170" operator="equal">
      <formula>0</formula>
    </cfRule>
  </conditionalFormatting>
  <conditionalFormatting sqref="E52">
    <cfRule type="cellIs" dxfId="1" priority="42" operator="equal">
      <formula>0</formula>
    </cfRule>
  </conditionalFormatting>
  <conditionalFormatting sqref="E525">
    <cfRule type="expression" dxfId="0" priority="1174">
      <formula>E526=0</formula>
    </cfRule>
  </conditionalFormatting>
  <conditionalFormatting sqref="E526">
    <cfRule type="cellIs" dxfId="1" priority="1180" operator="equal">
      <formula>0</formula>
    </cfRule>
  </conditionalFormatting>
  <conditionalFormatting sqref="E527">
    <cfRule type="cellIs" dxfId="1" priority="1186" operator="equal">
      <formula>0</formula>
    </cfRule>
  </conditionalFormatting>
  <conditionalFormatting sqref="E528">
    <cfRule type="cellIs" dxfId="1" priority="1191" operator="equal">
      <formula>0</formula>
    </cfRule>
  </conditionalFormatting>
  <conditionalFormatting sqref="E529">
    <cfRule type="cellIs" dxfId="1" priority="1195" operator="equal">
      <formula>0</formula>
    </cfRule>
  </conditionalFormatting>
  <conditionalFormatting sqref="E53">
    <cfRule type="cellIs" dxfId="1" priority="48" operator="equal">
      <formula>0</formula>
    </cfRule>
  </conditionalFormatting>
  <conditionalFormatting sqref="E530">
    <cfRule type="cellIs" dxfId="1" priority="1200" operator="equal">
      <formula>0</formula>
    </cfRule>
  </conditionalFormatting>
  <conditionalFormatting sqref="E531">
    <cfRule type="cellIs" dxfId="1" priority="1205" operator="equal">
      <formula>0</formula>
    </cfRule>
  </conditionalFormatting>
  <conditionalFormatting sqref="E532">
    <cfRule type="cellIs" dxfId="1" priority="1210" operator="equal">
      <formula>0</formula>
    </cfRule>
  </conditionalFormatting>
  <conditionalFormatting sqref="E534">
    <cfRule type="expression" dxfId="0" priority="1214">
      <formula>E535=0</formula>
    </cfRule>
  </conditionalFormatting>
  <conditionalFormatting sqref="E535">
    <cfRule type="cellIs" dxfId="1" priority="1218" operator="equal">
      <formula>0</formula>
    </cfRule>
  </conditionalFormatting>
  <conditionalFormatting sqref="E538">
    <cfRule type="cellIs" dxfId="1" priority="1224" operator="equal">
      <formula>0</formula>
    </cfRule>
  </conditionalFormatting>
  <conditionalFormatting sqref="E54">
    <cfRule type="cellIs" dxfId="1" priority="53" operator="equal">
      <formula>0</formula>
    </cfRule>
  </conditionalFormatting>
  <conditionalFormatting sqref="E541">
    <cfRule type="cellIs" dxfId="1" priority="1230" operator="equal">
      <formula>0</formula>
    </cfRule>
  </conditionalFormatting>
  <conditionalFormatting sqref="E543">
    <cfRule type="expression" dxfId="0" priority="1234">
      <formula>E544=0</formula>
    </cfRule>
  </conditionalFormatting>
  <conditionalFormatting sqref="E544">
    <cfRule type="cellIs" dxfId="1" priority="1238" operator="equal">
      <formula>0</formula>
    </cfRule>
  </conditionalFormatting>
  <conditionalFormatting sqref="E547">
    <cfRule type="cellIs" dxfId="1" priority="1244" operator="equal">
      <formula>0</formula>
    </cfRule>
  </conditionalFormatting>
  <conditionalFormatting sqref="E55">
    <cfRule type="cellIs" dxfId="1" priority="57" operator="equal">
      <formula>0</formula>
    </cfRule>
  </conditionalFormatting>
  <conditionalFormatting sqref="E552">
    <cfRule type="expression" dxfId="0" priority="1250">
      <formula>E553=0</formula>
    </cfRule>
  </conditionalFormatting>
  <conditionalFormatting sqref="E553">
    <cfRule type="cellIs" dxfId="1" priority="1254" operator="equal">
      <formula>0</formula>
    </cfRule>
  </conditionalFormatting>
  <conditionalFormatting sqref="E556">
    <cfRule type="cellIs" dxfId="1" priority="1259" operator="equal">
      <formula>0</formula>
    </cfRule>
  </conditionalFormatting>
  <conditionalFormatting sqref="E56">
    <cfRule type="cellIs" dxfId="1" priority="62" operator="equal">
      <formula>0</formula>
    </cfRule>
  </conditionalFormatting>
  <conditionalFormatting sqref="E567">
    <cfRule type="expression" dxfId="0" priority="1266">
      <formula>E568=0</formula>
    </cfRule>
  </conditionalFormatting>
  <conditionalFormatting sqref="E568">
    <cfRule type="cellIs" dxfId="1" priority="1271" operator="equal">
      <formula>0</formula>
    </cfRule>
  </conditionalFormatting>
  <conditionalFormatting sqref="E569">
    <cfRule type="cellIs" dxfId="1" priority="1276" operator="equal">
      <formula>0</formula>
    </cfRule>
  </conditionalFormatting>
  <conditionalFormatting sqref="E57">
    <cfRule type="cellIs" dxfId="1" priority="66" operator="equal">
      <formula>0</formula>
    </cfRule>
  </conditionalFormatting>
  <conditionalFormatting sqref="E570">
    <cfRule type="cellIs" dxfId="1" priority="1281" operator="equal">
      <formula>0</formula>
    </cfRule>
  </conditionalFormatting>
  <conditionalFormatting sqref="E571">
    <cfRule type="cellIs" dxfId="1" priority="1286" operator="equal">
      <formula>0</formula>
    </cfRule>
  </conditionalFormatting>
  <conditionalFormatting sqref="E572">
    <cfRule type="cellIs" dxfId="1" priority="1291" operator="equal">
      <formula>0</formula>
    </cfRule>
  </conditionalFormatting>
  <conditionalFormatting sqref="E573">
    <cfRule type="cellIs" dxfId="1" priority="1296" operator="equal">
      <formula>0</formula>
    </cfRule>
  </conditionalFormatting>
  <conditionalFormatting sqref="E574">
    <cfRule type="cellIs" dxfId="1" priority="1301" operator="equal">
      <formula>0</formula>
    </cfRule>
  </conditionalFormatting>
  <conditionalFormatting sqref="E575">
    <cfRule type="cellIs" dxfId="1" priority="1306" operator="equal">
      <formula>0</formula>
    </cfRule>
  </conditionalFormatting>
  <conditionalFormatting sqref="E576">
    <cfRule type="cellIs" dxfId="1" priority="1311" operator="equal">
      <formula>0</formula>
    </cfRule>
  </conditionalFormatting>
  <conditionalFormatting sqref="E589">
    <cfRule type="expression" dxfId="0" priority="1336">
      <formula>E590=0</formula>
    </cfRule>
  </conditionalFormatting>
  <conditionalFormatting sqref="E59">
    <cfRule type="expression" dxfId="0" priority="71">
      <formula>E60=0</formula>
    </cfRule>
  </conditionalFormatting>
  <conditionalFormatting sqref="E590">
    <cfRule type="cellIs" dxfId="1" priority="1343" operator="equal">
      <formula>0</formula>
    </cfRule>
  </conditionalFormatting>
  <conditionalFormatting sqref="E592">
    <cfRule type="cellIs" dxfId="1" priority="1350" operator="equal">
      <formula>0</formula>
    </cfRule>
  </conditionalFormatting>
  <conditionalFormatting sqref="E593">
    <cfRule type="cellIs" dxfId="1" priority="1352" operator="equal">
      <formula>0</formula>
    </cfRule>
  </conditionalFormatting>
  <conditionalFormatting sqref="E594">
    <cfRule type="cellIs" dxfId="1" priority="1353" operator="equal">
      <formula>0</formula>
    </cfRule>
  </conditionalFormatting>
  <conditionalFormatting sqref="E595">
    <cfRule type="cellIs" dxfId="1" priority="1356" operator="equal">
      <formula>0</formula>
    </cfRule>
  </conditionalFormatting>
  <conditionalFormatting sqref="E597">
    <cfRule type="cellIs" dxfId="1" priority="1358" operator="equal">
      <formula>0</formula>
    </cfRule>
  </conditionalFormatting>
  <conditionalFormatting sqref="E598">
    <cfRule type="cellIs" dxfId="1" priority="1360" operator="equal">
      <formula>0</formula>
    </cfRule>
  </conditionalFormatting>
  <conditionalFormatting sqref="E60">
    <cfRule type="cellIs" dxfId="1" priority="75" operator="equal">
      <formula>0</formula>
    </cfRule>
  </conditionalFormatting>
  <conditionalFormatting sqref="E63">
    <cfRule type="cellIs" dxfId="1" priority="81" operator="equal">
      <formula>0</formula>
    </cfRule>
  </conditionalFormatting>
  <conditionalFormatting sqref="E65">
    <cfRule type="cellIs" dxfId="1" priority="84" operator="equal">
      <formula>0</formula>
    </cfRule>
  </conditionalFormatting>
  <conditionalFormatting sqref="E67">
    <cfRule type="expression" dxfId="0" priority="88">
      <formula>E68=0</formula>
    </cfRule>
  </conditionalFormatting>
  <conditionalFormatting sqref="E68">
    <cfRule type="cellIs" dxfId="1" priority="91" operator="equal">
      <formula>0</formula>
    </cfRule>
  </conditionalFormatting>
  <conditionalFormatting sqref="E71">
    <cfRule type="cellIs" dxfId="1" priority="98" operator="equal">
      <formula>0</formula>
    </cfRule>
  </conditionalFormatting>
  <conditionalFormatting sqref="E73">
    <cfRule type="cellIs" dxfId="1" priority="103" operator="equal">
      <formula>0</formula>
    </cfRule>
  </conditionalFormatting>
  <conditionalFormatting sqref="E89">
    <cfRule type="expression" dxfId="0" priority="117">
      <formula>E90=0</formula>
    </cfRule>
  </conditionalFormatting>
  <conditionalFormatting sqref="E90">
    <cfRule type="cellIs" dxfId="1" priority="125" operator="equal">
      <formula>0</formula>
    </cfRule>
  </conditionalFormatting>
  <conditionalFormatting sqref="E91">
    <cfRule type="cellIs" dxfId="1" priority="133" operator="equal">
      <formula>0</formula>
    </cfRule>
  </conditionalFormatting>
  <conditionalFormatting sqref="E92">
    <cfRule type="cellIs" dxfId="1" priority="137" operator="equal">
      <formula>0</formula>
    </cfRule>
  </conditionalFormatting>
  <conditionalFormatting sqref="E93">
    <cfRule type="cellIs" dxfId="1" priority="141" operator="equal">
      <formula>0</formula>
    </cfRule>
  </conditionalFormatting>
  <conditionalFormatting sqref="E94">
    <cfRule type="cellIs" dxfId="1" priority="145" operator="equal">
      <formula>0</formula>
    </cfRule>
  </conditionalFormatting>
  <conditionalFormatting sqref="E95">
    <cfRule type="cellIs" dxfId="1" priority="149" operator="equal">
      <formula>0</formula>
    </cfRule>
  </conditionalFormatting>
  <conditionalFormatting sqref="E96">
    <cfRule type="cellIs" dxfId="1" priority="154" operator="equal">
      <formula>0</formula>
    </cfRule>
  </conditionalFormatting>
  <conditionalFormatting sqref="E97">
    <cfRule type="cellIs" dxfId="1" priority="159" operator="equal">
      <formula>0</formula>
    </cfRule>
  </conditionalFormatting>
  <conditionalFormatting sqref="E98">
    <cfRule type="cellIs" dxfId="1" priority="164" operator="equal">
      <formula>0</formula>
    </cfRule>
  </conditionalFormatting>
  <conditionalFormatting sqref="E99">
    <cfRule type="cellIs" dxfId="1" priority="169" operator="equal">
      <formula>0</formula>
    </cfRule>
  </conditionalFormatting>
  <conditionalFormatting sqref="F100">
    <cfRule type="cellIs" dxfId="1" priority="174" operator="equal">
      <formula>0</formula>
    </cfRule>
  </conditionalFormatting>
  <conditionalFormatting sqref="F102">
    <cfRule type="cellIs" dxfId="1" priority="181" operator="equal">
      <formula>0</formula>
    </cfRule>
  </conditionalFormatting>
  <conditionalFormatting sqref="F104">
    <cfRule type="expression" dxfId="0" priority="188">
      <formula>F105=0</formula>
    </cfRule>
  </conditionalFormatting>
  <conditionalFormatting sqref="F105">
    <cfRule type="cellIs" dxfId="1" priority="193" operator="equal">
      <formula>0</formula>
    </cfRule>
  </conditionalFormatting>
  <conditionalFormatting sqref="F108">
    <cfRule type="cellIs" dxfId="1" priority="199" operator="equal">
      <formula>0</formula>
    </cfRule>
  </conditionalFormatting>
  <conditionalFormatting sqref="F109">
    <cfRule type="cellIs" dxfId="1" priority="201" operator="equal">
      <formula>0</formula>
    </cfRule>
  </conditionalFormatting>
  <conditionalFormatting sqref="F113">
    <cfRule type="cellIs" dxfId="1" priority="208" operator="equal">
      <formula>0</formula>
    </cfRule>
  </conditionalFormatting>
  <conditionalFormatting sqref="F114">
    <cfRule type="cellIs" dxfId="1" priority="210" operator="equal">
      <formula>0</formula>
    </cfRule>
  </conditionalFormatting>
  <conditionalFormatting sqref="F115">
    <cfRule type="cellIs" dxfId="1" priority="212" operator="equal">
      <formula>0</formula>
    </cfRule>
  </conditionalFormatting>
  <conditionalFormatting sqref="F116">
    <cfRule type="cellIs" dxfId="1" priority="214" operator="equal">
      <formula>0</formula>
    </cfRule>
  </conditionalFormatting>
  <conditionalFormatting sqref="F119">
    <cfRule type="expression" dxfId="0" priority="221">
      <formula>F120=0</formula>
    </cfRule>
  </conditionalFormatting>
  <conditionalFormatting sqref="F120">
    <cfRule type="cellIs" dxfId="1" priority="229" operator="equal">
      <formula>0</formula>
    </cfRule>
  </conditionalFormatting>
  <conditionalFormatting sqref="F123">
    <cfRule type="cellIs" dxfId="1" priority="238" operator="equal">
      <formula>0</formula>
    </cfRule>
  </conditionalFormatting>
  <conditionalFormatting sqref="F124">
    <cfRule type="cellIs" dxfId="1" priority="240" operator="equal">
      <formula>0</formula>
    </cfRule>
  </conditionalFormatting>
  <conditionalFormatting sqref="F129">
    <cfRule type="cellIs" dxfId="1" priority="248" operator="equal">
      <formula>0</formula>
    </cfRule>
  </conditionalFormatting>
  <conditionalFormatting sqref="F130">
    <cfRule type="cellIs" dxfId="1" priority="251" operator="equal">
      <formula>0</formula>
    </cfRule>
  </conditionalFormatting>
  <conditionalFormatting sqref="F134">
    <cfRule type="expression" dxfId="0" priority="259">
      <formula>F135=0</formula>
    </cfRule>
  </conditionalFormatting>
  <conditionalFormatting sqref="F135">
    <cfRule type="cellIs" dxfId="1" priority="264" operator="equal">
      <formula>0</formula>
    </cfRule>
  </conditionalFormatting>
  <conditionalFormatting sqref="F138">
    <cfRule type="cellIs" dxfId="1" priority="269" operator="equal">
      <formula>0</formula>
    </cfRule>
  </conditionalFormatting>
  <conditionalFormatting sqref="F139">
    <cfRule type="cellIs" dxfId="1" priority="271" operator="equal">
      <formula>0</formula>
    </cfRule>
  </conditionalFormatting>
  <conditionalFormatting sqref="F144">
    <cfRule type="cellIs" dxfId="1" priority="279" operator="equal">
      <formula>0</formula>
    </cfRule>
  </conditionalFormatting>
  <conditionalFormatting sqref="F146">
    <cfRule type="cellIs" dxfId="1" priority="284" operator="equal">
      <formula>0</formula>
    </cfRule>
  </conditionalFormatting>
  <conditionalFormatting sqref="F155">
    <cfRule type="expression" dxfId="0" priority="290">
      <formula>F156=0</formula>
    </cfRule>
  </conditionalFormatting>
  <conditionalFormatting sqref="F156">
    <cfRule type="cellIs" dxfId="1" priority="298" operator="equal">
      <formula>0</formula>
    </cfRule>
  </conditionalFormatting>
  <conditionalFormatting sqref="F157">
    <cfRule type="cellIs" dxfId="1" priority="306" operator="equal">
      <formula>0</formula>
    </cfRule>
  </conditionalFormatting>
  <conditionalFormatting sqref="F159">
    <cfRule type="cellIs" dxfId="1" priority="315" operator="equal">
      <formula>0</formula>
    </cfRule>
  </conditionalFormatting>
  <conditionalFormatting sqref="F160">
    <cfRule type="cellIs" dxfId="1" priority="320" operator="equal">
      <formula>0</formula>
    </cfRule>
  </conditionalFormatting>
  <conditionalFormatting sqref="F161">
    <cfRule type="cellIs" dxfId="1" priority="325" operator="equal">
      <formula>0</formula>
    </cfRule>
  </conditionalFormatting>
  <conditionalFormatting sqref="F162">
    <cfRule type="cellIs" dxfId="1" priority="330" operator="equal">
      <formula>0</formula>
    </cfRule>
  </conditionalFormatting>
  <conditionalFormatting sqref="F163">
    <cfRule type="cellIs" dxfId="1" priority="335" operator="equal">
      <formula>0</formula>
    </cfRule>
  </conditionalFormatting>
  <conditionalFormatting sqref="F166">
    <cfRule type="cellIs" dxfId="1" priority="348" operator="equal">
      <formula>0</formula>
    </cfRule>
  </conditionalFormatting>
  <conditionalFormatting sqref="F169">
    <cfRule type="cellIs" dxfId="1" priority="361" operator="equal">
      <formula>0</formula>
    </cfRule>
  </conditionalFormatting>
  <conditionalFormatting sqref="F170">
    <cfRule type="cellIs" dxfId="1" priority="366" operator="equal">
      <formula>0</formula>
    </cfRule>
  </conditionalFormatting>
  <conditionalFormatting sqref="F172">
    <cfRule type="cellIs" dxfId="1" priority="375" operator="equal">
      <formula>0</formula>
    </cfRule>
  </conditionalFormatting>
  <conditionalFormatting sqref="F173">
    <cfRule type="cellIs" dxfId="1" priority="380" operator="equal">
      <formula>0</formula>
    </cfRule>
  </conditionalFormatting>
  <conditionalFormatting sqref="F174">
    <cfRule type="cellIs" dxfId="1" priority="385" operator="equal">
      <formula>0</formula>
    </cfRule>
  </conditionalFormatting>
  <conditionalFormatting sqref="F175">
    <cfRule type="cellIs" dxfId="1" priority="388" operator="equal">
      <formula>0</formula>
    </cfRule>
  </conditionalFormatting>
  <conditionalFormatting sqref="F177">
    <cfRule type="expression" dxfId="0" priority="395">
      <formula>F178=0</formula>
    </cfRule>
  </conditionalFormatting>
  <conditionalFormatting sqref="F178">
    <cfRule type="cellIs" dxfId="1" priority="400" operator="equal">
      <formula>0</formula>
    </cfRule>
  </conditionalFormatting>
  <conditionalFormatting sqref="F185">
    <cfRule type="cellIs" dxfId="1" priority="414" operator="equal">
      <formula>0</formula>
    </cfRule>
  </conditionalFormatting>
  <conditionalFormatting sqref="F186">
    <cfRule type="cellIs" dxfId="1" priority="416" operator="equal">
      <formula>0</formula>
    </cfRule>
  </conditionalFormatting>
  <conditionalFormatting sqref="F191">
    <cfRule type="cellIs" dxfId="1" priority="425" operator="equal">
      <formula>0</formula>
    </cfRule>
  </conditionalFormatting>
  <conditionalFormatting sqref="F192">
    <cfRule type="cellIs" dxfId="1" priority="427" operator="equal">
      <formula>0</formula>
    </cfRule>
  </conditionalFormatting>
  <conditionalFormatting sqref="F193">
    <cfRule type="cellIs" dxfId="1" priority="429" operator="equal">
      <formula>0</formula>
    </cfRule>
  </conditionalFormatting>
  <conditionalFormatting sqref="F194">
    <cfRule type="cellIs" dxfId="1" priority="431" operator="equal">
      <formula>0</formula>
    </cfRule>
  </conditionalFormatting>
  <conditionalFormatting sqref="F199">
    <cfRule type="expression" dxfId="0" priority="442">
      <formula>F200=0</formula>
    </cfRule>
  </conditionalFormatting>
  <conditionalFormatting sqref="F200">
    <cfRule type="cellIs" dxfId="1" priority="450" operator="equal">
      <formula>0</formula>
    </cfRule>
  </conditionalFormatting>
  <conditionalFormatting sqref="F204">
    <cfRule type="cellIs" dxfId="1" priority="459" operator="equal">
      <formula>0</formula>
    </cfRule>
  </conditionalFormatting>
  <conditionalFormatting sqref="F205">
    <cfRule type="cellIs" dxfId="1" priority="461" operator="equal">
      <formula>0</formula>
    </cfRule>
  </conditionalFormatting>
  <conditionalFormatting sqref="F208">
    <cfRule type="cellIs" dxfId="1" priority="468" operator="equal">
      <formula>0</formula>
    </cfRule>
  </conditionalFormatting>
  <conditionalFormatting sqref="F212">
    <cfRule type="cellIs" dxfId="1" priority="474" operator="equal">
      <formula>0</formula>
    </cfRule>
  </conditionalFormatting>
  <conditionalFormatting sqref="F214">
    <cfRule type="cellIs" dxfId="1" priority="478" operator="equal">
      <formula>0</formula>
    </cfRule>
  </conditionalFormatting>
  <conditionalFormatting sqref="F221">
    <cfRule type="expression" dxfId="0" priority="494">
      <formula>F222=0</formula>
    </cfRule>
  </conditionalFormatting>
  <conditionalFormatting sqref="F222">
    <cfRule type="cellIs" dxfId="1" priority="499" operator="equal">
      <formula>0</formula>
    </cfRule>
  </conditionalFormatting>
  <conditionalFormatting sqref="F225">
    <cfRule type="cellIs" dxfId="1" priority="504" operator="equal">
      <formula>0</formula>
    </cfRule>
  </conditionalFormatting>
  <conditionalFormatting sqref="F232">
    <cfRule type="cellIs" dxfId="1" priority="514" operator="equal">
      <formula>0</formula>
    </cfRule>
  </conditionalFormatting>
  <conditionalFormatting sqref="F235">
    <cfRule type="cellIs" dxfId="1" priority="518" operator="equal">
      <formula>0</formula>
    </cfRule>
  </conditionalFormatting>
  <conditionalFormatting sqref="F237">
    <cfRule type="cellIs" dxfId="1" priority="522" operator="equal">
      <formula>0</formula>
    </cfRule>
  </conditionalFormatting>
  <conditionalFormatting sqref="F238">
    <cfRule type="cellIs" dxfId="1" priority="523" operator="equal">
      <formula>0</formula>
    </cfRule>
  </conditionalFormatting>
  <conditionalFormatting sqref="F240">
    <cfRule type="cellIs" dxfId="1" priority="527" operator="equal">
      <formula>0</formula>
    </cfRule>
  </conditionalFormatting>
  <conditionalFormatting sqref="F249">
    <cfRule type="expression" dxfId="0" priority="532">
      <formula>F250=0</formula>
    </cfRule>
  </conditionalFormatting>
  <conditionalFormatting sqref="F250">
    <cfRule type="cellIs" dxfId="1" priority="539" operator="equal">
      <formula>0</formula>
    </cfRule>
  </conditionalFormatting>
  <conditionalFormatting sqref="F252">
    <cfRule type="cellIs" dxfId="1" priority="551" operator="equal">
      <formula>0</formula>
    </cfRule>
  </conditionalFormatting>
  <conditionalFormatting sqref="F275">
    <cfRule type="expression" dxfId="0" priority="585">
      <formula>F276=0</formula>
    </cfRule>
  </conditionalFormatting>
  <conditionalFormatting sqref="F276">
    <cfRule type="cellIs" dxfId="1" priority="590" operator="equal">
      <formula>0</formula>
    </cfRule>
  </conditionalFormatting>
  <conditionalFormatting sqref="F277">
    <cfRule type="cellIs" dxfId="1" priority="595" operator="equal">
      <formula>0</formula>
    </cfRule>
  </conditionalFormatting>
  <conditionalFormatting sqref="F278">
    <cfRule type="cellIs" dxfId="1" priority="600" operator="equal">
      <formula>0</formula>
    </cfRule>
  </conditionalFormatting>
  <conditionalFormatting sqref="F279">
    <cfRule type="cellIs" dxfId="1" priority="605" operator="equal">
      <formula>0</formula>
    </cfRule>
  </conditionalFormatting>
  <conditionalFormatting sqref="F280">
    <cfRule type="cellIs" dxfId="1" priority="610" operator="equal">
      <formula>0</formula>
    </cfRule>
  </conditionalFormatting>
  <conditionalFormatting sqref="F29">
    <cfRule type="expression" dxfId="0" priority="4">
      <formula>F30=0</formula>
    </cfRule>
  </conditionalFormatting>
  <conditionalFormatting sqref="F30">
    <cfRule type="cellIs" dxfId="1" priority="9" operator="equal">
      <formula>0</formula>
    </cfRule>
  </conditionalFormatting>
  <conditionalFormatting sqref="F309">
    <cfRule type="expression" dxfId="0" priority="653">
      <formula>F310=0</formula>
    </cfRule>
  </conditionalFormatting>
  <conditionalFormatting sqref="F31">
    <cfRule type="cellIs" dxfId="1" priority="14" operator="equal">
      <formula>0</formula>
    </cfRule>
  </conditionalFormatting>
  <conditionalFormatting sqref="F310">
    <cfRule type="cellIs" dxfId="1" priority="661" operator="equal">
      <formula>0</formula>
    </cfRule>
  </conditionalFormatting>
  <conditionalFormatting sqref="F311">
    <cfRule type="cellIs" dxfId="1" priority="669" operator="equal">
      <formula>0</formula>
    </cfRule>
  </conditionalFormatting>
  <conditionalFormatting sqref="F312">
    <cfRule type="cellIs" dxfId="1" priority="674" operator="equal">
      <formula>0</formula>
    </cfRule>
  </conditionalFormatting>
  <conditionalFormatting sqref="F314">
    <cfRule type="cellIs" dxfId="1" priority="681" operator="equal">
      <formula>0</formula>
    </cfRule>
  </conditionalFormatting>
  <conditionalFormatting sqref="F315">
    <cfRule type="cellIs" dxfId="1" priority="688" operator="equal">
      <formula>0</formula>
    </cfRule>
  </conditionalFormatting>
  <conditionalFormatting sqref="F316">
    <cfRule type="cellIs" dxfId="1" priority="693" operator="equal">
      <formula>0</formula>
    </cfRule>
  </conditionalFormatting>
  <conditionalFormatting sqref="F319">
    <cfRule type="cellIs" dxfId="1" priority="706" operator="equal">
      <formula>0</formula>
    </cfRule>
  </conditionalFormatting>
  <conditionalFormatting sqref="F320">
    <cfRule type="cellIs" dxfId="1" priority="711" operator="equal">
      <formula>0</formula>
    </cfRule>
  </conditionalFormatting>
  <conditionalFormatting sqref="F323">
    <cfRule type="cellIs" dxfId="1" priority="724" operator="equal">
      <formula>0</formula>
    </cfRule>
  </conditionalFormatting>
  <conditionalFormatting sqref="F324">
    <cfRule type="cellIs" dxfId="1" priority="729" operator="equal">
      <formula>0</formula>
    </cfRule>
  </conditionalFormatting>
  <conditionalFormatting sqref="F325">
    <cfRule type="cellIs" dxfId="1" priority="734" operator="equal">
      <formula>0</formula>
    </cfRule>
  </conditionalFormatting>
  <conditionalFormatting sqref="F326">
    <cfRule type="cellIs" dxfId="1" priority="739" operator="equal">
      <formula>0</formula>
    </cfRule>
  </conditionalFormatting>
  <conditionalFormatting sqref="F327">
    <cfRule type="cellIs" dxfId="1" priority="744" operator="equal">
      <formula>0</formula>
    </cfRule>
  </conditionalFormatting>
  <conditionalFormatting sqref="F328">
    <cfRule type="cellIs" dxfId="1" priority="749" operator="equal">
      <formula>0</formula>
    </cfRule>
  </conditionalFormatting>
  <conditionalFormatting sqref="F329">
    <cfRule type="cellIs" dxfId="1" priority="754" operator="equal">
      <formula>0</formula>
    </cfRule>
  </conditionalFormatting>
  <conditionalFormatting sqref="F331">
    <cfRule type="expression" dxfId="0" priority="759">
      <formula>F332=0</formula>
    </cfRule>
  </conditionalFormatting>
  <conditionalFormatting sqref="F332">
    <cfRule type="cellIs" dxfId="1" priority="764" operator="equal">
      <formula>0</formula>
    </cfRule>
  </conditionalFormatting>
  <conditionalFormatting sqref="F339">
    <cfRule type="cellIs" dxfId="1" priority="778" operator="equal">
      <formula>0</formula>
    </cfRule>
  </conditionalFormatting>
  <conditionalFormatting sqref="F340">
    <cfRule type="cellIs" dxfId="1" priority="780" operator="equal">
      <formula>0</formula>
    </cfRule>
  </conditionalFormatting>
  <conditionalFormatting sqref="F345">
    <cfRule type="cellIs" dxfId="1" priority="789" operator="equal">
      <formula>0</formula>
    </cfRule>
  </conditionalFormatting>
  <conditionalFormatting sqref="F346">
    <cfRule type="cellIs" dxfId="1" priority="791" operator="equal">
      <formula>0</formula>
    </cfRule>
  </conditionalFormatting>
  <conditionalFormatting sqref="F348">
    <cfRule type="cellIs" dxfId="1" priority="795" operator="equal">
      <formula>0</formula>
    </cfRule>
  </conditionalFormatting>
  <conditionalFormatting sqref="F353">
    <cfRule type="expression" dxfId="0" priority="806">
      <formula>F354=0</formula>
    </cfRule>
  </conditionalFormatting>
  <conditionalFormatting sqref="F354">
    <cfRule type="cellIs" dxfId="1" priority="814" operator="equal">
      <formula>0</formula>
    </cfRule>
  </conditionalFormatting>
  <conditionalFormatting sqref="F358">
    <cfRule type="cellIs" dxfId="1" priority="823" operator="equal">
      <formula>0</formula>
    </cfRule>
  </conditionalFormatting>
  <conditionalFormatting sqref="F359">
    <cfRule type="cellIs" dxfId="1" priority="825" operator="equal">
      <formula>0</formula>
    </cfRule>
  </conditionalFormatting>
  <conditionalFormatting sqref="F362">
    <cfRule type="cellIs" dxfId="1" priority="832" operator="equal">
      <formula>0</formula>
    </cfRule>
  </conditionalFormatting>
  <conditionalFormatting sqref="F366">
    <cfRule type="cellIs" dxfId="1" priority="838" operator="equal">
      <formula>0</formula>
    </cfRule>
  </conditionalFormatting>
  <conditionalFormatting sqref="F368">
    <cfRule type="cellIs" dxfId="1" priority="842" operator="equal">
      <formula>0</formula>
    </cfRule>
  </conditionalFormatting>
  <conditionalFormatting sqref="F375">
    <cfRule type="expression" dxfId="0" priority="857">
      <formula>F376=0</formula>
    </cfRule>
  </conditionalFormatting>
  <conditionalFormatting sqref="F376">
    <cfRule type="cellIs" dxfId="1" priority="862" operator="equal">
      <formula>0</formula>
    </cfRule>
  </conditionalFormatting>
  <conditionalFormatting sqref="F379">
    <cfRule type="cellIs" dxfId="1" priority="867" operator="equal">
      <formula>0</formula>
    </cfRule>
  </conditionalFormatting>
  <conditionalFormatting sqref="F386">
    <cfRule type="cellIs" dxfId="1" priority="877" operator="equal">
      <formula>0</formula>
    </cfRule>
  </conditionalFormatting>
  <conditionalFormatting sqref="F389">
    <cfRule type="cellIs" dxfId="1" priority="881" operator="equal">
      <formula>0</formula>
    </cfRule>
  </conditionalFormatting>
  <conditionalFormatting sqref="F392">
    <cfRule type="cellIs" dxfId="1" priority="886" operator="equal">
      <formula>0</formula>
    </cfRule>
  </conditionalFormatting>
  <conditionalFormatting sqref="F394">
    <cfRule type="cellIs" dxfId="1" priority="889" operator="equal">
      <formula>0</formula>
    </cfRule>
  </conditionalFormatting>
  <conditionalFormatting sqref="F403">
    <cfRule type="expression" dxfId="0" priority="894">
      <formula>F404=0</formula>
    </cfRule>
  </conditionalFormatting>
  <conditionalFormatting sqref="F404">
    <cfRule type="cellIs" dxfId="1" priority="902" operator="equal">
      <formula>0</formula>
    </cfRule>
  </conditionalFormatting>
  <conditionalFormatting sqref="F405">
    <cfRule type="cellIs" dxfId="1" priority="910" operator="equal">
      <formula>0</formula>
    </cfRule>
  </conditionalFormatting>
  <conditionalFormatting sqref="F406">
    <cfRule type="cellIs" dxfId="1" priority="915" operator="equal">
      <formula>0</formula>
    </cfRule>
  </conditionalFormatting>
  <conditionalFormatting sqref="F407">
    <cfRule type="cellIs" dxfId="1" priority="920" operator="equal">
      <formula>0</formula>
    </cfRule>
  </conditionalFormatting>
  <conditionalFormatting sqref="F408">
    <cfRule type="cellIs" dxfId="1" priority="925" operator="equal">
      <formula>0</formula>
    </cfRule>
  </conditionalFormatting>
  <conditionalFormatting sqref="F409">
    <cfRule type="cellIs" dxfId="1" priority="928" operator="equal">
      <formula>0</formula>
    </cfRule>
  </conditionalFormatting>
  <conditionalFormatting sqref="F410">
    <cfRule type="cellIs" dxfId="1" priority="933" operator="equal">
      <formula>0</formula>
    </cfRule>
  </conditionalFormatting>
  <conditionalFormatting sqref="F412">
    <cfRule type="expression" dxfId="0" priority="939">
      <formula>F413=0</formula>
    </cfRule>
  </conditionalFormatting>
  <conditionalFormatting sqref="F413">
    <cfRule type="cellIs" dxfId="1" priority="944" operator="equal">
      <formula>0</formula>
    </cfRule>
  </conditionalFormatting>
  <conditionalFormatting sqref="F419">
    <cfRule type="cellIs" dxfId="1" priority="956" operator="equal">
      <formula>0</formula>
    </cfRule>
  </conditionalFormatting>
  <conditionalFormatting sqref="F421">
    <cfRule type="expression" dxfId="0" priority="961">
      <formula>F422=0</formula>
    </cfRule>
  </conditionalFormatting>
  <conditionalFormatting sqref="F422">
    <cfRule type="cellIs" dxfId="1" priority="966" operator="equal">
      <formula>0</formula>
    </cfRule>
  </conditionalFormatting>
  <conditionalFormatting sqref="F426">
    <cfRule type="cellIs" dxfId="1" priority="972" operator="equal">
      <formula>0</formula>
    </cfRule>
  </conditionalFormatting>
  <conditionalFormatting sqref="F430">
    <cfRule type="expression" dxfId="0" priority="979">
      <formula>F431=0</formula>
    </cfRule>
  </conditionalFormatting>
  <conditionalFormatting sqref="F431">
    <cfRule type="cellIs" dxfId="1" priority="983" operator="equal">
      <formula>0</formula>
    </cfRule>
  </conditionalFormatting>
  <conditionalFormatting sqref="F437">
    <cfRule type="cellIs" dxfId="1" priority="991" operator="equal">
      <formula>0</formula>
    </cfRule>
  </conditionalFormatting>
  <conditionalFormatting sqref="F445">
    <cfRule type="expression" dxfId="0" priority="995">
      <formula>F446=0</formula>
    </cfRule>
  </conditionalFormatting>
  <conditionalFormatting sqref="F446">
    <cfRule type="cellIs" dxfId="1" priority="1000" operator="equal">
      <formula>0</formula>
    </cfRule>
  </conditionalFormatting>
  <conditionalFormatting sqref="F447">
    <cfRule type="cellIs" dxfId="1" priority="1005" operator="equal">
      <formula>0</formula>
    </cfRule>
  </conditionalFormatting>
  <conditionalFormatting sqref="F467">
    <cfRule type="expression" dxfId="0" priority="1028">
      <formula>F468=0</formula>
    </cfRule>
  </conditionalFormatting>
  <conditionalFormatting sqref="F468">
    <cfRule type="cellIs" dxfId="1" priority="1036" operator="equal">
      <formula>0</formula>
    </cfRule>
  </conditionalFormatting>
  <conditionalFormatting sqref="F469">
    <cfRule type="cellIs" dxfId="1" priority="1042" operator="equal">
      <formula>0</formula>
    </cfRule>
  </conditionalFormatting>
  <conditionalFormatting sqref="F470">
    <cfRule type="cellIs" dxfId="1" priority="1049" operator="equal">
      <formula>0</formula>
    </cfRule>
  </conditionalFormatting>
  <conditionalFormatting sqref="F474">
    <cfRule type="cellIs" dxfId="1" priority="1066" operator="equal">
      <formula>0</formula>
    </cfRule>
  </conditionalFormatting>
  <conditionalFormatting sqref="F475">
    <cfRule type="cellIs" dxfId="1" priority="1071" operator="equal">
      <formula>0</formula>
    </cfRule>
  </conditionalFormatting>
  <conditionalFormatting sqref="F476">
    <cfRule type="cellIs" dxfId="1" priority="1076" operator="equal">
      <formula>0</formula>
    </cfRule>
  </conditionalFormatting>
  <conditionalFormatting sqref="F477">
    <cfRule type="cellIs" dxfId="1" priority="1081" operator="equal">
      <formula>0</formula>
    </cfRule>
  </conditionalFormatting>
  <conditionalFormatting sqref="F478">
    <cfRule type="cellIs" dxfId="1" priority="1086" operator="equal">
      <formula>0</formula>
    </cfRule>
  </conditionalFormatting>
  <conditionalFormatting sqref="F480">
    <cfRule type="expression" dxfId="0" priority="1091">
      <formula>F481=0</formula>
    </cfRule>
  </conditionalFormatting>
  <conditionalFormatting sqref="F481">
    <cfRule type="cellIs" dxfId="1" priority="1096" operator="equal">
      <formula>0</formula>
    </cfRule>
  </conditionalFormatting>
  <conditionalFormatting sqref="F485">
    <cfRule type="cellIs" dxfId="1" priority="1105" operator="equal">
      <formula>0</formula>
    </cfRule>
  </conditionalFormatting>
  <conditionalFormatting sqref="F487">
    <cfRule type="cellIs" dxfId="1" priority="1108" operator="equal">
      <formula>0</formula>
    </cfRule>
  </conditionalFormatting>
  <conditionalFormatting sqref="F489">
    <cfRule type="cellIs" dxfId="1" priority="1112" operator="equal">
      <formula>0</formula>
    </cfRule>
  </conditionalFormatting>
  <conditionalFormatting sqref="F490">
    <cfRule type="cellIs" dxfId="1" priority="1114" operator="equal">
      <formula>0</formula>
    </cfRule>
  </conditionalFormatting>
  <conditionalFormatting sqref="F491">
    <cfRule type="cellIs" dxfId="1" priority="1117" operator="equal">
      <formula>0</formula>
    </cfRule>
  </conditionalFormatting>
  <conditionalFormatting sqref="F493">
    <cfRule type="expression" dxfId="0" priority="1121">
      <formula>F494=0</formula>
    </cfRule>
  </conditionalFormatting>
  <conditionalFormatting sqref="F494">
    <cfRule type="cellIs" dxfId="1" priority="1128" operator="equal">
      <formula>0</formula>
    </cfRule>
  </conditionalFormatting>
  <conditionalFormatting sqref="F498">
    <cfRule type="cellIs" dxfId="1" priority="1136" operator="equal">
      <formula>0</formula>
    </cfRule>
  </conditionalFormatting>
  <conditionalFormatting sqref="F500">
    <cfRule type="cellIs" dxfId="1" priority="1138" operator="equal">
      <formula>0</formula>
    </cfRule>
  </conditionalFormatting>
  <conditionalFormatting sqref="F503">
    <cfRule type="cellIs" dxfId="1" priority="1143" operator="equal">
      <formula>0</formula>
    </cfRule>
  </conditionalFormatting>
  <conditionalFormatting sqref="F504">
    <cfRule type="cellIs" dxfId="1" priority="1144" operator="equal">
      <formula>0</formula>
    </cfRule>
  </conditionalFormatting>
  <conditionalFormatting sqref="F506">
    <cfRule type="expression" dxfId="0" priority="1149">
      <formula>F507=0</formula>
    </cfRule>
  </conditionalFormatting>
  <conditionalFormatting sqref="F507">
    <cfRule type="cellIs" dxfId="1" priority="1154" operator="equal">
      <formula>0</formula>
    </cfRule>
  </conditionalFormatting>
  <conditionalFormatting sqref="F51">
    <cfRule type="expression" dxfId="0" priority="37">
      <formula>F52=0</formula>
    </cfRule>
  </conditionalFormatting>
  <conditionalFormatting sqref="F511">
    <cfRule type="cellIs" dxfId="1" priority="1161" operator="equal">
      <formula>0</formula>
    </cfRule>
  </conditionalFormatting>
  <conditionalFormatting sqref="F513">
    <cfRule type="cellIs" dxfId="1" priority="1164" operator="equal">
      <formula>0</formula>
    </cfRule>
  </conditionalFormatting>
  <conditionalFormatting sqref="F515">
    <cfRule type="cellIs" dxfId="1" priority="1167" operator="equal">
      <formula>0</formula>
    </cfRule>
  </conditionalFormatting>
  <conditionalFormatting sqref="F517">
    <cfRule type="cellIs" dxfId="1" priority="1171" operator="equal">
      <formula>0</formula>
    </cfRule>
  </conditionalFormatting>
  <conditionalFormatting sqref="F52">
    <cfRule type="cellIs" dxfId="1" priority="43" operator="equal">
      <formula>0</formula>
    </cfRule>
  </conditionalFormatting>
  <conditionalFormatting sqref="F525">
    <cfRule type="expression" dxfId="0" priority="1175">
      <formula>F526=0</formula>
    </cfRule>
  </conditionalFormatting>
  <conditionalFormatting sqref="F526">
    <cfRule type="cellIs" dxfId="1" priority="1181" operator="equal">
      <formula>0</formula>
    </cfRule>
  </conditionalFormatting>
  <conditionalFormatting sqref="F527">
    <cfRule type="cellIs" dxfId="1" priority="1187" operator="equal">
      <formula>0</formula>
    </cfRule>
  </conditionalFormatting>
  <conditionalFormatting sqref="F529">
    <cfRule type="cellIs" dxfId="1" priority="1196" operator="equal">
      <formula>0</formula>
    </cfRule>
  </conditionalFormatting>
  <conditionalFormatting sqref="F53">
    <cfRule type="cellIs" dxfId="1" priority="49" operator="equal">
      <formula>0</formula>
    </cfRule>
  </conditionalFormatting>
  <conditionalFormatting sqref="F530">
    <cfRule type="cellIs" dxfId="1" priority="1201" operator="equal">
      <formula>0</formula>
    </cfRule>
  </conditionalFormatting>
  <conditionalFormatting sqref="F531">
    <cfRule type="cellIs" dxfId="1" priority="1206" operator="equal">
      <formula>0</formula>
    </cfRule>
  </conditionalFormatting>
  <conditionalFormatting sqref="F534">
    <cfRule type="expression" dxfId="0" priority="1215">
      <formula>F535=0</formula>
    </cfRule>
  </conditionalFormatting>
  <conditionalFormatting sqref="F535">
    <cfRule type="cellIs" dxfId="1" priority="1219" operator="equal">
      <formula>0</formula>
    </cfRule>
  </conditionalFormatting>
  <conditionalFormatting sqref="F538">
    <cfRule type="cellIs" dxfId="1" priority="1225" operator="equal">
      <formula>0</formula>
    </cfRule>
  </conditionalFormatting>
  <conditionalFormatting sqref="F541">
    <cfRule type="cellIs" dxfId="1" priority="1231" operator="equal">
      <formula>0</formula>
    </cfRule>
  </conditionalFormatting>
  <conditionalFormatting sqref="F543">
    <cfRule type="expression" dxfId="0" priority="1235">
      <formula>F544=0</formula>
    </cfRule>
  </conditionalFormatting>
  <conditionalFormatting sqref="F544">
    <cfRule type="cellIs" dxfId="1" priority="1239" operator="equal">
      <formula>0</formula>
    </cfRule>
  </conditionalFormatting>
  <conditionalFormatting sqref="F548">
    <cfRule type="cellIs" dxfId="1" priority="1245" operator="equal">
      <formula>0</formula>
    </cfRule>
  </conditionalFormatting>
  <conditionalFormatting sqref="F55">
    <cfRule type="cellIs" dxfId="1" priority="58" operator="equal">
      <formula>0</formula>
    </cfRule>
  </conditionalFormatting>
  <conditionalFormatting sqref="F552">
    <cfRule type="expression" dxfId="0" priority="1251">
      <formula>F553=0</formula>
    </cfRule>
  </conditionalFormatting>
  <conditionalFormatting sqref="F553">
    <cfRule type="cellIs" dxfId="1" priority="1255" operator="equal">
      <formula>0</formula>
    </cfRule>
  </conditionalFormatting>
  <conditionalFormatting sqref="F559">
    <cfRule type="cellIs" dxfId="1" priority="1263" operator="equal">
      <formula>0</formula>
    </cfRule>
  </conditionalFormatting>
  <conditionalFormatting sqref="F567">
    <cfRule type="expression" dxfId="0" priority="1267">
      <formula>F568=0</formula>
    </cfRule>
  </conditionalFormatting>
  <conditionalFormatting sqref="F568">
    <cfRule type="cellIs" dxfId="1" priority="1272" operator="equal">
      <formula>0</formula>
    </cfRule>
  </conditionalFormatting>
  <conditionalFormatting sqref="F569">
    <cfRule type="cellIs" dxfId="1" priority="1277" operator="equal">
      <formula>0</formula>
    </cfRule>
  </conditionalFormatting>
  <conditionalFormatting sqref="F57">
    <cfRule type="cellIs" dxfId="1" priority="67" operator="equal">
      <formula>0</formula>
    </cfRule>
  </conditionalFormatting>
  <conditionalFormatting sqref="F570">
    <cfRule type="cellIs" dxfId="1" priority="1282" operator="equal">
      <formula>0</formula>
    </cfRule>
  </conditionalFormatting>
  <conditionalFormatting sqref="F571">
    <cfRule type="cellIs" dxfId="1" priority="1287" operator="equal">
      <formula>0</formula>
    </cfRule>
  </conditionalFormatting>
  <conditionalFormatting sqref="F572">
    <cfRule type="cellIs" dxfId="1" priority="1292" operator="equal">
      <formula>0</formula>
    </cfRule>
  </conditionalFormatting>
  <conditionalFormatting sqref="F573">
    <cfRule type="cellIs" dxfId="1" priority="1297" operator="equal">
      <formula>0</formula>
    </cfRule>
  </conditionalFormatting>
  <conditionalFormatting sqref="F574">
    <cfRule type="cellIs" dxfId="1" priority="1302" operator="equal">
      <formula>0</formula>
    </cfRule>
  </conditionalFormatting>
  <conditionalFormatting sqref="F575">
    <cfRule type="cellIs" dxfId="1" priority="1307" operator="equal">
      <formula>0</formula>
    </cfRule>
  </conditionalFormatting>
  <conditionalFormatting sqref="F576">
    <cfRule type="cellIs" dxfId="1" priority="1312" operator="equal">
      <formula>0</formula>
    </cfRule>
  </conditionalFormatting>
  <conditionalFormatting sqref="F589">
    <cfRule type="expression" dxfId="0" priority="1337">
      <formula>F590=0</formula>
    </cfRule>
  </conditionalFormatting>
  <conditionalFormatting sqref="F59">
    <cfRule type="expression" dxfId="0" priority="72">
      <formula>F60=0</formula>
    </cfRule>
  </conditionalFormatting>
  <conditionalFormatting sqref="F590">
    <cfRule type="cellIs" dxfId="1" priority="1344" operator="equal">
      <formula>0</formula>
    </cfRule>
  </conditionalFormatting>
  <conditionalFormatting sqref="F594">
    <cfRule type="cellIs" dxfId="1" priority="1354" operator="equal">
      <formula>0</formula>
    </cfRule>
  </conditionalFormatting>
  <conditionalFormatting sqref="F60">
    <cfRule type="cellIs" dxfId="1" priority="76" operator="equal">
      <formula>0</formula>
    </cfRule>
  </conditionalFormatting>
  <conditionalFormatting sqref="F65">
    <cfRule type="cellIs" dxfId="1" priority="85" operator="equal">
      <formula>0</formula>
    </cfRule>
  </conditionalFormatting>
  <conditionalFormatting sqref="F89">
    <cfRule type="expression" dxfId="0" priority="118">
      <formula>F90=0</formula>
    </cfRule>
  </conditionalFormatting>
  <conditionalFormatting sqref="F90">
    <cfRule type="cellIs" dxfId="1" priority="126" operator="equal">
      <formula>0</formula>
    </cfRule>
  </conditionalFormatting>
  <conditionalFormatting sqref="F95">
    <cfRule type="cellIs" dxfId="1" priority="150" operator="equal">
      <formula>0</formula>
    </cfRule>
  </conditionalFormatting>
  <conditionalFormatting sqref="F96">
    <cfRule type="cellIs" dxfId="1" priority="155" operator="equal">
      <formula>0</formula>
    </cfRule>
  </conditionalFormatting>
  <conditionalFormatting sqref="F97">
    <cfRule type="cellIs" dxfId="1" priority="160" operator="equal">
      <formula>0</formula>
    </cfRule>
  </conditionalFormatting>
  <conditionalFormatting sqref="F98">
    <cfRule type="cellIs" dxfId="1" priority="165" operator="equal">
      <formula>0</formula>
    </cfRule>
  </conditionalFormatting>
  <conditionalFormatting sqref="G100">
    <cfRule type="cellIs" dxfId="1" priority="175" operator="equal">
      <formula>0</formula>
    </cfRule>
  </conditionalFormatting>
  <conditionalFormatting sqref="G102">
    <cfRule type="cellIs" dxfId="1" priority="182" operator="equal">
      <formula>0</formula>
    </cfRule>
  </conditionalFormatting>
  <conditionalFormatting sqref="G104">
    <cfRule type="expression" dxfId="0" priority="189">
      <formula>G105=0</formula>
    </cfRule>
  </conditionalFormatting>
  <conditionalFormatting sqref="G105">
    <cfRule type="cellIs" dxfId="1" priority="194" operator="equal">
      <formula>0</formula>
    </cfRule>
  </conditionalFormatting>
  <conditionalFormatting sqref="G108">
    <cfRule type="cellIs" dxfId="1" priority="200" operator="equal">
      <formula>0</formula>
    </cfRule>
  </conditionalFormatting>
  <conditionalFormatting sqref="G111">
    <cfRule type="cellIs" dxfId="1" priority="205" operator="equal">
      <formula>0</formula>
    </cfRule>
  </conditionalFormatting>
  <conditionalFormatting sqref="G113">
    <cfRule type="cellIs" dxfId="1" priority="209" operator="equal">
      <formula>0</formula>
    </cfRule>
  </conditionalFormatting>
  <conditionalFormatting sqref="G114">
    <cfRule type="cellIs" dxfId="1" priority="211" operator="equal">
      <formula>0</formula>
    </cfRule>
  </conditionalFormatting>
  <conditionalFormatting sqref="G115">
    <cfRule type="cellIs" dxfId="1" priority="213" operator="equal">
      <formula>0</formula>
    </cfRule>
  </conditionalFormatting>
  <conditionalFormatting sqref="G116">
    <cfRule type="cellIs" dxfId="1" priority="215" operator="equal">
      <formula>0</formula>
    </cfRule>
  </conditionalFormatting>
  <conditionalFormatting sqref="G117">
    <cfRule type="cellIs" dxfId="1" priority="217" operator="equal">
      <formula>0</formula>
    </cfRule>
  </conditionalFormatting>
  <conditionalFormatting sqref="G119">
    <cfRule type="expression" dxfId="0" priority="222">
      <formula>G120=0</formula>
    </cfRule>
  </conditionalFormatting>
  <conditionalFormatting sqref="G120">
    <cfRule type="cellIs" dxfId="1" priority="230" operator="equal">
      <formula>0</formula>
    </cfRule>
  </conditionalFormatting>
  <conditionalFormatting sqref="G123">
    <cfRule type="cellIs" dxfId="1" priority="239" operator="equal">
      <formula>0</formula>
    </cfRule>
  </conditionalFormatting>
  <conditionalFormatting sqref="G124">
    <cfRule type="cellIs" dxfId="1" priority="241" operator="equal">
      <formula>0</formula>
    </cfRule>
  </conditionalFormatting>
  <conditionalFormatting sqref="G126">
    <cfRule type="cellIs" dxfId="1" priority="244" operator="equal">
      <formula>0</formula>
    </cfRule>
  </conditionalFormatting>
  <conditionalFormatting sqref="G128">
    <cfRule type="cellIs" dxfId="1" priority="246" operator="equal">
      <formula>0</formula>
    </cfRule>
  </conditionalFormatting>
  <conditionalFormatting sqref="G129">
    <cfRule type="cellIs" dxfId="1" priority="249" operator="equal">
      <formula>0</formula>
    </cfRule>
  </conditionalFormatting>
  <conditionalFormatting sqref="G131">
    <cfRule type="cellIs" dxfId="1" priority="253" operator="equal">
      <formula>0</formula>
    </cfRule>
  </conditionalFormatting>
  <conditionalFormatting sqref="G132">
    <cfRule type="cellIs" dxfId="1" priority="254" operator="equal">
      <formula>0</formula>
    </cfRule>
  </conditionalFormatting>
  <conditionalFormatting sqref="G134">
    <cfRule type="expression" dxfId="0" priority="260">
      <formula>G135=0</formula>
    </cfRule>
  </conditionalFormatting>
  <conditionalFormatting sqref="G135">
    <cfRule type="cellIs" dxfId="1" priority="265" operator="equal">
      <formula>0</formula>
    </cfRule>
  </conditionalFormatting>
  <conditionalFormatting sqref="G138">
    <cfRule type="cellIs" dxfId="1" priority="270" operator="equal">
      <formula>0</formula>
    </cfRule>
  </conditionalFormatting>
  <conditionalFormatting sqref="G139">
    <cfRule type="cellIs" dxfId="1" priority="272" operator="equal">
      <formula>0</formula>
    </cfRule>
  </conditionalFormatting>
  <conditionalFormatting sqref="G141">
    <cfRule type="cellIs" dxfId="1" priority="275" operator="equal">
      <formula>0</formula>
    </cfRule>
  </conditionalFormatting>
  <conditionalFormatting sqref="G143">
    <cfRule type="cellIs" dxfId="1" priority="278" operator="equal">
      <formula>0</formula>
    </cfRule>
  </conditionalFormatting>
  <conditionalFormatting sqref="G144">
    <cfRule type="cellIs" dxfId="1" priority="280" operator="equal">
      <formula>0</formula>
    </cfRule>
  </conditionalFormatting>
  <conditionalFormatting sqref="G145">
    <cfRule type="cellIs" dxfId="1" priority="282" operator="equal">
      <formula>0</formula>
    </cfRule>
  </conditionalFormatting>
  <conditionalFormatting sqref="G147">
    <cfRule type="cellIs" dxfId="1" priority="286" operator="equal">
      <formula>0</formula>
    </cfRule>
  </conditionalFormatting>
  <conditionalFormatting sqref="G155">
    <cfRule type="expression" dxfId="0" priority="291">
      <formula>G156=0</formula>
    </cfRule>
  </conditionalFormatting>
  <conditionalFormatting sqref="G156">
    <cfRule type="cellIs" dxfId="1" priority="299" operator="equal">
      <formula>0</formula>
    </cfRule>
  </conditionalFormatting>
  <conditionalFormatting sqref="G157">
    <cfRule type="cellIs" dxfId="1" priority="307" operator="equal">
      <formula>0</formula>
    </cfRule>
  </conditionalFormatting>
  <conditionalFormatting sqref="G159">
    <cfRule type="cellIs" dxfId="1" priority="316" operator="equal">
      <formula>0</formula>
    </cfRule>
  </conditionalFormatting>
  <conditionalFormatting sqref="G160">
    <cfRule type="cellIs" dxfId="1" priority="321" operator="equal">
      <formula>0</formula>
    </cfRule>
  </conditionalFormatting>
  <conditionalFormatting sqref="G161">
    <cfRule type="cellIs" dxfId="1" priority="326" operator="equal">
      <formula>0</formula>
    </cfRule>
  </conditionalFormatting>
  <conditionalFormatting sqref="G162">
    <cfRule type="cellIs" dxfId="1" priority="331" operator="equal">
      <formula>0</formula>
    </cfRule>
  </conditionalFormatting>
  <conditionalFormatting sqref="G163">
    <cfRule type="cellIs" dxfId="1" priority="336" operator="equal">
      <formula>0</formula>
    </cfRule>
  </conditionalFormatting>
  <conditionalFormatting sqref="G166">
    <cfRule type="cellIs" dxfId="1" priority="349" operator="equal">
      <formula>0</formula>
    </cfRule>
  </conditionalFormatting>
  <conditionalFormatting sqref="G169">
    <cfRule type="cellIs" dxfId="1" priority="362" operator="equal">
      <formula>0</formula>
    </cfRule>
  </conditionalFormatting>
  <conditionalFormatting sqref="G170">
    <cfRule type="cellIs" dxfId="1" priority="367" operator="equal">
      <formula>0</formula>
    </cfRule>
  </conditionalFormatting>
  <conditionalFormatting sqref="G172">
    <cfRule type="cellIs" dxfId="1" priority="376" operator="equal">
      <formula>0</formula>
    </cfRule>
  </conditionalFormatting>
  <conditionalFormatting sqref="G173">
    <cfRule type="cellIs" dxfId="1" priority="381" operator="equal">
      <formula>0</formula>
    </cfRule>
  </conditionalFormatting>
  <conditionalFormatting sqref="G174">
    <cfRule type="cellIs" dxfId="1" priority="386" operator="equal">
      <formula>0</formula>
    </cfRule>
  </conditionalFormatting>
  <conditionalFormatting sqref="G175">
    <cfRule type="cellIs" dxfId="1" priority="389" operator="equal">
      <formula>0</formula>
    </cfRule>
  </conditionalFormatting>
  <conditionalFormatting sqref="G177">
    <cfRule type="expression" dxfId="0" priority="396">
      <formula>G178=0</formula>
    </cfRule>
  </conditionalFormatting>
  <conditionalFormatting sqref="G178">
    <cfRule type="cellIs" dxfId="1" priority="401" operator="equal">
      <formula>0</formula>
    </cfRule>
  </conditionalFormatting>
  <conditionalFormatting sqref="G185">
    <cfRule type="cellIs" dxfId="1" priority="415" operator="equal">
      <formula>0</formula>
    </cfRule>
  </conditionalFormatting>
  <conditionalFormatting sqref="G188">
    <cfRule type="cellIs" dxfId="1" priority="420" operator="equal">
      <formula>0</formula>
    </cfRule>
  </conditionalFormatting>
  <conditionalFormatting sqref="G191">
    <cfRule type="cellIs" dxfId="1" priority="426" operator="equal">
      <formula>0</formula>
    </cfRule>
  </conditionalFormatting>
  <conditionalFormatting sqref="G192">
    <cfRule type="cellIs" dxfId="1" priority="428" operator="equal">
      <formula>0</formula>
    </cfRule>
  </conditionalFormatting>
  <conditionalFormatting sqref="G193">
    <cfRule type="cellIs" dxfId="1" priority="430" operator="equal">
      <formula>0</formula>
    </cfRule>
  </conditionalFormatting>
  <conditionalFormatting sqref="G194">
    <cfRule type="cellIs" dxfId="1" priority="432" operator="equal">
      <formula>0</formula>
    </cfRule>
  </conditionalFormatting>
  <conditionalFormatting sqref="G196">
    <cfRule type="cellIs" dxfId="1" priority="436" operator="equal">
      <formula>0</formula>
    </cfRule>
  </conditionalFormatting>
  <conditionalFormatting sqref="G199">
    <cfRule type="expression" dxfId="0" priority="443">
      <formula>G200=0</formula>
    </cfRule>
  </conditionalFormatting>
  <conditionalFormatting sqref="G200">
    <cfRule type="cellIs" dxfId="1" priority="451" operator="equal">
      <formula>0</formula>
    </cfRule>
  </conditionalFormatting>
  <conditionalFormatting sqref="G204">
    <cfRule type="cellIs" dxfId="1" priority="460" operator="equal">
      <formula>0</formula>
    </cfRule>
  </conditionalFormatting>
  <conditionalFormatting sqref="G205">
    <cfRule type="cellIs" dxfId="1" priority="462" operator="equal">
      <formula>0</formula>
    </cfRule>
  </conditionalFormatting>
  <conditionalFormatting sqref="G206">
    <cfRule type="cellIs" dxfId="1" priority="463" operator="equal">
      <formula>0</formula>
    </cfRule>
  </conditionalFormatting>
  <conditionalFormatting sqref="G207">
    <cfRule type="cellIs" dxfId="1" priority="466" operator="equal">
      <formula>0</formula>
    </cfRule>
  </conditionalFormatting>
  <conditionalFormatting sqref="G208">
    <cfRule type="cellIs" dxfId="1" priority="469" operator="equal">
      <formula>0</formula>
    </cfRule>
  </conditionalFormatting>
  <conditionalFormatting sqref="G210">
    <cfRule type="cellIs" dxfId="1" priority="472" operator="equal">
      <formula>0</formula>
    </cfRule>
  </conditionalFormatting>
  <conditionalFormatting sqref="G212">
    <cfRule type="cellIs" dxfId="1" priority="475" operator="equal">
      <formula>0</formula>
    </cfRule>
  </conditionalFormatting>
  <conditionalFormatting sqref="G213">
    <cfRule type="cellIs" dxfId="1" priority="476" operator="equal">
      <formula>0</formula>
    </cfRule>
  </conditionalFormatting>
  <conditionalFormatting sqref="G214">
    <cfRule type="cellIs" dxfId="1" priority="479" operator="equal">
      <formula>0</formula>
    </cfRule>
  </conditionalFormatting>
  <conditionalFormatting sqref="G216">
    <cfRule type="cellIs" dxfId="1" priority="483" operator="equal">
      <formula>0</formula>
    </cfRule>
  </conditionalFormatting>
  <conditionalFormatting sqref="G217">
    <cfRule type="cellIs" dxfId="1" priority="485" operator="equal">
      <formula>0</formula>
    </cfRule>
  </conditionalFormatting>
  <conditionalFormatting sqref="G218">
    <cfRule type="cellIs" dxfId="1" priority="486" operator="equal">
      <formula>0</formula>
    </cfRule>
  </conditionalFormatting>
  <conditionalFormatting sqref="G219">
    <cfRule type="cellIs" dxfId="1" priority="488" operator="equal">
      <formula>0</formula>
    </cfRule>
  </conditionalFormatting>
  <conditionalFormatting sqref="G221">
    <cfRule type="expression" dxfId="0" priority="495">
      <formula>G222=0</formula>
    </cfRule>
  </conditionalFormatting>
  <conditionalFormatting sqref="G222">
    <cfRule type="cellIs" dxfId="1" priority="500" operator="equal">
      <formula>0</formula>
    </cfRule>
  </conditionalFormatting>
  <conditionalFormatting sqref="G229">
    <cfRule type="cellIs" dxfId="1" priority="509" operator="equal">
      <formula>0</formula>
    </cfRule>
  </conditionalFormatting>
  <conditionalFormatting sqref="G230">
    <cfRule type="cellIs" dxfId="1" priority="511" operator="equal">
      <formula>0</formula>
    </cfRule>
  </conditionalFormatting>
  <conditionalFormatting sqref="G236">
    <cfRule type="cellIs" dxfId="1" priority="520" operator="equal">
      <formula>0</formula>
    </cfRule>
  </conditionalFormatting>
  <conditionalFormatting sqref="G238">
    <cfRule type="cellIs" dxfId="1" priority="524" operator="equal">
      <formula>0</formula>
    </cfRule>
  </conditionalFormatting>
  <conditionalFormatting sqref="G249">
    <cfRule type="expression" dxfId="0" priority="533">
      <formula>G250=0</formula>
    </cfRule>
  </conditionalFormatting>
  <conditionalFormatting sqref="G250">
    <cfRule type="cellIs" dxfId="1" priority="540" operator="equal">
      <formula>0</formula>
    </cfRule>
  </conditionalFormatting>
  <conditionalFormatting sqref="G251">
    <cfRule type="cellIs" dxfId="1" priority="546" operator="equal">
      <formula>0</formula>
    </cfRule>
  </conditionalFormatting>
  <conditionalFormatting sqref="G275">
    <cfRule type="expression" dxfId="0" priority="586">
      <formula>G276=0</formula>
    </cfRule>
  </conditionalFormatting>
  <conditionalFormatting sqref="G276">
    <cfRule type="cellIs" dxfId="1" priority="591" operator="equal">
      <formula>0</formula>
    </cfRule>
  </conditionalFormatting>
  <conditionalFormatting sqref="G277">
    <cfRule type="cellIs" dxfId="1" priority="596" operator="equal">
      <formula>0</formula>
    </cfRule>
  </conditionalFormatting>
  <conditionalFormatting sqref="G278">
    <cfRule type="cellIs" dxfId="1" priority="601" operator="equal">
      <formula>0</formula>
    </cfRule>
  </conditionalFormatting>
  <conditionalFormatting sqref="G279">
    <cfRule type="cellIs" dxfId="1" priority="606" operator="equal">
      <formula>0</formula>
    </cfRule>
  </conditionalFormatting>
  <conditionalFormatting sqref="G280">
    <cfRule type="cellIs" dxfId="1" priority="611" operator="equal">
      <formula>0</formula>
    </cfRule>
  </conditionalFormatting>
  <conditionalFormatting sqref="G29">
    <cfRule type="expression" dxfId="0" priority="5">
      <formula>G30=0</formula>
    </cfRule>
  </conditionalFormatting>
  <conditionalFormatting sqref="G30">
    <cfRule type="cellIs" dxfId="1" priority="10" operator="equal">
      <formula>0</formula>
    </cfRule>
  </conditionalFormatting>
  <conditionalFormatting sqref="G309">
    <cfRule type="expression" dxfId="0" priority="654">
      <formula>G310=0</formula>
    </cfRule>
  </conditionalFormatting>
  <conditionalFormatting sqref="G31">
    <cfRule type="cellIs" dxfId="1" priority="15" operator="equal">
      <formula>0</formula>
    </cfRule>
  </conditionalFormatting>
  <conditionalFormatting sqref="G310">
    <cfRule type="cellIs" dxfId="1" priority="662" operator="equal">
      <formula>0</formula>
    </cfRule>
  </conditionalFormatting>
  <conditionalFormatting sqref="G311">
    <cfRule type="cellIs" dxfId="1" priority="670" operator="equal">
      <formula>0</formula>
    </cfRule>
  </conditionalFormatting>
  <conditionalFormatting sqref="G312">
    <cfRule type="cellIs" dxfId="1" priority="675" operator="equal">
      <formula>0</formula>
    </cfRule>
  </conditionalFormatting>
  <conditionalFormatting sqref="G314">
    <cfRule type="cellIs" dxfId="1" priority="682" operator="equal">
      <formula>0</formula>
    </cfRule>
  </conditionalFormatting>
  <conditionalFormatting sqref="G315">
    <cfRule type="cellIs" dxfId="1" priority="689" operator="equal">
      <formula>0</formula>
    </cfRule>
  </conditionalFormatting>
  <conditionalFormatting sqref="G316">
    <cfRule type="cellIs" dxfId="1" priority="694" operator="equal">
      <formula>0</formula>
    </cfRule>
  </conditionalFormatting>
  <conditionalFormatting sqref="G319">
    <cfRule type="cellIs" dxfId="1" priority="707" operator="equal">
      <formula>0</formula>
    </cfRule>
  </conditionalFormatting>
  <conditionalFormatting sqref="G320">
    <cfRule type="cellIs" dxfId="1" priority="712" operator="equal">
      <formula>0</formula>
    </cfRule>
  </conditionalFormatting>
  <conditionalFormatting sqref="G323">
    <cfRule type="cellIs" dxfId="1" priority="725" operator="equal">
      <formula>0</formula>
    </cfRule>
  </conditionalFormatting>
  <conditionalFormatting sqref="G324">
    <cfRule type="cellIs" dxfId="1" priority="730" operator="equal">
      <formula>0</formula>
    </cfRule>
  </conditionalFormatting>
  <conditionalFormatting sqref="G325">
    <cfRule type="cellIs" dxfId="1" priority="735" operator="equal">
      <formula>0</formula>
    </cfRule>
  </conditionalFormatting>
  <conditionalFormatting sqref="G326">
    <cfRule type="cellIs" dxfId="1" priority="740" operator="equal">
      <formula>0</formula>
    </cfRule>
  </conditionalFormatting>
  <conditionalFormatting sqref="G327">
    <cfRule type="cellIs" dxfId="1" priority="745" operator="equal">
      <formula>0</formula>
    </cfRule>
  </conditionalFormatting>
  <conditionalFormatting sqref="G328">
    <cfRule type="cellIs" dxfId="1" priority="750" operator="equal">
      <formula>0</formula>
    </cfRule>
  </conditionalFormatting>
  <conditionalFormatting sqref="G329">
    <cfRule type="cellIs" dxfId="1" priority="755" operator="equal">
      <formula>0</formula>
    </cfRule>
  </conditionalFormatting>
  <conditionalFormatting sqref="G331">
    <cfRule type="expression" dxfId="0" priority="760">
      <formula>G332=0</formula>
    </cfRule>
  </conditionalFormatting>
  <conditionalFormatting sqref="G332">
    <cfRule type="cellIs" dxfId="1" priority="765" operator="equal">
      <formula>0</formula>
    </cfRule>
  </conditionalFormatting>
  <conditionalFormatting sqref="G339">
    <cfRule type="cellIs" dxfId="1" priority="779" operator="equal">
      <formula>0</formula>
    </cfRule>
  </conditionalFormatting>
  <conditionalFormatting sqref="G342">
    <cfRule type="cellIs" dxfId="1" priority="784" operator="equal">
      <formula>0</formula>
    </cfRule>
  </conditionalFormatting>
  <conditionalFormatting sqref="G345">
    <cfRule type="cellIs" dxfId="1" priority="790" operator="equal">
      <formula>0</formula>
    </cfRule>
  </conditionalFormatting>
  <conditionalFormatting sqref="G346">
    <cfRule type="cellIs" dxfId="1" priority="792" operator="equal">
      <formula>0</formula>
    </cfRule>
  </conditionalFormatting>
  <conditionalFormatting sqref="G348">
    <cfRule type="cellIs" dxfId="1" priority="796" operator="equal">
      <formula>0</formula>
    </cfRule>
  </conditionalFormatting>
  <conditionalFormatting sqref="G350">
    <cfRule type="cellIs" dxfId="1" priority="800" operator="equal">
      <formula>0</formula>
    </cfRule>
  </conditionalFormatting>
  <conditionalFormatting sqref="G353">
    <cfRule type="expression" dxfId="0" priority="807">
      <formula>G354=0</formula>
    </cfRule>
  </conditionalFormatting>
  <conditionalFormatting sqref="G354">
    <cfRule type="cellIs" dxfId="1" priority="815" operator="equal">
      <formula>0</formula>
    </cfRule>
  </conditionalFormatting>
  <conditionalFormatting sqref="G358">
    <cfRule type="cellIs" dxfId="1" priority="824" operator="equal">
      <formula>0</formula>
    </cfRule>
  </conditionalFormatting>
  <conditionalFormatting sqref="G359">
    <cfRule type="cellIs" dxfId="1" priority="826" operator="equal">
      <formula>0</formula>
    </cfRule>
  </conditionalFormatting>
  <conditionalFormatting sqref="G360">
    <cfRule type="cellIs" dxfId="1" priority="827" operator="equal">
      <formula>0</formula>
    </cfRule>
  </conditionalFormatting>
  <conditionalFormatting sqref="G361">
    <cfRule type="cellIs" dxfId="1" priority="830" operator="equal">
      <formula>0</formula>
    </cfRule>
  </conditionalFormatting>
  <conditionalFormatting sqref="G362">
    <cfRule type="cellIs" dxfId="1" priority="833" operator="equal">
      <formula>0</formula>
    </cfRule>
  </conditionalFormatting>
  <conditionalFormatting sqref="G364">
    <cfRule type="cellIs" dxfId="1" priority="836" operator="equal">
      <formula>0</formula>
    </cfRule>
  </conditionalFormatting>
  <conditionalFormatting sqref="G366">
    <cfRule type="cellIs" dxfId="1" priority="839" operator="equal">
      <formula>0</formula>
    </cfRule>
  </conditionalFormatting>
  <conditionalFormatting sqref="G367">
    <cfRule type="cellIs" dxfId="1" priority="840" operator="equal">
      <formula>0</formula>
    </cfRule>
  </conditionalFormatting>
  <conditionalFormatting sqref="G368">
    <cfRule type="cellIs" dxfId="1" priority="843" operator="equal">
      <formula>0</formula>
    </cfRule>
  </conditionalFormatting>
  <conditionalFormatting sqref="G371">
    <cfRule type="cellIs" dxfId="1" priority="848" operator="equal">
      <formula>0</formula>
    </cfRule>
  </conditionalFormatting>
  <conditionalFormatting sqref="G372">
    <cfRule type="cellIs" dxfId="1" priority="849" operator="equal">
      <formula>0</formula>
    </cfRule>
  </conditionalFormatting>
  <conditionalFormatting sqref="G373">
    <cfRule type="cellIs" dxfId="1" priority="851" operator="equal">
      <formula>0</formula>
    </cfRule>
  </conditionalFormatting>
  <conditionalFormatting sqref="G375">
    <cfRule type="expression" dxfId="0" priority="858">
      <formula>G376=0</formula>
    </cfRule>
  </conditionalFormatting>
  <conditionalFormatting sqref="G376">
    <cfRule type="cellIs" dxfId="1" priority="863" operator="equal">
      <formula>0</formula>
    </cfRule>
  </conditionalFormatting>
  <conditionalFormatting sqref="G383">
    <cfRule type="cellIs" dxfId="1" priority="872" operator="equal">
      <formula>0</formula>
    </cfRule>
  </conditionalFormatting>
  <conditionalFormatting sqref="G384">
    <cfRule type="cellIs" dxfId="1" priority="874" operator="equal">
      <formula>0</formula>
    </cfRule>
  </conditionalFormatting>
  <conditionalFormatting sqref="G390">
    <cfRule type="cellIs" dxfId="1" priority="883" operator="equal">
      <formula>0</formula>
    </cfRule>
  </conditionalFormatting>
  <conditionalFormatting sqref="G403">
    <cfRule type="expression" dxfId="0" priority="895">
      <formula>G404=0</formula>
    </cfRule>
  </conditionalFormatting>
  <conditionalFormatting sqref="G404">
    <cfRule type="cellIs" dxfId="1" priority="903" operator="equal">
      <formula>0</formula>
    </cfRule>
  </conditionalFormatting>
  <conditionalFormatting sqref="G405">
    <cfRule type="cellIs" dxfId="1" priority="911" operator="equal">
      <formula>0</formula>
    </cfRule>
  </conditionalFormatting>
  <conditionalFormatting sqref="G406">
    <cfRule type="cellIs" dxfId="1" priority="916" operator="equal">
      <formula>0</formula>
    </cfRule>
  </conditionalFormatting>
  <conditionalFormatting sqref="G407">
    <cfRule type="cellIs" dxfId="1" priority="921" operator="equal">
      <formula>0</formula>
    </cfRule>
  </conditionalFormatting>
  <conditionalFormatting sqref="G408">
    <cfRule type="cellIs" dxfId="1" priority="926" operator="equal">
      <formula>0</formula>
    </cfRule>
  </conditionalFormatting>
  <conditionalFormatting sqref="G409">
    <cfRule type="cellIs" dxfId="1" priority="929" operator="equal">
      <formula>0</formula>
    </cfRule>
  </conditionalFormatting>
  <conditionalFormatting sqref="G412">
    <cfRule type="expression" dxfId="0" priority="940">
      <formula>G413=0</formula>
    </cfRule>
  </conditionalFormatting>
  <conditionalFormatting sqref="G413">
    <cfRule type="cellIs" dxfId="1" priority="945" operator="equal">
      <formula>0</formula>
    </cfRule>
  </conditionalFormatting>
  <conditionalFormatting sqref="G419">
    <cfRule type="cellIs" dxfId="1" priority="957" operator="equal">
      <formula>0</formula>
    </cfRule>
  </conditionalFormatting>
  <conditionalFormatting sqref="G421">
    <cfRule type="expression" dxfId="0" priority="962">
      <formula>G422=0</formula>
    </cfRule>
  </conditionalFormatting>
  <conditionalFormatting sqref="G422">
    <cfRule type="cellIs" dxfId="1" priority="967" operator="equal">
      <formula>0</formula>
    </cfRule>
  </conditionalFormatting>
  <conditionalFormatting sqref="G428">
    <cfRule type="cellIs" dxfId="1" priority="975" operator="equal">
      <formula>0</formula>
    </cfRule>
  </conditionalFormatting>
  <conditionalFormatting sqref="G445">
    <cfRule type="expression" dxfId="0" priority="996">
      <formula>G446=0</formula>
    </cfRule>
  </conditionalFormatting>
  <conditionalFormatting sqref="G446">
    <cfRule type="cellIs" dxfId="1" priority="1001" operator="equal">
      <formula>0</formula>
    </cfRule>
  </conditionalFormatting>
  <conditionalFormatting sqref="G447">
    <cfRule type="cellIs" dxfId="1" priority="1006" operator="equal">
      <formula>0</formula>
    </cfRule>
  </conditionalFormatting>
  <conditionalFormatting sqref="G467">
    <cfRule type="expression" dxfId="0" priority="1029">
      <formula>G468=0</formula>
    </cfRule>
  </conditionalFormatting>
  <conditionalFormatting sqref="G468">
    <cfRule type="cellIs" dxfId="1" priority="1037" operator="equal">
      <formula>0</formula>
    </cfRule>
  </conditionalFormatting>
  <conditionalFormatting sqref="G469">
    <cfRule type="cellIs" dxfId="1" priority="1043" operator="equal">
      <formula>0</formula>
    </cfRule>
  </conditionalFormatting>
  <conditionalFormatting sqref="G470">
    <cfRule type="cellIs" dxfId="1" priority="1050" operator="equal">
      <formula>0</formula>
    </cfRule>
  </conditionalFormatting>
  <conditionalFormatting sqref="G474">
    <cfRule type="cellIs" dxfId="1" priority="1067" operator="equal">
      <formula>0</formula>
    </cfRule>
  </conditionalFormatting>
  <conditionalFormatting sqref="G475">
    <cfRule type="cellIs" dxfId="1" priority="1072" operator="equal">
      <formula>0</formula>
    </cfRule>
  </conditionalFormatting>
  <conditionalFormatting sqref="G476">
    <cfRule type="cellIs" dxfId="1" priority="1077" operator="equal">
      <formula>0</formula>
    </cfRule>
  </conditionalFormatting>
  <conditionalFormatting sqref="G477">
    <cfRule type="cellIs" dxfId="1" priority="1082" operator="equal">
      <formula>0</formula>
    </cfRule>
  </conditionalFormatting>
  <conditionalFormatting sqref="G478">
    <cfRule type="cellIs" dxfId="1" priority="1087" operator="equal">
      <formula>0</formula>
    </cfRule>
  </conditionalFormatting>
  <conditionalFormatting sqref="G480">
    <cfRule type="expression" dxfId="0" priority="1092">
      <formula>G481=0</formula>
    </cfRule>
  </conditionalFormatting>
  <conditionalFormatting sqref="G481">
    <cfRule type="cellIs" dxfId="1" priority="1097" operator="equal">
      <formula>0</formula>
    </cfRule>
  </conditionalFormatting>
  <conditionalFormatting sqref="G487">
    <cfRule type="cellIs" dxfId="1" priority="1109" operator="equal">
      <formula>0</formula>
    </cfRule>
  </conditionalFormatting>
  <conditionalFormatting sqref="G489">
    <cfRule type="cellIs" dxfId="1" priority="1113" operator="equal">
      <formula>0</formula>
    </cfRule>
  </conditionalFormatting>
  <conditionalFormatting sqref="G490">
    <cfRule type="cellIs" dxfId="1" priority="1115" operator="equal">
      <formula>0</formula>
    </cfRule>
  </conditionalFormatting>
  <conditionalFormatting sqref="G493">
    <cfRule type="expression" dxfId="0" priority="1122">
      <formula>G494=0</formula>
    </cfRule>
  </conditionalFormatting>
  <conditionalFormatting sqref="G494">
    <cfRule type="cellIs" dxfId="1" priority="1129" operator="equal">
      <formula>0</formula>
    </cfRule>
  </conditionalFormatting>
  <conditionalFormatting sqref="G499">
    <cfRule type="cellIs" dxfId="1" priority="1137" operator="equal">
      <formula>0</formula>
    </cfRule>
  </conditionalFormatting>
  <conditionalFormatting sqref="G504">
    <cfRule type="cellIs" dxfId="1" priority="1145" operator="equal">
      <formula>0</formula>
    </cfRule>
  </conditionalFormatting>
  <conditionalFormatting sqref="G506">
    <cfRule type="expression" dxfId="0" priority="1150">
      <formula>G507=0</formula>
    </cfRule>
  </conditionalFormatting>
  <conditionalFormatting sqref="G507">
    <cfRule type="cellIs" dxfId="1" priority="1155" operator="equal">
      <formula>0</formula>
    </cfRule>
  </conditionalFormatting>
  <conditionalFormatting sqref="G51">
    <cfRule type="expression" dxfId="0" priority="38">
      <formula>G52=0</formula>
    </cfRule>
  </conditionalFormatting>
  <conditionalFormatting sqref="G516">
    <cfRule type="cellIs" dxfId="1" priority="1169" operator="equal">
      <formula>0</formula>
    </cfRule>
  </conditionalFormatting>
  <conditionalFormatting sqref="G52">
    <cfRule type="cellIs" dxfId="1" priority="44" operator="equal">
      <formula>0</formula>
    </cfRule>
  </conditionalFormatting>
  <conditionalFormatting sqref="G525">
    <cfRule type="expression" dxfId="0" priority="1176">
      <formula>G526=0</formula>
    </cfRule>
  </conditionalFormatting>
  <conditionalFormatting sqref="G526">
    <cfRule type="cellIs" dxfId="1" priority="1182" operator="equal">
      <formula>0</formula>
    </cfRule>
  </conditionalFormatting>
  <conditionalFormatting sqref="G527">
    <cfRule type="cellIs" dxfId="1" priority="1188" operator="equal">
      <formula>0</formula>
    </cfRule>
  </conditionalFormatting>
  <conditionalFormatting sqref="G529">
    <cfRule type="cellIs" dxfId="1" priority="1197" operator="equal">
      <formula>0</formula>
    </cfRule>
  </conditionalFormatting>
  <conditionalFormatting sqref="G53">
    <cfRule type="cellIs" dxfId="1" priority="50" operator="equal">
      <formula>0</formula>
    </cfRule>
  </conditionalFormatting>
  <conditionalFormatting sqref="G530">
    <cfRule type="cellIs" dxfId="1" priority="1202" operator="equal">
      <formula>0</formula>
    </cfRule>
  </conditionalFormatting>
  <conditionalFormatting sqref="G531">
    <cfRule type="cellIs" dxfId="1" priority="1207" operator="equal">
      <formula>0</formula>
    </cfRule>
  </conditionalFormatting>
  <conditionalFormatting sqref="G55">
    <cfRule type="cellIs" dxfId="1" priority="59" operator="equal">
      <formula>0</formula>
    </cfRule>
  </conditionalFormatting>
  <conditionalFormatting sqref="G567">
    <cfRule type="expression" dxfId="0" priority="1268">
      <formula>G568=0</formula>
    </cfRule>
  </conditionalFormatting>
  <conditionalFormatting sqref="G568">
    <cfRule type="cellIs" dxfId="1" priority="1273" operator="equal">
      <formula>0</formula>
    </cfRule>
  </conditionalFormatting>
  <conditionalFormatting sqref="G569">
    <cfRule type="cellIs" dxfId="1" priority="1278" operator="equal">
      <formula>0</formula>
    </cfRule>
  </conditionalFormatting>
  <conditionalFormatting sqref="G57">
    <cfRule type="cellIs" dxfId="1" priority="68" operator="equal">
      <formula>0</formula>
    </cfRule>
  </conditionalFormatting>
  <conditionalFormatting sqref="G570">
    <cfRule type="cellIs" dxfId="1" priority="1283" operator="equal">
      <formula>0</formula>
    </cfRule>
  </conditionalFormatting>
  <conditionalFormatting sqref="G571">
    <cfRule type="cellIs" dxfId="1" priority="1288" operator="equal">
      <formula>0</formula>
    </cfRule>
  </conditionalFormatting>
  <conditionalFormatting sqref="G572">
    <cfRule type="cellIs" dxfId="1" priority="1293" operator="equal">
      <formula>0</formula>
    </cfRule>
  </conditionalFormatting>
  <conditionalFormatting sqref="G573">
    <cfRule type="cellIs" dxfId="1" priority="1298" operator="equal">
      <formula>0</formula>
    </cfRule>
  </conditionalFormatting>
  <conditionalFormatting sqref="G574">
    <cfRule type="cellIs" dxfId="1" priority="1303" operator="equal">
      <formula>0</formula>
    </cfRule>
  </conditionalFormatting>
  <conditionalFormatting sqref="G575">
    <cfRule type="cellIs" dxfId="1" priority="1308" operator="equal">
      <formula>0</formula>
    </cfRule>
  </conditionalFormatting>
  <conditionalFormatting sqref="G576">
    <cfRule type="cellIs" dxfId="1" priority="1313" operator="equal">
      <formula>0</formula>
    </cfRule>
  </conditionalFormatting>
  <conditionalFormatting sqref="G589">
    <cfRule type="expression" dxfId="0" priority="1338">
      <formula>G590=0</formula>
    </cfRule>
  </conditionalFormatting>
  <conditionalFormatting sqref="G590">
    <cfRule type="cellIs" dxfId="1" priority="1345" operator="equal">
      <formula>0</formula>
    </cfRule>
  </conditionalFormatting>
  <conditionalFormatting sqref="G597">
    <cfRule type="cellIs" dxfId="1" priority="1359" operator="equal">
      <formula>0</formula>
    </cfRule>
  </conditionalFormatting>
  <conditionalFormatting sqref="G89">
    <cfRule type="expression" dxfId="0" priority="119">
      <formula>G90=0</formula>
    </cfRule>
  </conditionalFormatting>
  <conditionalFormatting sqref="G90">
    <cfRule type="cellIs" dxfId="1" priority="127" operator="equal">
      <formula>0</formula>
    </cfRule>
  </conditionalFormatting>
  <conditionalFormatting sqref="G95">
    <cfRule type="cellIs" dxfId="1" priority="151" operator="equal">
      <formula>0</formula>
    </cfRule>
  </conditionalFormatting>
  <conditionalFormatting sqref="G96">
    <cfRule type="cellIs" dxfId="1" priority="156" operator="equal">
      <formula>0</formula>
    </cfRule>
  </conditionalFormatting>
  <conditionalFormatting sqref="G97">
    <cfRule type="cellIs" dxfId="1" priority="161" operator="equal">
      <formula>0</formula>
    </cfRule>
  </conditionalFormatting>
  <conditionalFormatting sqref="G98">
    <cfRule type="cellIs" dxfId="1" priority="166" operator="equal">
      <formula>0</formula>
    </cfRule>
  </conditionalFormatting>
  <conditionalFormatting sqref="H101">
    <cfRule type="cellIs" dxfId="1" priority="179" operator="equal">
      <formula>0</formula>
    </cfRule>
  </conditionalFormatting>
  <conditionalFormatting sqref="H119">
    <cfRule type="expression" dxfId="0" priority="223">
      <formula>H120=0</formula>
    </cfRule>
  </conditionalFormatting>
  <conditionalFormatting sqref="H120">
    <cfRule type="cellIs" dxfId="1" priority="231" operator="equal">
      <formula>0</formula>
    </cfRule>
  </conditionalFormatting>
  <conditionalFormatting sqref="H124">
    <cfRule type="cellIs" dxfId="1" priority="242" operator="equal">
      <formula>0</formula>
    </cfRule>
  </conditionalFormatting>
  <conditionalFormatting sqref="H129">
    <cfRule type="cellIs" dxfId="1" priority="250" operator="equal">
      <formula>0</formula>
    </cfRule>
  </conditionalFormatting>
  <conditionalFormatting sqref="H155">
    <cfRule type="expression" dxfId="0" priority="292">
      <formula>H156=0</formula>
    </cfRule>
  </conditionalFormatting>
  <conditionalFormatting sqref="H156">
    <cfRule type="cellIs" dxfId="1" priority="300" operator="equal">
      <formula>0</formula>
    </cfRule>
  </conditionalFormatting>
  <conditionalFormatting sqref="H158">
    <cfRule type="cellIs" dxfId="1" priority="311" operator="equal">
      <formula>0</formula>
    </cfRule>
  </conditionalFormatting>
  <conditionalFormatting sqref="H164">
    <cfRule type="cellIs" dxfId="1" priority="340" operator="equal">
      <formula>0</formula>
    </cfRule>
  </conditionalFormatting>
  <conditionalFormatting sqref="H165">
    <cfRule type="cellIs" dxfId="1" priority="344" operator="equal">
      <formula>0</formula>
    </cfRule>
  </conditionalFormatting>
  <conditionalFormatting sqref="H167">
    <cfRule type="cellIs" dxfId="1" priority="353" operator="equal">
      <formula>0</formula>
    </cfRule>
  </conditionalFormatting>
  <conditionalFormatting sqref="H168">
    <cfRule type="cellIs" dxfId="1" priority="357" operator="equal">
      <formula>0</formula>
    </cfRule>
  </conditionalFormatting>
  <conditionalFormatting sqref="H171">
    <cfRule type="cellIs" dxfId="1" priority="371" operator="equal">
      <formula>0</formula>
    </cfRule>
  </conditionalFormatting>
  <conditionalFormatting sqref="H199">
    <cfRule type="expression" dxfId="0" priority="444">
      <formula>H200=0</formula>
    </cfRule>
  </conditionalFormatting>
  <conditionalFormatting sqref="H200">
    <cfRule type="cellIs" dxfId="1" priority="452" operator="equal">
      <formula>0</formula>
    </cfRule>
  </conditionalFormatting>
  <conditionalFormatting sqref="H206">
    <cfRule type="cellIs" dxfId="1" priority="464" operator="equal">
      <formula>0</formula>
    </cfRule>
  </conditionalFormatting>
  <conditionalFormatting sqref="H211">
    <cfRule type="cellIs" dxfId="1" priority="473" operator="equal">
      <formula>0</formula>
    </cfRule>
  </conditionalFormatting>
  <conditionalFormatting sqref="H218">
    <cfRule type="cellIs" dxfId="1" priority="487" operator="equal">
      <formula>0</formula>
    </cfRule>
  </conditionalFormatting>
  <conditionalFormatting sqref="H249">
    <cfRule type="expression" dxfId="0" priority="534">
      <formula>H250=0</formula>
    </cfRule>
  </conditionalFormatting>
  <conditionalFormatting sqref="H250">
    <cfRule type="cellIs" dxfId="1" priority="541" operator="equal">
      <formula>0</formula>
    </cfRule>
  </conditionalFormatting>
  <conditionalFormatting sqref="H252">
    <cfRule type="cellIs" dxfId="1" priority="552" operator="equal">
      <formula>0</formula>
    </cfRule>
  </conditionalFormatting>
  <conditionalFormatting sqref="H309">
    <cfRule type="expression" dxfId="0" priority="655">
      <formula>H310=0</formula>
    </cfRule>
  </conditionalFormatting>
  <conditionalFormatting sqref="H310">
    <cfRule type="cellIs" dxfId="1" priority="663" operator="equal">
      <formula>0</formula>
    </cfRule>
  </conditionalFormatting>
  <conditionalFormatting sqref="H313">
    <cfRule type="cellIs" dxfId="1" priority="679" operator="equal">
      <formula>0</formula>
    </cfRule>
  </conditionalFormatting>
  <conditionalFormatting sqref="H317">
    <cfRule type="cellIs" dxfId="1" priority="698" operator="equal">
      <formula>0</formula>
    </cfRule>
  </conditionalFormatting>
  <conditionalFormatting sqref="H318">
    <cfRule type="cellIs" dxfId="1" priority="702" operator="equal">
      <formula>0</formula>
    </cfRule>
  </conditionalFormatting>
  <conditionalFormatting sqref="H321">
    <cfRule type="cellIs" dxfId="1" priority="716" operator="equal">
      <formula>0</formula>
    </cfRule>
  </conditionalFormatting>
  <conditionalFormatting sqref="H322">
    <cfRule type="cellIs" dxfId="1" priority="720" operator="equal">
      <formula>0</formula>
    </cfRule>
  </conditionalFormatting>
  <conditionalFormatting sqref="H353">
    <cfRule type="expression" dxfId="0" priority="808">
      <formula>H354=0</formula>
    </cfRule>
  </conditionalFormatting>
  <conditionalFormatting sqref="H354">
    <cfRule type="cellIs" dxfId="1" priority="816" operator="equal">
      <formula>0</formula>
    </cfRule>
  </conditionalFormatting>
  <conditionalFormatting sqref="H360">
    <cfRule type="cellIs" dxfId="1" priority="828" operator="equal">
      <formula>0</formula>
    </cfRule>
  </conditionalFormatting>
  <conditionalFormatting sqref="H365">
    <cfRule type="cellIs" dxfId="1" priority="837" operator="equal">
      <formula>0</formula>
    </cfRule>
  </conditionalFormatting>
  <conditionalFormatting sqref="H372">
    <cfRule type="cellIs" dxfId="1" priority="850" operator="equal">
      <formula>0</formula>
    </cfRule>
  </conditionalFormatting>
  <conditionalFormatting sqref="H403">
    <cfRule type="expression" dxfId="0" priority="896">
      <formula>H404=0</formula>
    </cfRule>
  </conditionalFormatting>
  <conditionalFormatting sqref="H404">
    <cfRule type="cellIs" dxfId="1" priority="904" operator="equal">
      <formula>0</formula>
    </cfRule>
  </conditionalFormatting>
  <conditionalFormatting sqref="H410">
    <cfRule type="cellIs" dxfId="1" priority="934" operator="equal">
      <formula>0</formula>
    </cfRule>
  </conditionalFormatting>
  <conditionalFormatting sqref="H467">
    <cfRule type="expression" dxfId="0" priority="1030">
      <formula>H468=0</formula>
    </cfRule>
  </conditionalFormatting>
  <conditionalFormatting sqref="H468">
    <cfRule type="cellIs" dxfId="1" priority="1038" operator="equal">
      <formula>0</formula>
    </cfRule>
  </conditionalFormatting>
  <conditionalFormatting sqref="H471">
    <cfRule type="cellIs" dxfId="1" priority="1054" operator="equal">
      <formula>0</formula>
    </cfRule>
  </conditionalFormatting>
  <conditionalFormatting sqref="H472">
    <cfRule type="cellIs" dxfId="1" priority="1058" operator="equal">
      <formula>0</formula>
    </cfRule>
  </conditionalFormatting>
  <conditionalFormatting sqref="H473">
    <cfRule type="cellIs" dxfId="1" priority="1062" operator="equal">
      <formula>0</formula>
    </cfRule>
  </conditionalFormatting>
  <conditionalFormatting sqref="H493">
    <cfRule type="expression" dxfId="0" priority="1123">
      <formula>H494=0</formula>
    </cfRule>
  </conditionalFormatting>
  <conditionalFormatting sqref="H494">
    <cfRule type="cellIs" dxfId="1" priority="1130" operator="equal">
      <formula>0</formula>
    </cfRule>
  </conditionalFormatting>
  <conditionalFormatting sqref="H500">
    <cfRule type="cellIs" dxfId="1" priority="1139" operator="equal">
      <formula>0</formula>
    </cfRule>
  </conditionalFormatting>
  <conditionalFormatting sqref="H51">
    <cfRule type="expression" dxfId="0" priority="39">
      <formula>H52=0</formula>
    </cfRule>
  </conditionalFormatting>
  <conditionalFormatting sqref="H52">
    <cfRule type="cellIs" dxfId="1" priority="45" operator="equal">
      <formula>0</formula>
    </cfRule>
  </conditionalFormatting>
  <conditionalFormatting sqref="H525">
    <cfRule type="expression" dxfId="0" priority="1177">
      <formula>H526=0</formula>
    </cfRule>
  </conditionalFormatting>
  <conditionalFormatting sqref="H526">
    <cfRule type="cellIs" dxfId="1" priority="1183" operator="equal">
      <formula>0</formula>
    </cfRule>
  </conditionalFormatting>
  <conditionalFormatting sqref="H528">
    <cfRule type="cellIs" dxfId="1" priority="1192" operator="equal">
      <formula>0</formula>
    </cfRule>
  </conditionalFormatting>
  <conditionalFormatting sqref="H532">
    <cfRule type="cellIs" dxfId="1" priority="1211" operator="equal">
      <formula>0</formula>
    </cfRule>
  </conditionalFormatting>
  <conditionalFormatting sqref="H54">
    <cfRule type="cellIs" dxfId="1" priority="54" operator="equal">
      <formula>0</formula>
    </cfRule>
  </conditionalFormatting>
  <conditionalFormatting sqref="H56">
    <cfRule type="cellIs" dxfId="1" priority="63" operator="equal">
      <formula>0</formula>
    </cfRule>
  </conditionalFormatting>
  <conditionalFormatting sqref="H589">
    <cfRule type="expression" dxfId="0" priority="1339">
      <formula>H590=0</formula>
    </cfRule>
  </conditionalFormatting>
  <conditionalFormatting sqref="H590">
    <cfRule type="cellIs" dxfId="1" priority="1346" operator="equal">
      <formula>0</formula>
    </cfRule>
  </conditionalFormatting>
  <conditionalFormatting sqref="H598">
    <cfRule type="cellIs" dxfId="1" priority="1361" operator="equal">
      <formula>0</formula>
    </cfRule>
  </conditionalFormatting>
  <conditionalFormatting sqref="H89">
    <cfRule type="expression" dxfId="0" priority="120">
      <formula>H90=0</formula>
    </cfRule>
  </conditionalFormatting>
  <conditionalFormatting sqref="H90">
    <cfRule type="cellIs" dxfId="1" priority="128" operator="equal">
      <formula>0</formula>
    </cfRule>
  </conditionalFormatting>
  <conditionalFormatting sqref="H91">
    <cfRule type="cellIs" dxfId="1" priority="134" operator="equal">
      <formula>0</formula>
    </cfRule>
  </conditionalFormatting>
  <conditionalFormatting sqref="H92">
    <cfRule type="cellIs" dxfId="1" priority="138" operator="equal">
      <formula>0</formula>
    </cfRule>
  </conditionalFormatting>
  <conditionalFormatting sqref="H93">
    <cfRule type="cellIs" dxfId="1" priority="142" operator="equal">
      <formula>0</formula>
    </cfRule>
  </conditionalFormatting>
  <conditionalFormatting sqref="H94">
    <cfRule type="cellIs" dxfId="1" priority="146" operator="equal">
      <formula>0</formula>
    </cfRule>
  </conditionalFormatting>
  <conditionalFormatting sqref="H99">
    <cfRule type="cellIs" dxfId="1" priority="170" operator="equal">
      <formula>0</formula>
    </cfRule>
  </conditionalFormatting>
  <conditionalFormatting sqref="I102">
    <cfRule type="cellIs" dxfId="1" priority="183" operator="equal">
      <formula>0</formula>
    </cfRule>
  </conditionalFormatting>
  <conditionalFormatting sqref="I119">
    <cfRule type="expression" dxfId="0" priority="224">
      <formula>I120=0</formula>
    </cfRule>
  </conditionalFormatting>
  <conditionalFormatting sqref="I120">
    <cfRule type="cellIs" dxfId="1" priority="232" operator="equal">
      <formula>0</formula>
    </cfRule>
  </conditionalFormatting>
  <conditionalFormatting sqref="I127">
    <cfRule type="cellIs" dxfId="1" priority="245" operator="equal">
      <formula>0</formula>
    </cfRule>
  </conditionalFormatting>
  <conditionalFormatting sqref="I132">
    <cfRule type="cellIs" dxfId="1" priority="255" operator="equal">
      <formula>0</formula>
    </cfRule>
  </conditionalFormatting>
  <conditionalFormatting sqref="I155">
    <cfRule type="expression" dxfId="0" priority="293">
      <formula>I156=0</formula>
    </cfRule>
  </conditionalFormatting>
  <conditionalFormatting sqref="I156">
    <cfRule type="cellIs" dxfId="1" priority="301" operator="equal">
      <formula>0</formula>
    </cfRule>
  </conditionalFormatting>
  <conditionalFormatting sqref="I175">
    <cfRule type="cellIs" dxfId="1" priority="390" operator="equal">
      <formula>0</formula>
    </cfRule>
  </conditionalFormatting>
  <conditionalFormatting sqref="I199">
    <cfRule type="expression" dxfId="0" priority="445">
      <formula>I200=0</formula>
    </cfRule>
  </conditionalFormatting>
  <conditionalFormatting sqref="I200">
    <cfRule type="cellIs" dxfId="1" priority="453" operator="equal">
      <formula>0</formula>
    </cfRule>
  </conditionalFormatting>
  <conditionalFormatting sqref="I207">
    <cfRule type="cellIs" dxfId="1" priority="467" operator="equal">
      <formula>0</formula>
    </cfRule>
  </conditionalFormatting>
  <conditionalFormatting sqref="I208">
    <cfRule type="cellIs" dxfId="1" priority="470" operator="equal">
      <formula>0</formula>
    </cfRule>
  </conditionalFormatting>
  <conditionalFormatting sqref="I214">
    <cfRule type="cellIs" dxfId="1" priority="480" operator="equal">
      <formula>0</formula>
    </cfRule>
  </conditionalFormatting>
  <conditionalFormatting sqref="I215">
    <cfRule type="cellIs" dxfId="1" priority="481" operator="equal">
      <formula>0</formula>
    </cfRule>
  </conditionalFormatting>
  <conditionalFormatting sqref="I219">
    <cfRule type="cellIs" dxfId="1" priority="489" operator="equal">
      <formula>0</formula>
    </cfRule>
  </conditionalFormatting>
  <conditionalFormatting sqref="I249">
    <cfRule type="expression" dxfId="0" priority="535">
      <formula>I250=0</formula>
    </cfRule>
  </conditionalFormatting>
  <conditionalFormatting sqref="I250">
    <cfRule type="cellIs" dxfId="1" priority="542" operator="equal">
      <formula>0</formula>
    </cfRule>
  </conditionalFormatting>
  <conditionalFormatting sqref="I251">
    <cfRule type="cellIs" dxfId="1" priority="547" operator="equal">
      <formula>0</formula>
    </cfRule>
  </conditionalFormatting>
  <conditionalFormatting sqref="I309">
    <cfRule type="expression" dxfId="0" priority="656">
      <formula>I310=0</formula>
    </cfRule>
  </conditionalFormatting>
  <conditionalFormatting sqref="I310">
    <cfRule type="cellIs" dxfId="1" priority="664" operator="equal">
      <formula>0</formula>
    </cfRule>
  </conditionalFormatting>
  <conditionalFormatting sqref="I314">
    <cfRule type="cellIs" dxfId="1" priority="683" operator="equal">
      <formula>0</formula>
    </cfRule>
  </conditionalFormatting>
  <conditionalFormatting sqref="I353">
    <cfRule type="expression" dxfId="0" priority="809">
      <formula>I354=0</formula>
    </cfRule>
  </conditionalFormatting>
  <conditionalFormatting sqref="I354">
    <cfRule type="cellIs" dxfId="1" priority="817" operator="equal">
      <formula>0</formula>
    </cfRule>
  </conditionalFormatting>
  <conditionalFormatting sqref="I361">
    <cfRule type="cellIs" dxfId="1" priority="831" operator="equal">
      <formula>0</formula>
    </cfRule>
  </conditionalFormatting>
  <conditionalFormatting sqref="I362">
    <cfRule type="cellIs" dxfId="1" priority="834" operator="equal">
      <formula>0</formula>
    </cfRule>
  </conditionalFormatting>
  <conditionalFormatting sqref="I368">
    <cfRule type="cellIs" dxfId="1" priority="844" operator="equal">
      <formula>0</formula>
    </cfRule>
  </conditionalFormatting>
  <conditionalFormatting sqref="I370">
    <cfRule type="cellIs" dxfId="1" priority="846" operator="equal">
      <formula>0</formula>
    </cfRule>
  </conditionalFormatting>
  <conditionalFormatting sqref="I373">
    <cfRule type="cellIs" dxfId="1" priority="852" operator="equal">
      <formula>0</formula>
    </cfRule>
  </conditionalFormatting>
  <conditionalFormatting sqref="I403">
    <cfRule type="expression" dxfId="0" priority="897">
      <formula>I404=0</formula>
    </cfRule>
  </conditionalFormatting>
  <conditionalFormatting sqref="I404">
    <cfRule type="cellIs" dxfId="1" priority="905" operator="equal">
      <formula>0</formula>
    </cfRule>
  </conditionalFormatting>
  <conditionalFormatting sqref="I409">
    <cfRule type="cellIs" dxfId="1" priority="930" operator="equal">
      <formula>0</formula>
    </cfRule>
  </conditionalFormatting>
  <conditionalFormatting sqref="I467">
    <cfRule type="expression" dxfId="0" priority="1031">
      <formula>I468=0</formula>
    </cfRule>
  </conditionalFormatting>
  <conditionalFormatting sqref="I468">
    <cfRule type="cellIs" dxfId="1" priority="1039" operator="equal">
      <formula>0</formula>
    </cfRule>
  </conditionalFormatting>
  <conditionalFormatting sqref="I469">
    <cfRule type="cellIs" dxfId="1" priority="1044" operator="equal">
      <formula>0</formula>
    </cfRule>
  </conditionalFormatting>
  <conditionalFormatting sqref="I493">
    <cfRule type="expression" dxfId="0" priority="1124">
      <formula>I494=0</formula>
    </cfRule>
  </conditionalFormatting>
  <conditionalFormatting sqref="I494">
    <cfRule type="cellIs" dxfId="1" priority="1131" operator="equal">
      <formula>0</formula>
    </cfRule>
  </conditionalFormatting>
  <conditionalFormatting sqref="I502">
    <cfRule type="cellIs" dxfId="1" priority="1141" operator="equal">
      <formula>0</formula>
    </cfRule>
  </conditionalFormatting>
  <conditionalFormatting sqref="I589">
    <cfRule type="expression" dxfId="0" priority="1340">
      <formula>I590=0</formula>
    </cfRule>
  </conditionalFormatting>
  <conditionalFormatting sqref="I590">
    <cfRule type="cellIs" dxfId="1" priority="1347" operator="equal">
      <formula>0</formula>
    </cfRule>
  </conditionalFormatting>
  <conditionalFormatting sqref="I598">
    <cfRule type="cellIs" dxfId="1" priority="1362" operator="equal">
      <formula>0</formula>
    </cfRule>
  </conditionalFormatting>
  <conditionalFormatting sqref="I89">
    <cfRule type="expression" dxfId="0" priority="121">
      <formula>I90=0</formula>
    </cfRule>
  </conditionalFormatting>
  <conditionalFormatting sqref="I90">
    <cfRule type="cellIs" dxfId="1" priority="129" operator="equal">
      <formula>0</formula>
    </cfRule>
  </conditionalFormatting>
  <conditionalFormatting sqref="J102">
    <cfRule type="cellIs" dxfId="1" priority="184" operator="equal">
      <formula>0</formula>
    </cfRule>
  </conditionalFormatting>
  <conditionalFormatting sqref="J119">
    <cfRule type="expression" dxfId="0" priority="225">
      <formula>J120=0</formula>
    </cfRule>
  </conditionalFormatting>
  <conditionalFormatting sqref="J120">
    <cfRule type="cellIs" dxfId="1" priority="233" operator="equal">
      <formula>0</formula>
    </cfRule>
  </conditionalFormatting>
  <conditionalFormatting sqref="J128">
    <cfRule type="cellIs" dxfId="1" priority="247" operator="equal">
      <formula>0</formula>
    </cfRule>
  </conditionalFormatting>
  <conditionalFormatting sqref="J155">
    <cfRule type="expression" dxfId="0" priority="294">
      <formula>J156=0</formula>
    </cfRule>
  </conditionalFormatting>
  <conditionalFormatting sqref="J156">
    <cfRule type="cellIs" dxfId="1" priority="302" operator="equal">
      <formula>0</formula>
    </cfRule>
  </conditionalFormatting>
  <conditionalFormatting sqref="J175">
    <cfRule type="cellIs" dxfId="1" priority="391" operator="equal">
      <formula>0</formula>
    </cfRule>
  </conditionalFormatting>
  <conditionalFormatting sqref="J199">
    <cfRule type="expression" dxfId="0" priority="446">
      <formula>J200=0</formula>
    </cfRule>
  </conditionalFormatting>
  <conditionalFormatting sqref="J200">
    <cfRule type="cellIs" dxfId="1" priority="454" operator="equal">
      <formula>0</formula>
    </cfRule>
  </conditionalFormatting>
  <conditionalFormatting sqref="J213">
    <cfRule type="cellIs" dxfId="1" priority="477" operator="equal">
      <formula>0</formula>
    </cfRule>
  </conditionalFormatting>
  <conditionalFormatting sqref="J219">
    <cfRule type="cellIs" dxfId="1" priority="490" operator="equal">
      <formula>0</formula>
    </cfRule>
  </conditionalFormatting>
  <conditionalFormatting sqref="J309">
    <cfRule type="expression" dxfId="0" priority="657">
      <formula>J310=0</formula>
    </cfRule>
  </conditionalFormatting>
  <conditionalFormatting sqref="J310">
    <cfRule type="cellIs" dxfId="1" priority="665" operator="equal">
      <formula>0</formula>
    </cfRule>
  </conditionalFormatting>
  <conditionalFormatting sqref="J314">
    <cfRule type="cellIs" dxfId="1" priority="684" operator="equal">
      <formula>0</formula>
    </cfRule>
  </conditionalFormatting>
  <conditionalFormatting sqref="J353">
    <cfRule type="expression" dxfId="0" priority="810">
      <formula>J354=0</formula>
    </cfRule>
  </conditionalFormatting>
  <conditionalFormatting sqref="J354">
    <cfRule type="cellIs" dxfId="1" priority="818" operator="equal">
      <formula>0</formula>
    </cfRule>
  </conditionalFormatting>
  <conditionalFormatting sqref="J367">
    <cfRule type="cellIs" dxfId="1" priority="841" operator="equal">
      <formula>0</formula>
    </cfRule>
  </conditionalFormatting>
  <conditionalFormatting sqref="J373">
    <cfRule type="cellIs" dxfId="1" priority="853" operator="equal">
      <formula>0</formula>
    </cfRule>
  </conditionalFormatting>
  <conditionalFormatting sqref="J403">
    <cfRule type="expression" dxfId="0" priority="898">
      <formula>J404=0</formula>
    </cfRule>
  </conditionalFormatting>
  <conditionalFormatting sqref="J404">
    <cfRule type="cellIs" dxfId="1" priority="906" operator="equal">
      <formula>0</formula>
    </cfRule>
  </conditionalFormatting>
  <conditionalFormatting sqref="J410">
    <cfRule type="cellIs" dxfId="1" priority="935" operator="equal">
      <formula>0</formula>
    </cfRule>
  </conditionalFormatting>
  <conditionalFormatting sqref="J467">
    <cfRule type="expression" dxfId="0" priority="1032">
      <formula>J468=0</formula>
    </cfRule>
  </conditionalFormatting>
  <conditionalFormatting sqref="J468">
    <cfRule type="cellIs" dxfId="1" priority="1040" operator="equal">
      <formula>0</formula>
    </cfRule>
  </conditionalFormatting>
  <conditionalFormatting sqref="J469">
    <cfRule type="cellIs" dxfId="1" priority="1045" operator="equal">
      <formula>0</formula>
    </cfRule>
  </conditionalFormatting>
  <conditionalFormatting sqref="J89">
    <cfRule type="expression" dxfId="0" priority="122">
      <formula>J90=0</formula>
    </cfRule>
  </conditionalFormatting>
  <conditionalFormatting sqref="J90">
    <cfRule type="cellIs" dxfId="1" priority="130" operator="equal">
      <formula>0</formula>
    </cfRule>
  </conditionalFormatting>
  <hyperlinks>
    <hyperlink ref="B3" r:id="rId1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cols>
    <col min="1" max="1" width="10.140625" bestFit="1" customWidth="1"/>
    <col min="2" max="2" width="3" bestFit="1" customWidth="1"/>
    <col min="5" max="5" width="60.7109375" bestFit="1" customWidth="1"/>
  </cols>
  <sheetData>
    <row r="1" spans="1:5">
      <c r="A1" t="s">
        <v>37</v>
      </c>
      <c r="B1">
        <v>-1</v>
      </c>
      <c r="E1" s="9" t="s">
        <v>63</v>
      </c>
    </row>
    <row r="2" spans="1:5">
      <c r="A2" t="s">
        <v>51</v>
      </c>
      <c r="B2">
        <v>-1</v>
      </c>
      <c r="E2" t="s">
        <v>64</v>
      </c>
    </row>
    <row r="3" spans="1:5">
      <c r="A3" t="s">
        <v>44</v>
      </c>
      <c r="B3">
        <v>-1</v>
      </c>
      <c r="E3" t="s">
        <v>65</v>
      </c>
    </row>
    <row r="4" spans="1:5">
      <c r="A4" t="s">
        <v>29</v>
      </c>
      <c r="B4">
        <v>-1</v>
      </c>
      <c r="E4" t="s">
        <v>66</v>
      </c>
    </row>
    <row r="5" spans="1:5">
      <c r="A5" t="s">
        <v>68</v>
      </c>
      <c r="B5">
        <v>-1</v>
      </c>
      <c r="E5" t="s">
        <v>67</v>
      </c>
    </row>
    <row r="6" spans="1:5">
      <c r="A6" t="s">
        <v>69</v>
      </c>
      <c r="B6">
        <v>-1</v>
      </c>
    </row>
    <row r="7" spans="1:5">
      <c r="A7" t="s">
        <v>25</v>
      </c>
      <c r="B7">
        <v>-1</v>
      </c>
    </row>
    <row r="8" spans="1:5">
      <c r="A8" t="s">
        <v>52</v>
      </c>
      <c r="B8">
        <v>-1</v>
      </c>
    </row>
    <row r="9" spans="1:5">
      <c r="A9" t="s">
        <v>35</v>
      </c>
      <c r="B9">
        <v>-1</v>
      </c>
    </row>
    <row r="10" spans="1:5">
      <c r="A10" t="s">
        <v>26</v>
      </c>
      <c r="B10">
        <v>-1</v>
      </c>
    </row>
    <row r="11" spans="1:5">
      <c r="A11" t="s">
        <v>38</v>
      </c>
      <c r="B11">
        <v>-1</v>
      </c>
    </row>
    <row r="12" spans="1:5">
      <c r="A12" t="s">
        <v>39</v>
      </c>
      <c r="B12">
        <v>-1</v>
      </c>
    </row>
    <row r="13" spans="1:5">
      <c r="A13" t="s">
        <v>40</v>
      </c>
      <c r="B13">
        <v>-1</v>
      </c>
    </row>
    <row r="14" spans="1:5">
      <c r="A14" t="s">
        <v>27</v>
      </c>
      <c r="B14">
        <v>-1</v>
      </c>
    </row>
    <row r="15" spans="1:5">
      <c r="A15" t="s">
        <v>36</v>
      </c>
      <c r="B15">
        <v>-1</v>
      </c>
    </row>
    <row r="16" spans="1:5">
      <c r="A16" t="s">
        <v>28</v>
      </c>
      <c r="B16">
        <v>-1</v>
      </c>
    </row>
    <row r="17" spans="1:2">
      <c r="A17" t="s">
        <v>57</v>
      </c>
      <c r="B17">
        <v>-1</v>
      </c>
    </row>
    <row r="18" spans="1:2">
      <c r="A18" t="s">
        <v>41</v>
      </c>
      <c r="B18">
        <v>-1</v>
      </c>
    </row>
    <row r="19" spans="1:2">
      <c r="A19" t="s">
        <v>43</v>
      </c>
      <c r="B19">
        <v>-1</v>
      </c>
    </row>
    <row r="20" spans="1:2">
      <c r="A20" t="s">
        <v>53</v>
      </c>
      <c r="B20">
        <v>-1</v>
      </c>
    </row>
    <row r="21" spans="1:2">
      <c r="A21" t="s">
        <v>42</v>
      </c>
      <c r="B21">
        <v>-1</v>
      </c>
    </row>
    <row r="22" spans="1:2">
      <c r="A22" t="s">
        <v>17</v>
      </c>
      <c r="B2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</vt:lpstr>
      <vt:lpstr>characters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2024-09-21T17:28:48Z</dcterms:created>
  <dcterms:modified xsi:type="dcterms:W3CDTF">2024-09-21T17:28:48Z</dcterms:modified>
</cp:coreProperties>
</file>