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uipment" sheetId="1" r:id="rId1"/>
    <sheet name="characters" sheetId="2" r:id="rId2"/>
  </sheets>
  <calcPr calcId="124519" fullCalcOnLoad="1"/>
</workbook>
</file>

<file path=xl/sharedStrings.xml><?xml version="1.0" encoding="utf-8"?>
<sst xmlns="http://schemas.openxmlformats.org/spreadsheetml/2006/main" count="6668" uniqueCount="137">
  <si>
    <t>last update:</t>
  </si>
  <si>
    <t>2024-09-21</t>
  </si>
  <si>
    <t>data source:</t>
  </si>
  <si>
    <t>https://www.prydwen.gg/</t>
  </si>
  <si>
    <t>generator:</t>
  </si>
  <si>
    <t>https://github.com/Iluntrin/hoyo-equipment-overview</t>
  </si>
  <si>
    <t>Honkai Star Rail - Relic Overview</t>
  </si>
  <si>
    <t>Band of Sizzling Thunder (6)</t>
  </si>
  <si>
    <t>substats</t>
  </si>
  <si>
    <t>priority</t>
  </si>
  <si>
    <t>SPD</t>
  </si>
  <si>
    <t>ATK%</t>
  </si>
  <si>
    <t>CRIT Rate</t>
  </si>
  <si>
    <t>CRIT DMG</t>
  </si>
  <si>
    <t>EHR</t>
  </si>
  <si>
    <t>Break Effect%</t>
  </si>
  <si>
    <t>combined</t>
  </si>
  <si>
    <t/>
  </si>
  <si>
    <t>Arlan</t>
  </si>
  <si>
    <t>Acheron</t>
  </si>
  <si>
    <t>Jing Yuan</t>
  </si>
  <si>
    <t>Kafka</t>
  </si>
  <si>
    <t>Serval</t>
  </si>
  <si>
    <t>Moze</t>
  </si>
  <si>
    <t>Body (main stat)</t>
  </si>
  <si>
    <t>Feet (main stat)</t>
  </si>
  <si>
    <t>Belobog of the Architects (3)</t>
  </si>
  <si>
    <t>DEF%</t>
  </si>
  <si>
    <t>Effect RES%</t>
  </si>
  <si>
    <t>HP%</t>
  </si>
  <si>
    <t>Gepard</t>
  </si>
  <si>
    <t>March 7th</t>
  </si>
  <si>
    <t>Aventurine</t>
  </si>
  <si>
    <t>Sphere (main stat)</t>
  </si>
  <si>
    <t>Imaginary DMG</t>
  </si>
  <si>
    <t>Rope (main stat)</t>
  </si>
  <si>
    <t>Energy Regen</t>
  </si>
  <si>
    <t>Broken Keel (22)</t>
  </si>
  <si>
    <t>HP</t>
  </si>
  <si>
    <t>DEF</t>
  </si>
  <si>
    <t>Bronya</t>
  </si>
  <si>
    <t>Sparkle</t>
  </si>
  <si>
    <t>Tingyun</t>
  </si>
  <si>
    <t>Trailblazer (Fire)</t>
  </si>
  <si>
    <t>Yukong</t>
  </si>
  <si>
    <t>Asta</t>
  </si>
  <si>
    <t>Bailu</t>
  </si>
  <si>
    <t>Fu Xuan</t>
  </si>
  <si>
    <t>Hanya</t>
  </si>
  <si>
    <t>Huohuo</t>
  </si>
  <si>
    <t>Luocha</t>
  </si>
  <si>
    <t>Lynx</t>
  </si>
  <si>
    <t>Natasha</t>
  </si>
  <si>
    <t>Pela</t>
  </si>
  <si>
    <t>Ruan Mei</t>
  </si>
  <si>
    <t>Silver Wolf</t>
  </si>
  <si>
    <t>Jiaoqiu</t>
  </si>
  <si>
    <t>Gallagher</t>
  </si>
  <si>
    <t>Robin</t>
  </si>
  <si>
    <t>Fire DMG</t>
  </si>
  <si>
    <t>Physical DMG</t>
  </si>
  <si>
    <t>Quantum DMG</t>
  </si>
  <si>
    <t>Champion of Streetwise Boxing (7)</t>
  </si>
  <si>
    <t>Argenti</t>
  </si>
  <si>
    <t>Clara</t>
  </si>
  <si>
    <t>Sushang</t>
  </si>
  <si>
    <t>Trailblazer (Physical)</t>
  </si>
  <si>
    <t>Luka</t>
  </si>
  <si>
    <t>Yunli</t>
  </si>
  <si>
    <t>ATK</t>
  </si>
  <si>
    <t>Duran, Dynasty of Running Wolves (7)</t>
  </si>
  <si>
    <t>Dr. Ratio</t>
  </si>
  <si>
    <t>Feixiao</t>
  </si>
  <si>
    <t>Jade</t>
  </si>
  <si>
    <t>Topaz &amp; Numby</t>
  </si>
  <si>
    <t>Wind DMG</t>
  </si>
  <si>
    <t>Lightning DMG</t>
  </si>
  <si>
    <t>Eagle of Twilight Line (9)</t>
  </si>
  <si>
    <t>Black Swan</t>
  </si>
  <si>
    <t>Blade</t>
  </si>
  <si>
    <t>Dan Heng</t>
  </si>
  <si>
    <t>Sampo</t>
  </si>
  <si>
    <t>Firesmith of Lava-Forging (4)</t>
  </si>
  <si>
    <t>Guinaifen</t>
  </si>
  <si>
    <t>Himeko</t>
  </si>
  <si>
    <t>Hook</t>
  </si>
  <si>
    <t>Firmament Frontline: Glamoth (24)</t>
  </si>
  <si>
    <t>Misha</t>
  </si>
  <si>
    <t>Yanqing</t>
  </si>
  <si>
    <t>Dan Heng • Imbibitor Lunae</t>
  </si>
  <si>
    <t>Jingliu</t>
  </si>
  <si>
    <t>Seele</t>
  </si>
  <si>
    <t>Boothill</t>
  </si>
  <si>
    <t>March 7th • The Hunt</t>
  </si>
  <si>
    <t>Welt</t>
  </si>
  <si>
    <t>Herta</t>
  </si>
  <si>
    <t>Xueyi</t>
  </si>
  <si>
    <t>Ice DMG</t>
  </si>
  <si>
    <t>Fleet of the Ageless (23)</t>
  </si>
  <si>
    <t>Forge of the Kalpagni Lantern (4)</t>
  </si>
  <si>
    <t>Firefly</t>
  </si>
  <si>
    <t>Trailblazer (Imaginary)</t>
  </si>
  <si>
    <t>Genius of Brilliant Stars (8)</t>
  </si>
  <si>
    <t>Qingque</t>
  </si>
  <si>
    <t>Guard of Wuthering Snow (6)</t>
  </si>
  <si>
    <t>Hunter of Glacial Forest (4)</t>
  </si>
  <si>
    <t>Inert Salsotto (27)</t>
  </si>
  <si>
    <t>Iron Cavalry Against the Scourge (3)</t>
  </si>
  <si>
    <t>Izumo Gensei and Takama Divine Realm (9)</t>
  </si>
  <si>
    <t>Knight of Purity Palace (4)</t>
  </si>
  <si>
    <t>Longevous Disciple (12)</t>
  </si>
  <si>
    <t>Outgoing Healing</t>
  </si>
  <si>
    <t>Messenger Traversing Hackerspace (26)</t>
  </si>
  <si>
    <t>Musketeer of Wild Wheat (32)</t>
  </si>
  <si>
    <t>Pan-Cosmic Commercial Enterprise (6)</t>
  </si>
  <si>
    <t>Passerby of Wandering Cloud (6)</t>
  </si>
  <si>
    <t>Penacony, Land of the Dreams (17)</t>
  </si>
  <si>
    <t>Pioneer Diver of Dead Waters (20)</t>
  </si>
  <si>
    <t>Prisoner in Deep Confinement (7)</t>
  </si>
  <si>
    <t>Rutilant Arena (18)</t>
  </si>
  <si>
    <t>Sigonia, the Unclaimed Desolation (4)</t>
  </si>
  <si>
    <t>Space Sealing Station (21)</t>
  </si>
  <si>
    <t>Sprightly Vonwacq (10)</t>
  </si>
  <si>
    <t>Talia: Kingdom of Banditry (9)</t>
  </si>
  <si>
    <t>The Ashblazing Grand Duke (12)</t>
  </si>
  <si>
    <t>The Wind-Soaring Valorous (2)</t>
  </si>
  <si>
    <t>The Wondrous BananAmusement Park (2)</t>
  </si>
  <si>
    <t>Thief of Shooting Meteor (8)</t>
  </si>
  <si>
    <t>Wastelander of Banditry Desert (4)</t>
  </si>
  <si>
    <t>Watchmaker, Master of Dream Machinations (6)</t>
  </si>
  <si>
    <t>Explanation:</t>
  </si>
  <si>
    <t>-1 show all</t>
  </si>
  <si>
    <t>-2 do not show anything for character</t>
  </si>
  <si>
    <t>0 show only priority 0 for character (=show only recommended sets)</t>
  </si>
  <si>
    <t>&lt;n&gt; show only priority 0 to &lt;n&gt; for character</t>
  </si>
  <si>
    <t>Lingsha</t>
  </si>
  <si>
    <t>Rappa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</si>
</sst>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#"/>
  </numFmts>
  <fonts count="6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color rgb="FF666666"/>
      </font>
      <fill>
        <patternFill>
          <bgColor rgb="FF6666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CCCCC"/>
      </font>
      <fill>
        <patternFill>
          <bgColor rgb="FFCCCC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57150</xdr:colOff>
      <xdr:row>22</xdr:row>
      <xdr:rowOff>95250</xdr:rowOff>
    </xdr:to>
    <xdr:sp macro="" textlink="">
      <xdr:nvSpPr>
        <xdr:cNvPr id="2" name="TextBox 1"/>
        <xdr:cNvSpPr txBox="1"/>
      </xdr:nvSpPr>
      <xdr:spPr>
        <a:xfrm>
          <a:off x="0" y="952500"/>
          <a:ext cx="9525000" cy="333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The excel sheet contains multiple table groups. Each table group contains the substats and the main stats of a given relic set. The first data row in each table contains the combined values of each character that uses the set. </a:t>
          </a:r>
        </a:p>
        <a:p>
          <a:endParaRPr lang="en-US" sz="1100"/>
        </a:p>
        <a:p>
          <a:r>
            <a:rPr lang="en-US" sz="1100"/>
            <a:t>The values are in percentages, with the most important stat being 100%. If a subsequent stat was stated on prydwen to be &gt;= (less or equal) of the previous stat, I subtracted 1% of the previous value. If a subsequent stat was stated to be &gt; (less) important I subtracted 10% from the previous value.</a:t>
          </a:r>
        </a:p>
        <a:p>
          <a:endParaRPr lang="en-US" sz="1100"/>
        </a:p>
        <a:p>
          <a:r>
            <a:rPr lang="en-US" sz="1100"/>
            <a:t>The priority columns start with a priority of 0 (meaning this is the recommended set for the character). This value increases by 1 for each subsequent priority.</a:t>
          </a:r>
        </a:p>
        <a:p>
          <a:endParaRPr lang="en-US" sz="1100"/>
        </a:p>
        <a:p>
          <a:r>
            <a:rPr lang="en-US" sz="1100"/>
            <a:t>You can fine tune which characters you want to show (or how many priorities per character you want to show) on the "characters" tab/sheet. By default all characters have the value -1 next to it. -1 means that the character is shown in every set they can use. By setting this value to -2 you can completely hide this character. By setting the value to 0 only the most recommended sets are shown.(1 shows the 2 most recommended sets and so on). As I don't quite know how google docs works with changes on the sheet you most likely want to download a copy of the sheet to your local computer and change your values there.</a:t>
          </a:r>
        </a:p>
        <a:p>
          <a:endParaRPr lang="en-US" sz="1100"/>
        </a:p>
        <a:p>
          <a:r>
            <a:rPr lang="en-US" sz="1100"/>
            <a:t>Disclaimer: I don't claim that all this data is 100% correct (errors (either by me or by prydwen) can always appear or a future character might use preexisting relics with other stats). Please use your own judgment when trashing relics. I take no responsibility if you trashed a good relic because of the data provided here.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prydwen.gg/" TargetMode="External"/><Relationship Id="rId2" Type="http://schemas.openxmlformats.org/officeDocument/2006/relationships/hyperlink" Target="https://github.com/Iluntrin/hoyo-equipment-overview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35"/>
  <sheetViews>
    <sheetView tabSelected="1" workbookViewId="0"/>
  </sheetViews>
  <sheetFormatPr defaultRowHeight="15"/>
  <cols>
    <col min="1" max="1" width="43" bestFit="1" customWidth="1"/>
    <col min="2" max="2" width="50.140625" bestFit="1" customWidth="1"/>
    <col min="3" max="5" width="16.28515625" bestFit="1" customWidth="1"/>
    <col min="6" max="6" width="14.42578125" bestFit="1" customWidth="1"/>
    <col min="7" max="7" width="16.28515625" bestFit="1" customWidth="1"/>
    <col min="8" max="8" width="14.42578125" bestFit="1" customWidth="1"/>
    <col min="9" max="9" width="16.28515625" bestFit="1" customWidth="1"/>
    <col min="10" max="12" width="14" bestFit="1" customWidth="1"/>
    <col min="13" max="13" width="13.140625" bestFit="1" customWidth="1"/>
  </cols>
  <sheetData>
    <row r="1" spans="1:5">
      <c r="A1" s="1" t="s">
        <v>6</v>
      </c>
      <c r="B1" s="1"/>
      <c r="C1" s="1"/>
      <c r="D1" s="1"/>
      <c r="E1" s="1"/>
    </row>
    <row r="2" spans="1:5">
      <c r="A2" t="s">
        <v>0</v>
      </c>
      <c r="B2" t="s">
        <v>1</v>
      </c>
    </row>
    <row r="3" spans="1:5">
      <c r="A3" t="s">
        <v>2</v>
      </c>
      <c r="B3" s="2" t="s">
        <v>3</v>
      </c>
    </row>
    <row r="4" spans="1:5">
      <c r="A4" t="s">
        <v>4</v>
      </c>
      <c r="B4" s="2" t="s">
        <v>5</v>
      </c>
    </row>
    <row r="26" spans="1:9">
      <c r="A26" s="3" t="s">
        <v>7</v>
      </c>
    </row>
    <row r="27" spans="1:9">
      <c r="A27" s="3" t="s">
        <v>8</v>
      </c>
      <c r="B27" s="3" t="s">
        <v>9</v>
      </c>
      <c r="C27" s="3" t="s">
        <v>10</v>
      </c>
      <c r="D27" s="3" t="s">
        <v>11</v>
      </c>
      <c r="E27" s="3" t="s">
        <v>12</v>
      </c>
      <c r="F27" s="3" t="s">
        <v>13</v>
      </c>
      <c r="G27" s="3" t="s">
        <v>14</v>
      </c>
      <c r="H27" s="3" t="s">
        <v>15</v>
      </c>
    </row>
    <row r="28" spans="1:9">
      <c r="A28" s="4" t="s">
        <v>16</v>
      </c>
      <c r="B28" s="5" t="s">
        <v>17</v>
      </c>
      <c r="C28" s="6">
        <f>IF(SUM(I29:I34)=0,0,(SUM(C29:C34)/SUM(I29:I34))</f>
        <v/>
      </c>
      <c r="D28" s="6">
        <f>IF(SUM(I29:I34)=0,0,(SUM(D29:D34)/SUM(I29:I34))</f>
        <v/>
      </c>
      <c r="E28" s="6">
        <f>IF(SUM(I29:I34)=0,0,(SUM(E29:E34)/SUM(I29:I34))</f>
        <v/>
      </c>
      <c r="F28" s="6">
        <f>IF(SUM(I29:I34)=0,0,(SUM(F29:F34)/SUM(I29:I34))</f>
        <v/>
      </c>
      <c r="G28" s="6">
        <f>IF(SUM(I29:I34)=0,0,(SUM(G29:G34)/SUM(I29:I34))</f>
        <v/>
      </c>
      <c r="H28" s="6">
        <f>IF(SUM(I29:I34)=0,0,(SUM(H29:H34)/SUM(I29:I34))</f>
        <v/>
      </c>
    </row>
    <row r="29" spans="1:9">
      <c r="A29" s="4" t="s">
        <v>18</v>
      </c>
      <c r="B29" s="7">
        <v>0</v>
      </c>
      <c r="C29" s="6">
        <f>IF(I29=1,1.0,0)</f>
        <v/>
      </c>
      <c r="D29" s="6">
        <f>IF(I29=1,0.8,0)</f>
        <v/>
      </c>
      <c r="E29" s="6">
        <f>IF(I29=1,0.9,0)</f>
        <v/>
      </c>
      <c r="F29" s="6">
        <f>IF(I29=1,0.9,0)</f>
        <v/>
      </c>
      <c r="G29" s="5" t="s">
        <v>17</v>
      </c>
      <c r="H29" s="5" t="s">
        <v>17</v>
      </c>
      <c r="I29" s="8">
        <f>IF(OR(LOOKUP(A29,characters!A:A,characters!B:B)=-1, LOOKUP(A29,characters!A:A,characters!B:B)+0.1&gt;=B29),1,0)</f>
        <v/>
      </c>
    </row>
    <row r="30" spans="1:9">
      <c r="A30" s="4" t="s">
        <v>19</v>
      </c>
      <c r="B30" s="7">
        <v>1</v>
      </c>
      <c r="C30" s="6">
        <f>IF(I30=1,1.0,0)</f>
        <v/>
      </c>
      <c r="D30" s="6">
        <f>IF(I30=1,0.8,0)</f>
        <v/>
      </c>
      <c r="E30" s="6">
        <f>IF(I30=1,0.9,0)</f>
        <v/>
      </c>
      <c r="F30" s="6">
        <f>IF(I30=1,0.9,0)</f>
        <v/>
      </c>
      <c r="G30" s="5" t="s">
        <v>17</v>
      </c>
      <c r="H30" s="5" t="s">
        <v>17</v>
      </c>
      <c r="I30" s="8">
        <f>IF(OR(LOOKUP(A30,characters!A:A,characters!B:B)=-1, LOOKUP(A30,characters!A:A,characters!B:B)+0.1&gt;=B30),1,0)</f>
        <v/>
      </c>
    </row>
    <row r="31" spans="1:9">
      <c r="A31" s="4" t="s">
        <v>20</v>
      </c>
      <c r="B31" s="7">
        <v>1</v>
      </c>
      <c r="C31" s="6">
        <f>IF(I31=1,0.8,0)</f>
        <v/>
      </c>
      <c r="D31" s="6">
        <f>IF(I31=1,0.9,0)</f>
        <v/>
      </c>
      <c r="E31" s="6">
        <f>IF(I31=1,1.0,0)</f>
        <v/>
      </c>
      <c r="F31" s="6">
        <f>IF(I31=1,1.0,0)</f>
        <v/>
      </c>
      <c r="G31" s="5" t="s">
        <v>17</v>
      </c>
      <c r="H31" s="5" t="s">
        <v>17</v>
      </c>
      <c r="I31" s="8">
        <f>IF(OR(LOOKUP(A31,characters!A:A,characters!B:B)=-1, LOOKUP(A31,characters!A:A,characters!B:B)+0.1&gt;=B31),1,0)</f>
        <v/>
      </c>
    </row>
    <row r="32" spans="1:9">
      <c r="A32" s="4" t="s">
        <v>21</v>
      </c>
      <c r="B32" s="7">
        <v>1</v>
      </c>
      <c r="C32" s="6">
        <f>IF(I32=1,1.0,0)</f>
        <v/>
      </c>
      <c r="D32" s="6">
        <f>IF(I32=1,0.9,0)</f>
        <v/>
      </c>
      <c r="E32" s="5" t="s">
        <v>17</v>
      </c>
      <c r="F32" s="5" t="s">
        <v>17</v>
      </c>
      <c r="G32" s="6">
        <f>IF(I32=1,1.0,0)</f>
        <v/>
      </c>
      <c r="H32" s="6">
        <f>IF(I32=1,0.8,0)</f>
        <v/>
      </c>
      <c r="I32" s="8">
        <f>IF(OR(LOOKUP(A32,characters!A:A,characters!B:B)=-1, LOOKUP(A32,characters!A:A,characters!B:B)+0.1&gt;=B32),1,0)</f>
        <v/>
      </c>
    </row>
    <row r="33" spans="1:9">
      <c r="A33" s="4" t="s">
        <v>22</v>
      </c>
      <c r="B33" s="7">
        <v>1</v>
      </c>
      <c r="C33" s="6">
        <f>IF(I33=1,1.0,0)</f>
        <v/>
      </c>
      <c r="D33" s="6">
        <f>IF(I33=1,0.8,0)</f>
        <v/>
      </c>
      <c r="E33" s="6">
        <f>IF(I33=1,0.9,0)</f>
        <v/>
      </c>
      <c r="F33" s="6">
        <f>IF(I33=1,0.9,0)</f>
        <v/>
      </c>
      <c r="G33" s="5" t="s">
        <v>17</v>
      </c>
      <c r="H33" s="5" t="s">
        <v>17</v>
      </c>
      <c r="I33" s="8">
        <f>IF(OR(LOOKUP(A33,characters!A:A,characters!B:B)=-1, LOOKUP(A33,characters!A:A,characters!B:B)+0.1&gt;=B33),1,0)</f>
        <v/>
      </c>
    </row>
    <row r="34" spans="1:9">
      <c r="A34" s="4" t="s">
        <v>23</v>
      </c>
      <c r="B34" s="7">
        <v>3</v>
      </c>
      <c r="C34" s="6">
        <f>IF(I34=1,1.0,0)</f>
        <v/>
      </c>
      <c r="D34" s="6">
        <f>IF(I34=1,0.89,0)</f>
        <v/>
      </c>
      <c r="E34" s="6">
        <f>IF(I34=1,1.0,0)</f>
        <v/>
      </c>
      <c r="F34" s="6">
        <f>IF(I34=1,0.99,0)</f>
        <v/>
      </c>
      <c r="G34" s="5" t="s">
        <v>17</v>
      </c>
      <c r="H34" s="5" t="s">
        <v>17</v>
      </c>
      <c r="I34" s="8">
        <f>IF(OR(LOOKUP(A34,characters!A:A,characters!B:B)=-1, LOOKUP(A34,characters!A:A,characters!B:B)+0.1&gt;=B34),1,0)</f>
        <v/>
      </c>
    </row>
    <row r="36" spans="1:9">
      <c r="A36" s="3" t="s">
        <v>24</v>
      </c>
      <c r="B36" s="3" t="s">
        <v>9</v>
      </c>
      <c r="C36" s="3" t="s">
        <v>12</v>
      </c>
      <c r="D36" s="3" t="s">
        <v>13</v>
      </c>
      <c r="E36" s="3" t="s">
        <v>11</v>
      </c>
    </row>
    <row r="37" spans="1:9">
      <c r="A37" s="4" t="s">
        <v>16</v>
      </c>
      <c r="B37" s="5" t="s">
        <v>17</v>
      </c>
      <c r="C37" s="6">
        <f>IF(SUM(F38:F43)=0,0,(SUM(C38:C43)/SUM(F38:F43))</f>
        <v/>
      </c>
      <c r="D37" s="6">
        <f>IF(SUM(F38:F43)=0,0,(SUM(D38:D43)/SUM(F38:F43))</f>
        <v/>
      </c>
      <c r="E37" s="6">
        <f>IF(SUM(F38:F43)=0,0,(SUM(E38:E43)/SUM(F38:F43))</f>
        <v/>
      </c>
    </row>
    <row r="38" spans="1:9">
      <c r="A38" s="4" t="s">
        <v>19</v>
      </c>
      <c r="B38" s="7">
        <v>1</v>
      </c>
      <c r="C38" s="6">
        <f>IF(F38=1,1.0,0)</f>
        <v/>
      </c>
      <c r="D38" s="6">
        <f>IF(F38=1,0.99,0)</f>
        <v/>
      </c>
      <c r="E38" s="5" t="s">
        <v>17</v>
      </c>
      <c r="F38" s="8">
        <f>IF(OR(LOOKUP(A38,characters!A:A,characters!B:B)=-1, LOOKUP(A38,characters!A:A,characters!B:B)+0.1&gt;=B38),1,0)</f>
        <v/>
      </c>
    </row>
    <row r="39" spans="1:9">
      <c r="A39" s="4" t="s">
        <v>18</v>
      </c>
      <c r="B39" s="7">
        <v>0</v>
      </c>
      <c r="C39" s="6">
        <f>IF(F39=1,1.0,0)</f>
        <v/>
      </c>
      <c r="D39" s="6">
        <f>IF(F39=1,0.99,0)</f>
        <v/>
      </c>
      <c r="E39" s="5" t="s">
        <v>17</v>
      </c>
      <c r="F39" s="8">
        <f>IF(OR(LOOKUP(A39,characters!A:A,characters!B:B)=-1, LOOKUP(A39,characters!A:A,characters!B:B)+0.1&gt;=B39),1,0)</f>
        <v/>
      </c>
    </row>
    <row r="40" spans="1:9">
      <c r="A40" s="4" t="s">
        <v>20</v>
      </c>
      <c r="B40" s="7">
        <v>1</v>
      </c>
      <c r="C40" s="6">
        <f>IF(F40=1,1.0,0)</f>
        <v/>
      </c>
      <c r="D40" s="6">
        <f>IF(F40=1,0.99,0)</f>
        <v/>
      </c>
      <c r="E40" s="5" t="s">
        <v>17</v>
      </c>
      <c r="F40" s="8">
        <f>IF(OR(LOOKUP(A40,characters!A:A,characters!B:B)=-1, LOOKUP(A40,characters!A:A,characters!B:B)+0.1&gt;=B40),1,0)</f>
        <v/>
      </c>
    </row>
    <row r="41" spans="1:9">
      <c r="A41" s="4" t="s">
        <v>21</v>
      </c>
      <c r="B41" s="7">
        <v>1</v>
      </c>
      <c r="C41" s="5" t="s">
        <v>17</v>
      </c>
      <c r="D41" s="5" t="s">
        <v>17</v>
      </c>
      <c r="E41" s="6">
        <f>IF(F41=1,1.0,0)</f>
        <v/>
      </c>
      <c r="F41" s="8">
        <f>IF(OR(LOOKUP(A41,characters!A:A,characters!B:B)=-1, LOOKUP(A41,characters!A:A,characters!B:B)+0.1&gt;=B41),1,0)</f>
        <v/>
      </c>
    </row>
    <row r="42" spans="1:9">
      <c r="A42" s="4" t="s">
        <v>23</v>
      </c>
      <c r="B42" s="7">
        <v>3</v>
      </c>
      <c r="C42" s="6">
        <f>IF(F42=1,1.0,0)</f>
        <v/>
      </c>
      <c r="D42" s="6">
        <f>IF(F42=1,0.99,0)</f>
        <v/>
      </c>
      <c r="E42" s="5" t="s">
        <v>17</v>
      </c>
      <c r="F42" s="8">
        <f>IF(OR(LOOKUP(A42,characters!A:A,characters!B:B)=-1, LOOKUP(A42,characters!A:A,characters!B:B)+0.1&gt;=B42),1,0)</f>
        <v/>
      </c>
    </row>
    <row r="43" spans="1:9">
      <c r="A43" s="4" t="s">
        <v>22</v>
      </c>
      <c r="B43" s="7">
        <v>1</v>
      </c>
      <c r="C43" s="6">
        <f>IF(F43=1,1.0,0)</f>
        <v/>
      </c>
      <c r="D43" s="6">
        <f>IF(F43=1,0.99,0)</f>
        <v/>
      </c>
      <c r="E43" s="5" t="s">
        <v>17</v>
      </c>
      <c r="F43" s="8">
        <f>IF(OR(LOOKUP(A43,characters!A:A,characters!B:B)=-1, LOOKUP(A43,characters!A:A,characters!B:B)+0.1&gt;=B43),1,0)</f>
        <v/>
      </c>
    </row>
    <row r="45" spans="1:9">
      <c r="A45" s="3" t="s">
        <v>25</v>
      </c>
      <c r="B45" s="3" t="s">
        <v>9</v>
      </c>
      <c r="C45" s="3" t="s">
        <v>11</v>
      </c>
      <c r="D45" s="3" t="s">
        <v>10</v>
      </c>
    </row>
    <row r="46" spans="1:9">
      <c r="A46" s="4" t="s">
        <v>16</v>
      </c>
      <c r="B46" s="5" t="s">
        <v>17</v>
      </c>
      <c r="C46" s="6">
        <f>IF(SUM(E47:E52)=0,0,(SUM(C47:C52)/SUM(E47:E52))</f>
        <v/>
      </c>
      <c r="D46" s="6">
        <f>IF(SUM(E47:E52)=0,0,(SUM(D47:D52)/SUM(E47:E52))</f>
        <v/>
      </c>
    </row>
    <row r="47" spans="1:9">
      <c r="A47" s="4" t="s">
        <v>19</v>
      </c>
      <c r="B47" s="7">
        <v>1</v>
      </c>
      <c r="C47" s="6">
        <f>IF(E47=1,1.0,0)</f>
        <v/>
      </c>
      <c r="D47" s="6">
        <f>IF(E47=1,0.9,0)</f>
        <v/>
      </c>
      <c r="E47" s="8">
        <f>IF(OR(LOOKUP(A47,characters!A:A,characters!B:B)=-1, LOOKUP(A47,characters!A:A,characters!B:B)+0.1&gt;=B47),1,0)</f>
        <v/>
      </c>
    </row>
    <row r="48" spans="1:9">
      <c r="A48" s="4" t="s">
        <v>18</v>
      </c>
      <c r="B48" s="7">
        <v>0</v>
      </c>
      <c r="C48" s="6">
        <f>IF(E48=1,0.99,0)</f>
        <v/>
      </c>
      <c r="D48" s="6">
        <f>IF(E48=1,1.0,0)</f>
        <v/>
      </c>
      <c r="E48" s="8">
        <f>IF(OR(LOOKUP(A48,characters!A:A,characters!B:B)=-1, LOOKUP(A48,characters!A:A,characters!B:B)+0.1&gt;=B48),1,0)</f>
        <v/>
      </c>
    </row>
    <row r="49" spans="1:10">
      <c r="A49" s="4" t="s">
        <v>20</v>
      </c>
      <c r="B49" s="7">
        <v>1</v>
      </c>
      <c r="C49" s="6">
        <f>IF(E49=1,1.0,0)</f>
        <v/>
      </c>
      <c r="D49" s="5" t="s">
        <v>17</v>
      </c>
      <c r="E49" s="8">
        <f>IF(OR(LOOKUP(A49,characters!A:A,characters!B:B)=-1, LOOKUP(A49,characters!A:A,characters!B:B)+0.1&gt;=B49),1,0)</f>
        <v/>
      </c>
    </row>
    <row r="50" spans="1:10">
      <c r="A50" s="4" t="s">
        <v>21</v>
      </c>
      <c r="B50" s="7">
        <v>1</v>
      </c>
      <c r="C50" s="5" t="s">
        <v>17</v>
      </c>
      <c r="D50" s="6">
        <f>IF(E50=1,1.0,0)</f>
        <v/>
      </c>
      <c r="E50" s="8">
        <f>IF(OR(LOOKUP(A50,characters!A:A,characters!B:B)=-1, LOOKUP(A50,characters!A:A,characters!B:B)+0.1&gt;=B50),1,0)</f>
        <v/>
      </c>
    </row>
    <row r="51" spans="1:10">
      <c r="A51" s="4" t="s">
        <v>23</v>
      </c>
      <c r="B51" s="7">
        <v>3</v>
      </c>
      <c r="C51" s="6">
        <f>IF(E51=1,1.0,0)</f>
        <v/>
      </c>
      <c r="D51" s="5" t="s">
        <v>17</v>
      </c>
      <c r="E51" s="8">
        <f>IF(OR(LOOKUP(A51,characters!A:A,characters!B:B)=-1, LOOKUP(A51,characters!A:A,characters!B:B)+0.1&gt;=B51),1,0)</f>
        <v/>
      </c>
    </row>
    <row r="52" spans="1:10">
      <c r="A52" s="4" t="s">
        <v>22</v>
      </c>
      <c r="B52" s="7">
        <v>1</v>
      </c>
      <c r="C52" s="6">
        <f>IF(E52=1,0.99,0)</f>
        <v/>
      </c>
      <c r="D52" s="6">
        <f>IF(E52=1,1.0,0)</f>
        <v/>
      </c>
      <c r="E52" s="8">
        <f>IF(OR(LOOKUP(A52,characters!A:A,characters!B:B)=-1, LOOKUP(A52,characters!A:A,characters!B:B)+0.1&gt;=B52),1,0)</f>
        <v/>
      </c>
    </row>
    <row r="59" spans="1:10">
      <c r="A59" s="3" t="s">
        <v>26</v>
      </c>
    </row>
    <row r="60" spans="1:10">
      <c r="A60" s="3" t="s">
        <v>8</v>
      </c>
      <c r="B60" s="3" t="s">
        <v>9</v>
      </c>
      <c r="C60" s="3" t="s">
        <v>10</v>
      </c>
      <c r="D60" s="3" t="s">
        <v>27</v>
      </c>
      <c r="E60" s="3" t="s">
        <v>28</v>
      </c>
      <c r="F60" s="3" t="s">
        <v>29</v>
      </c>
      <c r="G60" s="3" t="s">
        <v>14</v>
      </c>
      <c r="H60" s="3" t="s">
        <v>13</v>
      </c>
      <c r="I60" s="3" t="s">
        <v>12</v>
      </c>
    </row>
    <row r="61" spans="1:10">
      <c r="A61" s="4" t="s">
        <v>16</v>
      </c>
      <c r="B61" s="5" t="s">
        <v>17</v>
      </c>
      <c r="C61" s="6">
        <f>IF(SUM(J62:J64)=0,0,(SUM(C62:C64)/SUM(J62:J64))</f>
        <v/>
      </c>
      <c r="D61" s="6">
        <f>IF(SUM(J62:J64)=0,0,(SUM(D62:D64)/SUM(J62:J64))</f>
        <v/>
      </c>
      <c r="E61" s="6">
        <f>IF(SUM(J62:J64)=0,0,(SUM(E62:E64)/SUM(J62:J64))</f>
        <v/>
      </c>
      <c r="F61" s="6">
        <f>IF(SUM(J62:J64)=0,0,(SUM(F62:F64)/SUM(J62:J64))</f>
        <v/>
      </c>
      <c r="G61" s="6">
        <f>IF(SUM(J62:J64)=0,0,(SUM(G62:G64)/SUM(J62:J64))</f>
        <v/>
      </c>
      <c r="H61" s="6">
        <f>IF(SUM(J62:J64)=0,0,(SUM(H62:H64)/SUM(J62:J64))</f>
        <v/>
      </c>
      <c r="I61" s="6">
        <f>IF(SUM(J62:J64)=0,0,(SUM(I62:I64)/SUM(J62:J64))</f>
        <v/>
      </c>
    </row>
    <row r="62" spans="1:10">
      <c r="A62" s="4" t="s">
        <v>30</v>
      </c>
      <c r="B62" s="7">
        <v>2</v>
      </c>
      <c r="C62" s="6">
        <f>IF(J62=1,1.0,0)</f>
        <v/>
      </c>
      <c r="D62" s="6">
        <f>IF(J62=1,1.0,0)</f>
        <v/>
      </c>
      <c r="E62" s="6">
        <f>IF(J62=1,0.9,0)</f>
        <v/>
      </c>
      <c r="F62" s="6">
        <f>IF(J62=1,0.9,0)</f>
        <v/>
      </c>
      <c r="G62" s="5" t="s">
        <v>17</v>
      </c>
      <c r="H62" s="5" t="s">
        <v>17</v>
      </c>
      <c r="I62" s="5" t="s">
        <v>17</v>
      </c>
      <c r="J62" s="8">
        <f>IF(OR(LOOKUP(A62,characters!A:A,characters!B:B)=-1, LOOKUP(A62,characters!A:A,characters!B:B)+0.1&gt;=B62),1,0)</f>
        <v/>
      </c>
    </row>
    <row r="63" spans="1:10">
      <c r="A63" s="4" t="s">
        <v>31</v>
      </c>
      <c r="B63" s="7">
        <v>2</v>
      </c>
      <c r="C63" s="6">
        <f>IF(J63=1,1.0,0)</f>
        <v/>
      </c>
      <c r="D63" s="6">
        <f>IF(J63=1,0.9,0)</f>
        <v/>
      </c>
      <c r="E63" s="6">
        <f>IF(J63=1,0.8,0)</f>
        <v/>
      </c>
      <c r="F63" s="6">
        <f>IF(J63=1,0.8,0)</f>
        <v/>
      </c>
      <c r="G63" s="6">
        <f>IF(J63=1,1.0,0)</f>
        <v/>
      </c>
      <c r="H63" s="5" t="s">
        <v>17</v>
      </c>
      <c r="I63" s="5" t="s">
        <v>17</v>
      </c>
      <c r="J63" s="8">
        <f>IF(OR(LOOKUP(A63,characters!A:A,characters!B:B)=-1, LOOKUP(A63,characters!A:A,characters!B:B)+0.1&gt;=B63),1,0)</f>
        <v/>
      </c>
    </row>
    <row r="64" spans="1:10">
      <c r="A64" s="4" t="s">
        <v>32</v>
      </c>
      <c r="B64" s="7">
        <v>4</v>
      </c>
      <c r="C64" s="6">
        <f>IF(J64=1,0.99,0)</f>
        <v/>
      </c>
      <c r="D64" s="6">
        <f>IF(J64=1,1.0,0)</f>
        <v/>
      </c>
      <c r="E64" s="6">
        <f>IF(J64=1,0.69,0)</f>
        <v/>
      </c>
      <c r="F64" s="5" t="s">
        <v>17</v>
      </c>
      <c r="G64" s="5" t="s">
        <v>17</v>
      </c>
      <c r="H64" s="6">
        <f>IF(J64=1,0.89,0)</f>
        <v/>
      </c>
      <c r="I64" s="6">
        <f>IF(J64=1,0.79,0)</f>
        <v/>
      </c>
      <c r="J64" s="8">
        <f>IF(OR(LOOKUP(A64,characters!A:A,characters!B:B)=-1, LOOKUP(A64,characters!A:A,characters!B:B)+0.1&gt;=B64),1,0)</f>
        <v/>
      </c>
    </row>
    <row r="66" spans="1:5">
      <c r="A66" s="3" t="s">
        <v>33</v>
      </c>
      <c r="B66" s="3" t="s">
        <v>9</v>
      </c>
      <c r="C66" s="3" t="s">
        <v>27</v>
      </c>
      <c r="D66" s="3" t="s">
        <v>34</v>
      </c>
    </row>
    <row r="67" spans="1:5">
      <c r="A67" s="4" t="s">
        <v>16</v>
      </c>
      <c r="B67" s="5" t="s">
        <v>17</v>
      </c>
      <c r="C67" s="6">
        <f>IF(SUM(E68:E70)=0,0,(SUM(C68:C70)/SUM(E68:E70))</f>
        <v/>
      </c>
      <c r="D67" s="6">
        <f>IF(SUM(E68:E70)=0,0,(SUM(D68:D70)/SUM(E68:E70))</f>
        <v/>
      </c>
    </row>
    <row r="68" spans="1:5">
      <c r="A68" s="4" t="s">
        <v>32</v>
      </c>
      <c r="B68" s="7">
        <v>4</v>
      </c>
      <c r="C68" s="6">
        <f>IF(E68=1,1.0,0)</f>
        <v/>
      </c>
      <c r="D68" s="6">
        <f>IF(E68=1,1.0,0)</f>
        <v/>
      </c>
      <c r="E68" s="8">
        <f>IF(OR(LOOKUP(A68,characters!A:A,characters!B:B)=-1, LOOKUP(A68,characters!A:A,characters!B:B)+0.1&gt;=B68),1,0)</f>
        <v/>
      </c>
    </row>
    <row r="69" spans="1:5">
      <c r="A69" s="4" t="s">
        <v>30</v>
      </c>
      <c r="B69" s="7">
        <v>2</v>
      </c>
      <c r="C69" s="6">
        <f>IF(E69=1,1.0,0)</f>
        <v/>
      </c>
      <c r="D69" s="5" t="s">
        <v>17</v>
      </c>
      <c r="E69" s="8">
        <f>IF(OR(LOOKUP(A69,characters!A:A,characters!B:B)=-1, LOOKUP(A69,characters!A:A,characters!B:B)+0.1&gt;=B69),1,0)</f>
        <v/>
      </c>
    </row>
    <row r="70" spans="1:5">
      <c r="A70" s="4" t="s">
        <v>31</v>
      </c>
      <c r="B70" s="7">
        <v>2</v>
      </c>
      <c r="C70" s="6">
        <f>IF(E70=1,1.0,0)</f>
        <v/>
      </c>
      <c r="D70" s="5" t="s">
        <v>17</v>
      </c>
      <c r="E70" s="8">
        <f>IF(OR(LOOKUP(A70,characters!A:A,characters!B:B)=-1, LOOKUP(A70,characters!A:A,characters!B:B)+0.1&gt;=B70),1,0)</f>
        <v/>
      </c>
    </row>
    <row r="72" spans="1:5">
      <c r="A72" s="3" t="s">
        <v>35</v>
      </c>
      <c r="B72" s="3" t="s">
        <v>9</v>
      </c>
      <c r="C72" s="3" t="s">
        <v>27</v>
      </c>
      <c r="D72" s="3" t="s">
        <v>36</v>
      </c>
    </row>
    <row r="73" spans="1:5">
      <c r="A73" s="4" t="s">
        <v>16</v>
      </c>
      <c r="B73" s="5" t="s">
        <v>17</v>
      </c>
      <c r="C73" s="6">
        <f>IF(SUM(E74:E76)=0,0,(SUM(C74:C76)/SUM(E74:E76))</f>
        <v/>
      </c>
      <c r="D73" s="6">
        <f>IF(SUM(E74:E76)=0,0,(SUM(D74:D76)/SUM(E74:E76))</f>
        <v/>
      </c>
    </row>
    <row r="74" spans="1:5">
      <c r="A74" s="4" t="s">
        <v>32</v>
      </c>
      <c r="B74" s="7">
        <v>4</v>
      </c>
      <c r="C74" s="6">
        <f>IF(E74=1,1.0,0)</f>
        <v/>
      </c>
      <c r="D74" s="5" t="s">
        <v>17</v>
      </c>
      <c r="E74" s="8">
        <f>IF(OR(LOOKUP(A74,characters!A:A,characters!B:B)=-1, LOOKUP(A74,characters!A:A,characters!B:B)+0.1&gt;=B74),1,0)</f>
        <v/>
      </c>
    </row>
    <row r="75" spans="1:5">
      <c r="A75" s="4" t="s">
        <v>30</v>
      </c>
      <c r="B75" s="7">
        <v>2</v>
      </c>
      <c r="C75" s="5" t="s">
        <v>17</v>
      </c>
      <c r="D75" s="6">
        <f>IF(E75=1,1.0,0)</f>
        <v/>
      </c>
      <c r="E75" s="8">
        <f>IF(OR(LOOKUP(A75,characters!A:A,characters!B:B)=-1, LOOKUP(A75,characters!A:A,characters!B:B)+0.1&gt;=B75),1,0)</f>
        <v/>
      </c>
    </row>
    <row r="76" spans="1:5">
      <c r="A76" s="4" t="s">
        <v>31</v>
      </c>
      <c r="B76" s="7">
        <v>2</v>
      </c>
      <c r="C76" s="6">
        <f>IF(E76=1,0.99,0)</f>
        <v/>
      </c>
      <c r="D76" s="6">
        <f>IF(E76=1,1.0,0)</f>
        <v/>
      </c>
      <c r="E76" s="8">
        <f>IF(OR(LOOKUP(A76,characters!A:A,characters!B:B)=-1, LOOKUP(A76,characters!A:A,characters!B:B)+0.1&gt;=B76),1,0)</f>
        <v/>
      </c>
    </row>
    <row r="83" spans="1:14">
      <c r="A83" s="3" t="s">
        <v>37</v>
      </c>
    </row>
    <row r="84" spans="1:14">
      <c r="A84" s="3" t="s">
        <v>8</v>
      </c>
      <c r="B84" s="3" t="s">
        <v>9</v>
      </c>
      <c r="C84" s="3" t="s">
        <v>10</v>
      </c>
      <c r="D84" s="3" t="s">
        <v>28</v>
      </c>
      <c r="E84" s="3" t="s">
        <v>27</v>
      </c>
      <c r="F84" s="3" t="s">
        <v>29</v>
      </c>
      <c r="G84" s="3" t="s">
        <v>38</v>
      </c>
      <c r="H84" s="3" t="s">
        <v>39</v>
      </c>
      <c r="I84" s="3" t="s">
        <v>14</v>
      </c>
      <c r="J84" s="3" t="s">
        <v>11</v>
      </c>
      <c r="K84" s="3" t="s">
        <v>15</v>
      </c>
      <c r="L84" s="3" t="s">
        <v>13</v>
      </c>
      <c r="M84" s="3" t="s">
        <v>12</v>
      </c>
    </row>
    <row r="85" spans="1:14">
      <c r="A85" s="4" t="s">
        <v>16</v>
      </c>
      <c r="B85" s="5" t="s">
        <v>17</v>
      </c>
      <c r="C85" s="6">
        <f>IF(SUM(N86:N107)=0,0,(SUM(C86:C107)/SUM(N86:N107))</f>
        <v/>
      </c>
      <c r="D85" s="6">
        <f>IF(SUM(N86:N107)=0,0,(SUM(D86:D107)/SUM(N86:N107))</f>
        <v/>
      </c>
      <c r="E85" s="6">
        <f>IF(SUM(N86:N107)=0,0,(SUM(E86:E107)/SUM(N86:N107))</f>
        <v/>
      </c>
      <c r="F85" s="6">
        <f>IF(SUM(N86:N107)=0,0,(SUM(F86:F107)/SUM(N86:N107))</f>
        <v/>
      </c>
      <c r="G85" s="6">
        <f>IF(SUM(N86:N107)=0,0,(SUM(G86:G107)/SUM(N86:N107))</f>
        <v/>
      </c>
      <c r="H85" s="6">
        <f>IF(SUM(N86:N107)=0,0,(SUM(H86:H107)/SUM(N86:N107))</f>
        <v/>
      </c>
      <c r="I85" s="6">
        <f>IF(SUM(N86:N107)=0,0,(SUM(I86:I107)/SUM(N86:N107))</f>
        <v/>
      </c>
      <c r="J85" s="6">
        <f>IF(SUM(N86:N107)=0,0,(SUM(J86:J107)/SUM(N86:N107))</f>
        <v/>
      </c>
      <c r="K85" s="6">
        <f>IF(SUM(N86:N107)=0,0,(SUM(K86:K107)/SUM(N86:N107))</f>
        <v/>
      </c>
      <c r="L85" s="6">
        <f>IF(SUM(N86:N107)=0,0,(SUM(L86:L107)/SUM(N86:N107))</f>
        <v/>
      </c>
      <c r="M85" s="6">
        <f>IF(SUM(N86:N107)=0,0,(SUM(M86:M107)/SUM(N86:N107))</f>
        <v/>
      </c>
    </row>
    <row r="86" spans="1:14">
      <c r="A86" s="4" t="s">
        <v>32</v>
      </c>
      <c r="B86" s="7">
        <v>0</v>
      </c>
      <c r="C86" s="6">
        <f>IF(N86=1,0.99,0)</f>
        <v/>
      </c>
      <c r="D86" s="6">
        <f>IF(N86=1,0.69,0)</f>
        <v/>
      </c>
      <c r="E86" s="6">
        <f>IF(N86=1,1.0,0)</f>
        <v/>
      </c>
      <c r="F86" s="5" t="s">
        <v>17</v>
      </c>
      <c r="G86" s="5" t="s">
        <v>17</v>
      </c>
      <c r="H86" s="5" t="s">
        <v>17</v>
      </c>
      <c r="I86" s="5" t="s">
        <v>17</v>
      </c>
      <c r="J86" s="5" t="s">
        <v>17</v>
      </c>
      <c r="K86" s="5" t="s">
        <v>17</v>
      </c>
      <c r="L86" s="6">
        <f>IF(N86=1,0.89,0)</f>
        <v/>
      </c>
      <c r="M86" s="6">
        <f>IF(N86=1,0.79,0)</f>
        <v/>
      </c>
      <c r="N86" s="8">
        <f>IF(OR(LOOKUP(A86,characters!A:A,characters!B:B)=-1, LOOKUP(A86,characters!A:A,characters!B:B)+0.1&gt;=B86),1,0)</f>
        <v/>
      </c>
    </row>
    <row r="87" spans="1:14">
      <c r="A87" s="4" t="s">
        <v>40</v>
      </c>
      <c r="B87" s="7">
        <v>0</v>
      </c>
      <c r="C87" s="6">
        <f>IF(N87=1,1.0,0)</f>
        <v/>
      </c>
      <c r="D87" s="6">
        <f>IF(N87=1,0.7,0)</f>
        <v/>
      </c>
      <c r="E87" s="5" t="s">
        <v>17</v>
      </c>
      <c r="F87" s="5" t="s">
        <v>17</v>
      </c>
      <c r="G87" s="6">
        <f>IF(N87=1,0.8,0)</f>
        <v/>
      </c>
      <c r="H87" s="6">
        <f>IF(N87=1,0.8,0)</f>
        <v/>
      </c>
      <c r="I87" s="5" t="s">
        <v>17</v>
      </c>
      <c r="J87" s="5" t="s">
        <v>17</v>
      </c>
      <c r="K87" s="5" t="s">
        <v>17</v>
      </c>
      <c r="L87" s="6">
        <f>IF(N87=1,0.9,0)</f>
        <v/>
      </c>
      <c r="M87" s="5" t="s">
        <v>17</v>
      </c>
      <c r="N87" s="8">
        <f>IF(OR(LOOKUP(A87,characters!A:A,characters!B:B)=-1, LOOKUP(A87,characters!A:A,characters!B:B)+0.1&gt;=B87),1,0)</f>
        <v/>
      </c>
    </row>
    <row r="88" spans="1:14">
      <c r="A88" s="4" t="s">
        <v>31</v>
      </c>
      <c r="B88" s="7">
        <v>0</v>
      </c>
      <c r="C88" s="6">
        <f>IF(N88=1,1.0,0)</f>
        <v/>
      </c>
      <c r="D88" s="6">
        <f>IF(N88=1,0.8,0)</f>
        <v/>
      </c>
      <c r="E88" s="6">
        <f>IF(N88=1,0.9,0)</f>
        <v/>
      </c>
      <c r="F88" s="6">
        <f>IF(N88=1,0.8,0)</f>
        <v/>
      </c>
      <c r="G88" s="5" t="s">
        <v>17</v>
      </c>
      <c r="H88" s="5" t="s">
        <v>17</v>
      </c>
      <c r="I88" s="6">
        <f>IF(N88=1,1.0,0)</f>
        <v/>
      </c>
      <c r="J88" s="5" t="s">
        <v>17</v>
      </c>
      <c r="K88" s="5" t="s">
        <v>17</v>
      </c>
      <c r="L88" s="5" t="s">
        <v>17</v>
      </c>
      <c r="M88" s="5" t="s">
        <v>17</v>
      </c>
      <c r="N88" s="8">
        <f>IF(OR(LOOKUP(A88,characters!A:A,characters!B:B)=-1, LOOKUP(A88,characters!A:A,characters!B:B)+0.1&gt;=B88),1,0)</f>
        <v/>
      </c>
    </row>
    <row r="89" spans="1:14">
      <c r="A89" s="4" t="s">
        <v>41</v>
      </c>
      <c r="B89" s="7">
        <v>0</v>
      </c>
      <c r="C89" s="6">
        <f>IF(N89=1,1.0,0)</f>
        <v/>
      </c>
      <c r="D89" s="6">
        <f>IF(N89=1,0.8,0)</f>
        <v/>
      </c>
      <c r="E89" s="5" t="s">
        <v>17</v>
      </c>
      <c r="F89" s="5" t="s">
        <v>17</v>
      </c>
      <c r="G89" s="6">
        <f>IF(N89=1,0.8,0)</f>
        <v/>
      </c>
      <c r="H89" s="6">
        <f>IF(N89=1,0.8,0)</f>
        <v/>
      </c>
      <c r="I89" s="5" t="s">
        <v>17</v>
      </c>
      <c r="J89" s="5" t="s">
        <v>17</v>
      </c>
      <c r="K89" s="5" t="s">
        <v>17</v>
      </c>
      <c r="L89" s="6">
        <f>IF(N89=1,0.9,0)</f>
        <v/>
      </c>
      <c r="M89" s="5" t="s">
        <v>17</v>
      </c>
      <c r="N89" s="8">
        <f>IF(OR(LOOKUP(A89,characters!A:A,characters!B:B)=-1, LOOKUP(A89,characters!A:A,characters!B:B)+0.1&gt;=B89),1,0)</f>
        <v/>
      </c>
    </row>
    <row r="90" spans="1:14">
      <c r="A90" s="4" t="s">
        <v>42</v>
      </c>
      <c r="B90" s="7">
        <v>0</v>
      </c>
      <c r="C90" s="6">
        <f>IF(N90=1,1.0,0)</f>
        <v/>
      </c>
      <c r="D90" s="6">
        <f>IF(N90=1,0.8,0)</f>
        <v/>
      </c>
      <c r="E90" s="5" t="s">
        <v>17</v>
      </c>
      <c r="F90" s="5" t="s">
        <v>17</v>
      </c>
      <c r="G90" s="6">
        <f>IF(N90=1,0.9,0)</f>
        <v/>
      </c>
      <c r="H90" s="6">
        <f>IF(N90=1,0.9,0)</f>
        <v/>
      </c>
      <c r="I90" s="5" t="s">
        <v>17</v>
      </c>
      <c r="J90" s="6">
        <f>IF(N90=1,1.0,0)</f>
        <v/>
      </c>
      <c r="K90" s="5" t="s">
        <v>17</v>
      </c>
      <c r="L90" s="5" t="s">
        <v>17</v>
      </c>
      <c r="M90" s="5" t="s">
        <v>17</v>
      </c>
      <c r="N90" s="8">
        <f>IF(OR(LOOKUP(A90,characters!A:A,characters!B:B)=-1, LOOKUP(A90,characters!A:A,characters!B:B)+0.1&gt;=B90),1,0)</f>
        <v/>
      </c>
    </row>
    <row r="91" spans="1:14">
      <c r="A91" s="4" t="s">
        <v>43</v>
      </c>
      <c r="B91" s="7">
        <v>0</v>
      </c>
      <c r="C91" s="6">
        <f>IF(N91=1,0.9,0)</f>
        <v/>
      </c>
      <c r="D91" s="6">
        <f>IF(N91=1,1.0,0)</f>
        <v/>
      </c>
      <c r="E91" s="6">
        <f>IF(N91=1,0.8,0)</f>
        <v/>
      </c>
      <c r="F91" s="6">
        <f>IF(N91=1,0.7,0)</f>
        <v/>
      </c>
      <c r="G91" s="5" t="s">
        <v>17</v>
      </c>
      <c r="H91" s="5" t="s">
        <v>17</v>
      </c>
      <c r="I91" s="6">
        <f>IF(N91=1,0.6,0)</f>
        <v/>
      </c>
      <c r="J91" s="5" t="s">
        <v>17</v>
      </c>
      <c r="K91" s="5" t="s">
        <v>17</v>
      </c>
      <c r="L91" s="5" t="s">
        <v>17</v>
      </c>
      <c r="M91" s="5" t="s">
        <v>17</v>
      </c>
      <c r="N91" s="8">
        <f>IF(OR(LOOKUP(A91,characters!A:A,characters!B:B)=-1, LOOKUP(A91,characters!A:A,characters!B:B)+0.1&gt;=B91),1,0)</f>
        <v/>
      </c>
    </row>
    <row r="92" spans="1:14">
      <c r="A92" s="4" t="s">
        <v>44</v>
      </c>
      <c r="B92" s="7">
        <v>0</v>
      </c>
      <c r="C92" s="6">
        <f>IF(N92=1,1.0,0)</f>
        <v/>
      </c>
      <c r="D92" s="6">
        <f>IF(N92=1,0.8,0)</f>
        <v/>
      </c>
      <c r="E92" s="5" t="s">
        <v>17</v>
      </c>
      <c r="F92" s="5" t="s">
        <v>17</v>
      </c>
      <c r="G92" s="6">
        <f>IF(N92=1,0.9,0)</f>
        <v/>
      </c>
      <c r="H92" s="6">
        <f>IF(N92=1,0.9,0)</f>
        <v/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17</v>
      </c>
      <c r="N92" s="8">
        <f>IF(OR(LOOKUP(A92,characters!A:A,characters!B:B)=-1, LOOKUP(A92,characters!A:A,characters!B:B)+0.1&gt;=B92),1,0)</f>
        <v/>
      </c>
    </row>
    <row r="93" spans="1:14">
      <c r="A93" s="4" t="s">
        <v>45</v>
      </c>
      <c r="B93" s="7">
        <v>1</v>
      </c>
      <c r="C93" s="6">
        <f>IF(N93=1,1.0,0)</f>
        <v/>
      </c>
      <c r="D93" s="6">
        <f>IF(N93=1,0.8,0)</f>
        <v/>
      </c>
      <c r="E93" s="5" t="s">
        <v>17</v>
      </c>
      <c r="F93" s="5" t="s">
        <v>17</v>
      </c>
      <c r="G93" s="6">
        <f>IF(N93=1,0.9,0)</f>
        <v/>
      </c>
      <c r="H93" s="6">
        <f>IF(N93=1,0.9,0)</f>
        <v/>
      </c>
      <c r="I93" s="5" t="s">
        <v>17</v>
      </c>
      <c r="J93" s="5" t="s">
        <v>17</v>
      </c>
      <c r="K93" s="5" t="s">
        <v>17</v>
      </c>
      <c r="L93" s="5" t="s">
        <v>17</v>
      </c>
      <c r="M93" s="5" t="s">
        <v>17</v>
      </c>
      <c r="N93" s="8">
        <f>IF(OR(LOOKUP(A93,characters!A:A,characters!B:B)=-1, LOOKUP(A93,characters!A:A,characters!B:B)+0.1&gt;=B93),1,0)</f>
        <v/>
      </c>
    </row>
    <row r="94" spans="1:14">
      <c r="A94" s="4" t="s">
        <v>46</v>
      </c>
      <c r="B94" s="7">
        <v>1</v>
      </c>
      <c r="C94" s="6">
        <f>IF(N94=1,1.0,0)</f>
        <v/>
      </c>
      <c r="D94" s="6">
        <f>IF(N94=1,0.8,0)</f>
        <v/>
      </c>
      <c r="E94" s="6">
        <f>IF(N94=1,0.8,0)</f>
        <v/>
      </c>
      <c r="F94" s="6">
        <f>IF(N94=1,0.9,0)</f>
        <v/>
      </c>
      <c r="G94" s="5" t="s">
        <v>17</v>
      </c>
      <c r="H94" s="5" t="s">
        <v>17</v>
      </c>
      <c r="I94" s="5" t="s">
        <v>17</v>
      </c>
      <c r="J94" s="5" t="s">
        <v>17</v>
      </c>
      <c r="K94" s="5" t="s">
        <v>17</v>
      </c>
      <c r="L94" s="5" t="s">
        <v>17</v>
      </c>
      <c r="M94" s="5" t="s">
        <v>17</v>
      </c>
      <c r="N94" s="8">
        <f>IF(OR(LOOKUP(A94,characters!A:A,characters!B:B)=-1, LOOKUP(A94,characters!A:A,characters!B:B)+0.1&gt;=B94),1,0)</f>
        <v/>
      </c>
    </row>
    <row r="95" spans="1:14">
      <c r="A95" s="4" t="s">
        <v>47</v>
      </c>
      <c r="B95" s="7">
        <v>1</v>
      </c>
      <c r="C95" s="6">
        <f>IF(N95=1,1.0,0)</f>
        <v/>
      </c>
      <c r="D95" s="6">
        <f>IF(N95=1,0.89,0)</f>
        <v/>
      </c>
      <c r="E95" s="6">
        <f>IF(N95=1,0.99,0)</f>
        <v/>
      </c>
      <c r="F95" s="6">
        <f>IF(N95=1,1.0,0)</f>
        <v/>
      </c>
      <c r="G95" s="5" t="s">
        <v>17</v>
      </c>
      <c r="H95" s="5" t="s">
        <v>17</v>
      </c>
      <c r="I95" s="5" t="s">
        <v>17</v>
      </c>
      <c r="J95" s="5" t="s">
        <v>17</v>
      </c>
      <c r="K95" s="5" t="s">
        <v>17</v>
      </c>
      <c r="L95" s="5" t="s">
        <v>17</v>
      </c>
      <c r="M95" s="5" t="s">
        <v>17</v>
      </c>
      <c r="N95" s="8">
        <f>IF(OR(LOOKUP(A95,characters!A:A,characters!B:B)=-1, LOOKUP(A95,characters!A:A,characters!B:B)+0.1&gt;=B95),1,0)</f>
        <v/>
      </c>
    </row>
    <row r="96" spans="1:14">
      <c r="A96" s="4" t="s">
        <v>30</v>
      </c>
      <c r="B96" s="7">
        <v>1</v>
      </c>
      <c r="C96" s="6">
        <f>IF(N96=1,1.0,0)</f>
        <v/>
      </c>
      <c r="D96" s="6">
        <f>IF(N96=1,0.9,0)</f>
        <v/>
      </c>
      <c r="E96" s="6">
        <f>IF(N96=1,1.0,0)</f>
        <v/>
      </c>
      <c r="F96" s="6">
        <f>IF(N96=1,0.9,0)</f>
        <v/>
      </c>
      <c r="G96" s="5" t="s">
        <v>17</v>
      </c>
      <c r="H96" s="5" t="s">
        <v>17</v>
      </c>
      <c r="I96" s="5" t="s">
        <v>17</v>
      </c>
      <c r="J96" s="5" t="s">
        <v>17</v>
      </c>
      <c r="K96" s="5" t="s">
        <v>17</v>
      </c>
      <c r="L96" s="5" t="s">
        <v>17</v>
      </c>
      <c r="M96" s="5" t="s">
        <v>17</v>
      </c>
      <c r="N96" s="8">
        <f>IF(OR(LOOKUP(A96,characters!A:A,characters!B:B)=-1, LOOKUP(A96,characters!A:A,characters!B:B)+0.1&gt;=B96),1,0)</f>
        <v/>
      </c>
    </row>
    <row r="97" spans="1:14">
      <c r="A97" s="4" t="s">
        <v>48</v>
      </c>
      <c r="B97" s="7">
        <v>1</v>
      </c>
      <c r="C97" s="6">
        <f>IF(N97=1,1.0,0)</f>
        <v/>
      </c>
      <c r="D97" s="6">
        <f>IF(N97=1,0.8,0)</f>
        <v/>
      </c>
      <c r="E97" s="5" t="s">
        <v>17</v>
      </c>
      <c r="F97" s="5" t="s">
        <v>17</v>
      </c>
      <c r="G97" s="6">
        <f>IF(N97=1,0.9,0)</f>
        <v/>
      </c>
      <c r="H97" s="6">
        <f>IF(N97=1,0.9,0)</f>
        <v/>
      </c>
      <c r="I97" s="5" t="s">
        <v>17</v>
      </c>
      <c r="J97" s="5" t="s">
        <v>17</v>
      </c>
      <c r="K97" s="6">
        <f>IF(N97=1,0.8,0)</f>
        <v/>
      </c>
      <c r="L97" s="5" t="s">
        <v>17</v>
      </c>
      <c r="M97" s="5" t="s">
        <v>17</v>
      </c>
      <c r="N97" s="8">
        <f>IF(OR(LOOKUP(A97,characters!A:A,characters!B:B)=-1, LOOKUP(A97,characters!A:A,characters!B:B)+0.1&gt;=B97),1,0)</f>
        <v/>
      </c>
    </row>
    <row r="98" spans="1:14">
      <c r="A98" s="4" t="s">
        <v>49</v>
      </c>
      <c r="B98" s="7">
        <v>1</v>
      </c>
      <c r="C98" s="6">
        <f>IF(N98=1,1.0,0)</f>
        <v/>
      </c>
      <c r="D98" s="6">
        <f>IF(N98=1,0.8,0)</f>
        <v/>
      </c>
      <c r="E98" s="6">
        <f>IF(N98=1,0.8,0)</f>
        <v/>
      </c>
      <c r="F98" s="6">
        <f>IF(N98=1,0.9,0)</f>
        <v/>
      </c>
      <c r="G98" s="5" t="s">
        <v>17</v>
      </c>
      <c r="H98" s="5" t="s">
        <v>17</v>
      </c>
      <c r="I98" s="5" t="s">
        <v>17</v>
      </c>
      <c r="J98" s="5" t="s">
        <v>17</v>
      </c>
      <c r="K98" s="5" t="s">
        <v>17</v>
      </c>
      <c r="L98" s="5" t="s">
        <v>17</v>
      </c>
      <c r="M98" s="5" t="s">
        <v>17</v>
      </c>
      <c r="N98" s="8">
        <f>IF(OR(LOOKUP(A98,characters!A:A,characters!B:B)=-1, LOOKUP(A98,characters!A:A,characters!B:B)+0.1&gt;=B98),1,0)</f>
        <v/>
      </c>
    </row>
    <row r="99" spans="1:14">
      <c r="A99" s="4" t="s">
        <v>50</v>
      </c>
      <c r="B99" s="7">
        <v>1</v>
      </c>
      <c r="C99" s="6">
        <f>IF(N99=1,1.0,0)</f>
        <v/>
      </c>
      <c r="D99" s="6">
        <f>IF(N99=1,0.7,0)</f>
        <v/>
      </c>
      <c r="E99" s="6">
        <f>IF(N99=1,0.8,0)</f>
        <v/>
      </c>
      <c r="F99" s="6">
        <f>IF(N99=1,0.8,0)</f>
        <v/>
      </c>
      <c r="G99" s="5" t="s">
        <v>17</v>
      </c>
      <c r="H99" s="5" t="s">
        <v>17</v>
      </c>
      <c r="I99" s="5" t="s">
        <v>17</v>
      </c>
      <c r="J99" s="6">
        <f>IF(N99=1,0.9,0)</f>
        <v/>
      </c>
      <c r="K99" s="5" t="s">
        <v>17</v>
      </c>
      <c r="L99" s="5" t="s">
        <v>17</v>
      </c>
      <c r="M99" s="5" t="s">
        <v>17</v>
      </c>
      <c r="N99" s="8">
        <f>IF(OR(LOOKUP(A99,characters!A:A,characters!B:B)=-1, LOOKUP(A99,characters!A:A,characters!B:B)+0.1&gt;=B99),1,0)</f>
        <v/>
      </c>
    </row>
    <row r="100" spans="1:14">
      <c r="A100" s="4" t="s">
        <v>51</v>
      </c>
      <c r="B100" s="7">
        <v>1</v>
      </c>
      <c r="C100" s="6">
        <f>IF(N100=1,1.0,0)</f>
        <v/>
      </c>
      <c r="D100" s="6">
        <f>IF(N100=1,0.8,0)</f>
        <v/>
      </c>
      <c r="E100" s="6">
        <f>IF(N100=1,0.7,0)</f>
        <v/>
      </c>
      <c r="F100" s="6">
        <f>IF(N100=1,0.9,0)</f>
        <v/>
      </c>
      <c r="G100" s="5" t="s">
        <v>17</v>
      </c>
      <c r="H100" s="5" t="s">
        <v>17</v>
      </c>
      <c r="I100" s="5" t="s">
        <v>17</v>
      </c>
      <c r="J100" s="5" t="s">
        <v>17</v>
      </c>
      <c r="K100" s="5" t="s">
        <v>17</v>
      </c>
      <c r="L100" s="5" t="s">
        <v>17</v>
      </c>
      <c r="M100" s="5" t="s">
        <v>17</v>
      </c>
      <c r="N100" s="8">
        <f>IF(OR(LOOKUP(A100,characters!A:A,characters!B:B)=-1, LOOKUP(A100,characters!A:A,characters!B:B)+0.1&gt;=B100),1,0)</f>
        <v/>
      </c>
    </row>
    <row r="101" spans="1:14">
      <c r="A101" s="4" t="s">
        <v>52</v>
      </c>
      <c r="B101" s="7">
        <v>1</v>
      </c>
      <c r="C101" s="6">
        <f>IF(N101=1,1.0,0)</f>
        <v/>
      </c>
      <c r="D101" s="6">
        <f>IF(N101=1,0.8,0)</f>
        <v/>
      </c>
      <c r="E101" s="6">
        <f>IF(N101=1,0.8,0)</f>
        <v/>
      </c>
      <c r="F101" s="6">
        <f>IF(N101=1,0.9,0)</f>
        <v/>
      </c>
      <c r="G101" s="5" t="s">
        <v>17</v>
      </c>
      <c r="H101" s="5" t="s">
        <v>17</v>
      </c>
      <c r="I101" s="5" t="s">
        <v>17</v>
      </c>
      <c r="J101" s="5" t="s">
        <v>17</v>
      </c>
      <c r="K101" s="5" t="s">
        <v>17</v>
      </c>
      <c r="L101" s="5" t="s">
        <v>17</v>
      </c>
      <c r="M101" s="5" t="s">
        <v>17</v>
      </c>
      <c r="N101" s="8">
        <f>IF(OR(LOOKUP(A101,characters!A:A,characters!B:B)=-1, LOOKUP(A101,characters!A:A,characters!B:B)+0.1&gt;=B101),1,0)</f>
        <v/>
      </c>
    </row>
    <row r="102" spans="1:14">
      <c r="A102" s="4" t="s">
        <v>53</v>
      </c>
      <c r="B102" s="7">
        <v>1</v>
      </c>
      <c r="C102" s="6">
        <f>IF(N102=1,1.0,0)</f>
        <v/>
      </c>
      <c r="D102" s="6">
        <f>IF(N102=1,0.8,0)</f>
        <v/>
      </c>
      <c r="E102" s="5" t="s">
        <v>17</v>
      </c>
      <c r="F102" s="5" t="s">
        <v>17</v>
      </c>
      <c r="G102" s="6">
        <f>IF(N102=1,0.9,0)</f>
        <v/>
      </c>
      <c r="H102" s="6">
        <f>IF(N102=1,0.9,0)</f>
        <v/>
      </c>
      <c r="I102" s="6">
        <f>IF(N102=1,1.0,0)</f>
        <v/>
      </c>
      <c r="J102" s="5" t="s">
        <v>17</v>
      </c>
      <c r="K102" s="5" t="s">
        <v>17</v>
      </c>
      <c r="L102" s="5" t="s">
        <v>17</v>
      </c>
      <c r="M102" s="5" t="s">
        <v>17</v>
      </c>
      <c r="N102" s="8">
        <f>IF(OR(LOOKUP(A102,characters!A:A,characters!B:B)=-1, LOOKUP(A102,characters!A:A,characters!B:B)+0.1&gt;=B102),1,0)</f>
        <v/>
      </c>
    </row>
    <row r="103" spans="1:14">
      <c r="A103" s="4" t="s">
        <v>54</v>
      </c>
      <c r="B103" s="7">
        <v>1</v>
      </c>
      <c r="C103" s="6">
        <f>IF(N103=1,0.9,0)</f>
        <v/>
      </c>
      <c r="D103" s="6">
        <f>IF(N103=1,0.7,0)</f>
        <v/>
      </c>
      <c r="E103" s="6">
        <f>IF(N103=1,0.8,0)</f>
        <v/>
      </c>
      <c r="F103" s="6">
        <f>IF(N103=1,0.8,0)</f>
        <v/>
      </c>
      <c r="G103" s="5" t="s">
        <v>17</v>
      </c>
      <c r="H103" s="5" t="s">
        <v>17</v>
      </c>
      <c r="I103" s="5" t="s">
        <v>17</v>
      </c>
      <c r="J103" s="5" t="s">
        <v>17</v>
      </c>
      <c r="K103" s="6">
        <f>IF(N103=1,1.0,0)</f>
        <v/>
      </c>
      <c r="L103" s="5" t="s">
        <v>17</v>
      </c>
      <c r="M103" s="5" t="s">
        <v>17</v>
      </c>
      <c r="N103" s="8">
        <f>IF(OR(LOOKUP(A103,characters!A:A,characters!B:B)=-1, LOOKUP(A103,characters!A:A,characters!B:B)+0.1&gt;=B103),1,0)</f>
        <v/>
      </c>
    </row>
    <row r="104" spans="1:14">
      <c r="A104" s="4" t="s">
        <v>55</v>
      </c>
      <c r="B104" s="7">
        <v>1</v>
      </c>
      <c r="C104" s="6">
        <f>IF(N104=1,1.0,0)</f>
        <v/>
      </c>
      <c r="D104" s="6">
        <f>IF(N104=1,0.8,0)</f>
        <v/>
      </c>
      <c r="E104" s="5" t="s">
        <v>17</v>
      </c>
      <c r="F104" s="5" t="s">
        <v>17</v>
      </c>
      <c r="G104" s="6">
        <f>IF(N104=1,0.9,0)</f>
        <v/>
      </c>
      <c r="H104" s="6">
        <f>IF(N104=1,0.9,0)</f>
        <v/>
      </c>
      <c r="I104" s="6">
        <f>IF(N104=1,1.0,0)</f>
        <v/>
      </c>
      <c r="J104" s="5" t="s">
        <v>17</v>
      </c>
      <c r="K104" s="6">
        <f>IF(N104=1,0.9,0)</f>
        <v/>
      </c>
      <c r="L104" s="5" t="s">
        <v>17</v>
      </c>
      <c r="M104" s="5" t="s">
        <v>17</v>
      </c>
      <c r="N104" s="8">
        <f>IF(OR(LOOKUP(A104,characters!A:A,characters!B:B)=-1, LOOKUP(A104,characters!A:A,characters!B:B)+0.1&gt;=B104),1,0)</f>
        <v/>
      </c>
    </row>
    <row r="105" spans="1:14">
      <c r="A105" s="4" t="s">
        <v>56</v>
      </c>
      <c r="B105" s="7">
        <v>2</v>
      </c>
      <c r="C105" s="6">
        <f>IF(N105=1,0.9,0)</f>
        <v/>
      </c>
      <c r="D105" s="5" t="s">
        <v>17</v>
      </c>
      <c r="E105" s="5" t="s">
        <v>17</v>
      </c>
      <c r="F105" s="5" t="s">
        <v>17</v>
      </c>
      <c r="G105" s="5" t="s">
        <v>17</v>
      </c>
      <c r="H105" s="5" t="s">
        <v>17</v>
      </c>
      <c r="I105" s="6">
        <f>IF(N105=1,1.0,0)</f>
        <v/>
      </c>
      <c r="J105" s="6">
        <f>IF(N105=1,0.8,0)</f>
        <v/>
      </c>
      <c r="K105" s="5" t="s">
        <v>17</v>
      </c>
      <c r="L105" s="5" t="s">
        <v>17</v>
      </c>
      <c r="M105" s="5" t="s">
        <v>17</v>
      </c>
      <c r="N105" s="8">
        <f>IF(OR(LOOKUP(A105,characters!A:A,characters!B:B)=-1, LOOKUP(A105,characters!A:A,characters!B:B)+0.1&gt;=B105),1,0)</f>
        <v/>
      </c>
    </row>
    <row r="106" spans="1:14">
      <c r="A106" s="4" t="s">
        <v>57</v>
      </c>
      <c r="B106" s="7">
        <v>3</v>
      </c>
      <c r="C106" s="6">
        <f>IF(N106=1,1.0,0)</f>
        <v/>
      </c>
      <c r="D106" s="6">
        <f>IF(N106=1,0.8,0)</f>
        <v/>
      </c>
      <c r="E106" s="6">
        <f>IF(N106=1,0.7,0)</f>
        <v/>
      </c>
      <c r="F106" s="6">
        <f>IF(N106=1,0.7,0)</f>
        <v/>
      </c>
      <c r="G106" s="5" t="s">
        <v>17</v>
      </c>
      <c r="H106" s="5" t="s">
        <v>17</v>
      </c>
      <c r="I106" s="5" t="s">
        <v>17</v>
      </c>
      <c r="J106" s="5" t="s">
        <v>17</v>
      </c>
      <c r="K106" s="6">
        <f>IF(N106=1,0.9,0)</f>
        <v/>
      </c>
      <c r="L106" s="5" t="s">
        <v>17</v>
      </c>
      <c r="M106" s="5" t="s">
        <v>17</v>
      </c>
      <c r="N106" s="8">
        <f>IF(OR(LOOKUP(A106,characters!A:A,characters!B:B)=-1, LOOKUP(A106,characters!A:A,characters!B:B)+0.1&gt;=B106),1,0)</f>
        <v/>
      </c>
    </row>
    <row r="107" spans="1:14">
      <c r="A107" s="4" t="s">
        <v>58</v>
      </c>
      <c r="B107" s="7">
        <v>3</v>
      </c>
      <c r="C107" s="6">
        <f>IF(N107=1,0.99,0)</f>
        <v/>
      </c>
      <c r="D107" s="5" t="s">
        <v>17</v>
      </c>
      <c r="E107" s="6">
        <f>IF(N107=1,0.89,0)</f>
        <v/>
      </c>
      <c r="F107" s="6">
        <f>IF(N107=1,0.89,0)</f>
        <v/>
      </c>
      <c r="G107" s="5" t="s">
        <v>17</v>
      </c>
      <c r="H107" s="5" t="s">
        <v>17</v>
      </c>
      <c r="I107" s="5" t="s">
        <v>17</v>
      </c>
      <c r="J107" s="6">
        <f>IF(N107=1,1.0,0)</f>
        <v/>
      </c>
      <c r="K107" s="5" t="s">
        <v>17</v>
      </c>
      <c r="L107" s="5" t="s">
        <v>17</v>
      </c>
      <c r="M107" s="5" t="s">
        <v>17</v>
      </c>
      <c r="N107" s="8">
        <f>IF(OR(LOOKUP(A107,characters!A:A,characters!B:B)=-1, LOOKUP(A107,characters!A:A,characters!B:B)+0.1&gt;=B107),1,0)</f>
        <v/>
      </c>
    </row>
    <row r="109" spans="1:14">
      <c r="A109" s="3" t="s">
        <v>33</v>
      </c>
      <c r="B109" s="3" t="s">
        <v>9</v>
      </c>
      <c r="C109" s="3" t="s">
        <v>59</v>
      </c>
      <c r="D109" s="3" t="s">
        <v>29</v>
      </c>
      <c r="E109" s="3" t="s">
        <v>27</v>
      </c>
      <c r="F109" s="3" t="s">
        <v>34</v>
      </c>
      <c r="G109" s="3" t="s">
        <v>11</v>
      </c>
      <c r="H109" s="3" t="s">
        <v>60</v>
      </c>
      <c r="I109" s="3" t="s">
        <v>61</v>
      </c>
    </row>
    <row r="110" spans="1:14">
      <c r="A110" s="4" t="s">
        <v>16</v>
      </c>
      <c r="B110" s="5" t="s">
        <v>17</v>
      </c>
      <c r="C110" s="6">
        <f>IF(SUM(J111:J132)=0,0,(SUM(C111:C132)/SUM(J111:J132))</f>
        <v/>
      </c>
      <c r="D110" s="6">
        <f>IF(SUM(J111:J132)=0,0,(SUM(D111:D132)/SUM(J111:J132))</f>
        <v/>
      </c>
      <c r="E110" s="6">
        <f>IF(SUM(J111:J132)=0,0,(SUM(E111:E132)/SUM(J111:J132))</f>
        <v/>
      </c>
      <c r="F110" s="6">
        <f>IF(SUM(J111:J132)=0,0,(SUM(F111:F132)/SUM(J111:J132))</f>
        <v/>
      </c>
      <c r="G110" s="6">
        <f>IF(SUM(J111:J132)=0,0,(SUM(G111:G132)/SUM(J111:J132))</f>
        <v/>
      </c>
      <c r="H110" s="6">
        <f>IF(SUM(J111:J132)=0,0,(SUM(H111:H132)/SUM(J111:J132))</f>
        <v/>
      </c>
      <c r="I110" s="6">
        <f>IF(SUM(J111:J132)=0,0,(SUM(I111:I132)/SUM(J111:J132))</f>
        <v/>
      </c>
    </row>
    <row r="111" spans="1:14">
      <c r="A111" s="4" t="s">
        <v>45</v>
      </c>
      <c r="B111" s="7">
        <v>1</v>
      </c>
      <c r="C111" s="6">
        <f>IF(J111=1,1.0,0)</f>
        <v/>
      </c>
      <c r="D111" s="6">
        <f>IF(J111=1,0.99,0)</f>
        <v/>
      </c>
      <c r="E111" s="5" t="s">
        <v>17</v>
      </c>
      <c r="F111" s="5" t="s">
        <v>17</v>
      </c>
      <c r="G111" s="5" t="s">
        <v>17</v>
      </c>
      <c r="H111" s="5" t="s">
        <v>17</v>
      </c>
      <c r="I111" s="5" t="s">
        <v>17</v>
      </c>
      <c r="J111" s="8">
        <f>IF(OR(LOOKUP(A111,characters!A:A,characters!B:B)=-1, LOOKUP(A111,characters!A:A,characters!B:B)+0.1&gt;=B111),1,0)</f>
        <v/>
      </c>
    </row>
    <row r="112" spans="1:14">
      <c r="A112" s="4" t="s">
        <v>32</v>
      </c>
      <c r="B112" s="7">
        <v>0</v>
      </c>
      <c r="C112" s="5" t="s">
        <v>17</v>
      </c>
      <c r="D112" s="5" t="s">
        <v>17</v>
      </c>
      <c r="E112" s="6">
        <f>IF(J112=1,1.0,0)</f>
        <v/>
      </c>
      <c r="F112" s="6">
        <f>IF(J112=1,1.0,0)</f>
        <v/>
      </c>
      <c r="G112" s="5" t="s">
        <v>17</v>
      </c>
      <c r="H112" s="5" t="s">
        <v>17</v>
      </c>
      <c r="I112" s="5" t="s">
        <v>17</v>
      </c>
      <c r="J112" s="8">
        <f>IF(OR(LOOKUP(A112,characters!A:A,characters!B:B)=-1, LOOKUP(A112,characters!A:A,characters!B:B)+0.1&gt;=B112),1,0)</f>
        <v/>
      </c>
    </row>
    <row r="113" spans="1:10">
      <c r="A113" s="4" t="s">
        <v>46</v>
      </c>
      <c r="B113" s="7">
        <v>1</v>
      </c>
      <c r="C113" s="5" t="s">
        <v>17</v>
      </c>
      <c r="D113" s="6">
        <f>IF(J113=1,1.0,0)</f>
        <v/>
      </c>
      <c r="E113" s="5" t="s">
        <v>17</v>
      </c>
      <c r="F113" s="5" t="s">
        <v>17</v>
      </c>
      <c r="G113" s="5" t="s">
        <v>17</v>
      </c>
      <c r="H113" s="5" t="s">
        <v>17</v>
      </c>
      <c r="I113" s="5" t="s">
        <v>17</v>
      </c>
      <c r="J113" s="8">
        <f>IF(OR(LOOKUP(A113,characters!A:A,characters!B:B)=-1, LOOKUP(A113,characters!A:A,characters!B:B)+0.1&gt;=B113),1,0)</f>
        <v/>
      </c>
    </row>
    <row r="114" spans="1:10">
      <c r="A114" s="4" t="s">
        <v>40</v>
      </c>
      <c r="B114" s="7">
        <v>0</v>
      </c>
      <c r="C114" s="5" t="s">
        <v>17</v>
      </c>
      <c r="D114" s="6">
        <f>IF(J114=1,1.0,0)</f>
        <v/>
      </c>
      <c r="E114" s="6">
        <f>IF(J114=1,0.9,0)</f>
        <v/>
      </c>
      <c r="F114" s="5" t="s">
        <v>17</v>
      </c>
      <c r="G114" s="5" t="s">
        <v>17</v>
      </c>
      <c r="H114" s="5" t="s">
        <v>17</v>
      </c>
      <c r="I114" s="5" t="s">
        <v>17</v>
      </c>
      <c r="J114" s="8">
        <f>IF(OR(LOOKUP(A114,characters!A:A,characters!B:B)=-1, LOOKUP(A114,characters!A:A,characters!B:B)+0.1&gt;=B114),1,0)</f>
        <v/>
      </c>
    </row>
    <row r="115" spans="1:10">
      <c r="A115" s="4" t="s">
        <v>47</v>
      </c>
      <c r="B115" s="7">
        <v>1</v>
      </c>
      <c r="C115" s="5" t="s">
        <v>17</v>
      </c>
      <c r="D115" s="6">
        <f>IF(J115=1,1.0,0)</f>
        <v/>
      </c>
      <c r="E115" s="6">
        <f>IF(J115=1,0.9,0)</f>
        <v/>
      </c>
      <c r="F115" s="5" t="s">
        <v>17</v>
      </c>
      <c r="G115" s="5" t="s">
        <v>17</v>
      </c>
      <c r="H115" s="5" t="s">
        <v>17</v>
      </c>
      <c r="I115" s="5" t="s">
        <v>17</v>
      </c>
      <c r="J115" s="8">
        <f>IF(OR(LOOKUP(A115,characters!A:A,characters!B:B)=-1, LOOKUP(A115,characters!A:A,characters!B:B)+0.1&gt;=B115),1,0)</f>
        <v/>
      </c>
    </row>
    <row r="116" spans="1:10">
      <c r="A116" s="4" t="s">
        <v>57</v>
      </c>
      <c r="B116" s="7">
        <v>3</v>
      </c>
      <c r="C116" s="5" t="s">
        <v>17</v>
      </c>
      <c r="D116" s="6">
        <f>IF(J116=1,1.0,0)</f>
        <v/>
      </c>
      <c r="E116" s="6">
        <f>IF(J116=1,0.99,0)</f>
        <v/>
      </c>
      <c r="F116" s="5" t="s">
        <v>17</v>
      </c>
      <c r="G116" s="5" t="s">
        <v>17</v>
      </c>
      <c r="H116" s="5" t="s">
        <v>17</v>
      </c>
      <c r="I116" s="5" t="s">
        <v>17</v>
      </c>
      <c r="J116" s="8">
        <f>IF(OR(LOOKUP(A116,characters!A:A,characters!B:B)=-1, LOOKUP(A116,characters!A:A,characters!B:B)+0.1&gt;=B116),1,0)</f>
        <v/>
      </c>
    </row>
    <row r="117" spans="1:10">
      <c r="A117" s="4" t="s">
        <v>30</v>
      </c>
      <c r="B117" s="7">
        <v>1</v>
      </c>
      <c r="C117" s="5" t="s">
        <v>17</v>
      </c>
      <c r="D117" s="5" t="s">
        <v>17</v>
      </c>
      <c r="E117" s="6">
        <f>IF(J117=1,1.0,0)</f>
        <v/>
      </c>
      <c r="F117" s="5" t="s">
        <v>17</v>
      </c>
      <c r="G117" s="5" t="s">
        <v>17</v>
      </c>
      <c r="H117" s="5" t="s">
        <v>17</v>
      </c>
      <c r="I117" s="5" t="s">
        <v>17</v>
      </c>
      <c r="J117" s="8">
        <f>IF(OR(LOOKUP(A117,characters!A:A,characters!B:B)=-1, LOOKUP(A117,characters!A:A,characters!B:B)+0.1&gt;=B117),1,0)</f>
        <v/>
      </c>
    </row>
    <row r="118" spans="1:10">
      <c r="A118" s="4" t="s">
        <v>48</v>
      </c>
      <c r="B118" s="7">
        <v>1</v>
      </c>
      <c r="C118" s="5" t="s">
        <v>17</v>
      </c>
      <c r="D118" s="6">
        <f>IF(J118=1,1.0,0)</f>
        <v/>
      </c>
      <c r="E118" s="6">
        <f>IF(J118=1,0.9,0)</f>
        <v/>
      </c>
      <c r="F118" s="5" t="s">
        <v>17</v>
      </c>
      <c r="G118" s="5" t="s">
        <v>17</v>
      </c>
      <c r="H118" s="5" t="s">
        <v>17</v>
      </c>
      <c r="I118" s="5" t="s">
        <v>17</v>
      </c>
      <c r="J118" s="8">
        <f>IF(OR(LOOKUP(A118,characters!A:A,characters!B:B)=-1, LOOKUP(A118,characters!A:A,characters!B:B)+0.1&gt;=B118),1,0)</f>
        <v/>
      </c>
    </row>
    <row r="119" spans="1:10">
      <c r="A119" s="4" t="s">
        <v>49</v>
      </c>
      <c r="B119" s="7">
        <v>1</v>
      </c>
      <c r="C119" s="5" t="s">
        <v>17</v>
      </c>
      <c r="D119" s="6">
        <f>IF(J119=1,1.0,0)</f>
        <v/>
      </c>
      <c r="E119" s="5" t="s">
        <v>17</v>
      </c>
      <c r="F119" s="5" t="s">
        <v>17</v>
      </c>
      <c r="G119" s="5" t="s">
        <v>17</v>
      </c>
      <c r="H119" s="5" t="s">
        <v>17</v>
      </c>
      <c r="I119" s="5" t="s">
        <v>17</v>
      </c>
      <c r="J119" s="8">
        <f>IF(OR(LOOKUP(A119,characters!A:A,characters!B:B)=-1, LOOKUP(A119,characters!A:A,characters!B:B)+0.1&gt;=B119),1,0)</f>
        <v/>
      </c>
    </row>
    <row r="120" spans="1:10">
      <c r="A120" s="4" t="s">
        <v>56</v>
      </c>
      <c r="B120" s="7">
        <v>2</v>
      </c>
      <c r="C120" s="6">
        <f>IF(J120=1,1.0,0)</f>
        <v/>
      </c>
      <c r="D120" s="5" t="s">
        <v>17</v>
      </c>
      <c r="E120" s="5" t="s">
        <v>17</v>
      </c>
      <c r="F120" s="5" t="s">
        <v>17</v>
      </c>
      <c r="G120" s="5" t="s">
        <v>17</v>
      </c>
      <c r="H120" s="5" t="s">
        <v>17</v>
      </c>
      <c r="I120" s="5" t="s">
        <v>17</v>
      </c>
      <c r="J120" s="8">
        <f>IF(OR(LOOKUP(A120,characters!A:A,characters!B:B)=-1, LOOKUP(A120,characters!A:A,characters!B:B)+0.1&gt;=B120),1,0)</f>
        <v/>
      </c>
    </row>
    <row r="121" spans="1:10">
      <c r="A121" s="4" t="s">
        <v>50</v>
      </c>
      <c r="B121" s="7">
        <v>1</v>
      </c>
      <c r="C121" s="5" t="s">
        <v>17</v>
      </c>
      <c r="D121" s="5" t="s">
        <v>17</v>
      </c>
      <c r="E121" s="5" t="s">
        <v>17</v>
      </c>
      <c r="F121" s="5" t="s">
        <v>17</v>
      </c>
      <c r="G121" s="6">
        <f>IF(J121=1,1.0,0)</f>
        <v/>
      </c>
      <c r="H121" s="5" t="s">
        <v>17</v>
      </c>
      <c r="I121" s="5" t="s">
        <v>17</v>
      </c>
      <c r="J121" s="8">
        <f>IF(OR(LOOKUP(A121,characters!A:A,characters!B:B)=-1, LOOKUP(A121,characters!A:A,characters!B:B)+0.1&gt;=B121),1,0)</f>
        <v/>
      </c>
    </row>
    <row r="122" spans="1:10">
      <c r="A122" s="4" t="s">
        <v>51</v>
      </c>
      <c r="B122" s="7">
        <v>1</v>
      </c>
      <c r="C122" s="5" t="s">
        <v>17</v>
      </c>
      <c r="D122" s="6">
        <f>IF(J122=1,1.0,0)</f>
        <v/>
      </c>
      <c r="E122" s="5" t="s">
        <v>17</v>
      </c>
      <c r="F122" s="5" t="s">
        <v>17</v>
      </c>
      <c r="G122" s="5" t="s">
        <v>17</v>
      </c>
      <c r="H122" s="5" t="s">
        <v>17</v>
      </c>
      <c r="I122" s="5" t="s">
        <v>17</v>
      </c>
      <c r="J122" s="8">
        <f>IF(OR(LOOKUP(A122,characters!A:A,characters!B:B)=-1, LOOKUP(A122,characters!A:A,characters!B:B)+0.1&gt;=B122),1,0)</f>
        <v/>
      </c>
    </row>
    <row r="123" spans="1:10">
      <c r="A123" s="4" t="s">
        <v>31</v>
      </c>
      <c r="B123" s="7">
        <v>0</v>
      </c>
      <c r="C123" s="5" t="s">
        <v>17</v>
      </c>
      <c r="D123" s="5" t="s">
        <v>17</v>
      </c>
      <c r="E123" s="6">
        <f>IF(J123=1,1.0,0)</f>
        <v/>
      </c>
      <c r="F123" s="5" t="s">
        <v>17</v>
      </c>
      <c r="G123" s="5" t="s">
        <v>17</v>
      </c>
      <c r="H123" s="5" t="s">
        <v>17</v>
      </c>
      <c r="I123" s="5" t="s">
        <v>17</v>
      </c>
      <c r="J123" s="8">
        <f>IF(OR(LOOKUP(A123,characters!A:A,characters!B:B)=-1, LOOKUP(A123,characters!A:A,characters!B:B)+0.1&gt;=B123),1,0)</f>
        <v/>
      </c>
    </row>
    <row r="124" spans="1:10">
      <c r="A124" s="4" t="s">
        <v>52</v>
      </c>
      <c r="B124" s="7">
        <v>1</v>
      </c>
      <c r="C124" s="5" t="s">
        <v>17</v>
      </c>
      <c r="D124" s="6">
        <f>IF(J124=1,1.0,0)</f>
        <v/>
      </c>
      <c r="E124" s="5" t="s">
        <v>17</v>
      </c>
      <c r="F124" s="5" t="s">
        <v>17</v>
      </c>
      <c r="G124" s="5" t="s">
        <v>17</v>
      </c>
      <c r="H124" s="5" t="s">
        <v>17</v>
      </c>
      <c r="I124" s="5" t="s">
        <v>17</v>
      </c>
      <c r="J124" s="8">
        <f>IF(OR(LOOKUP(A124,characters!A:A,characters!B:B)=-1, LOOKUP(A124,characters!A:A,characters!B:B)+0.1&gt;=B124),1,0)</f>
        <v/>
      </c>
    </row>
    <row r="125" spans="1:10">
      <c r="A125" s="4" t="s">
        <v>53</v>
      </c>
      <c r="B125" s="7">
        <v>1</v>
      </c>
      <c r="C125" s="5" t="s">
        <v>17</v>
      </c>
      <c r="D125" s="6">
        <f>IF(J125=1,1.0,0)</f>
        <v/>
      </c>
      <c r="E125" s="6">
        <f>IF(J125=1,0.99,0)</f>
        <v/>
      </c>
      <c r="F125" s="5" t="s">
        <v>17</v>
      </c>
      <c r="G125" s="5" t="s">
        <v>17</v>
      </c>
      <c r="H125" s="5" t="s">
        <v>17</v>
      </c>
      <c r="I125" s="5" t="s">
        <v>17</v>
      </c>
      <c r="J125" s="8">
        <f>IF(OR(LOOKUP(A125,characters!A:A,characters!B:B)=-1, LOOKUP(A125,characters!A:A,characters!B:B)+0.1&gt;=B125),1,0)</f>
        <v/>
      </c>
    </row>
    <row r="126" spans="1:10">
      <c r="A126" s="4" t="s">
        <v>58</v>
      </c>
      <c r="B126" s="7">
        <v>3</v>
      </c>
      <c r="C126" s="5" t="s">
        <v>17</v>
      </c>
      <c r="D126" s="5" t="s">
        <v>17</v>
      </c>
      <c r="E126" s="5" t="s">
        <v>17</v>
      </c>
      <c r="F126" s="5" t="s">
        <v>17</v>
      </c>
      <c r="G126" s="6">
        <f>IF(J126=1,1.0,0)</f>
        <v/>
      </c>
      <c r="H126" s="6">
        <f>IF(J126=1,0.9,0)</f>
        <v/>
      </c>
      <c r="I126" s="5" t="s">
        <v>17</v>
      </c>
      <c r="J126" s="8">
        <f>IF(OR(LOOKUP(A126,characters!A:A,characters!B:B)=-1, LOOKUP(A126,characters!A:A,characters!B:B)+0.1&gt;=B126),1,0)</f>
        <v/>
      </c>
    </row>
    <row r="127" spans="1:10">
      <c r="A127" s="4" t="s">
        <v>54</v>
      </c>
      <c r="B127" s="7">
        <v>1</v>
      </c>
      <c r="C127" s="5" t="s">
        <v>17</v>
      </c>
      <c r="D127" s="6">
        <f>IF(J127=1,1.0,0)</f>
        <v/>
      </c>
      <c r="E127" s="6">
        <f>IF(J127=1,0.9,0)</f>
        <v/>
      </c>
      <c r="F127" s="5" t="s">
        <v>17</v>
      </c>
      <c r="G127" s="5" t="s">
        <v>17</v>
      </c>
      <c r="H127" s="5" t="s">
        <v>17</v>
      </c>
      <c r="I127" s="5" t="s">
        <v>17</v>
      </c>
      <c r="J127" s="8">
        <f>IF(OR(LOOKUP(A127,characters!A:A,characters!B:B)=-1, LOOKUP(A127,characters!A:A,characters!B:B)+0.1&gt;=B127),1,0)</f>
        <v/>
      </c>
    </row>
    <row r="128" spans="1:10">
      <c r="A128" s="4" t="s">
        <v>55</v>
      </c>
      <c r="B128" s="7">
        <v>1</v>
      </c>
      <c r="C128" s="5" t="s">
        <v>17</v>
      </c>
      <c r="D128" s="6">
        <f>IF(J128=1,0.9,0)</f>
        <v/>
      </c>
      <c r="E128" s="5" t="s">
        <v>17</v>
      </c>
      <c r="F128" s="5" t="s">
        <v>17</v>
      </c>
      <c r="G128" s="5" t="s">
        <v>17</v>
      </c>
      <c r="H128" s="5" t="s">
        <v>17</v>
      </c>
      <c r="I128" s="6">
        <f>IF(J128=1,1.0,0)</f>
        <v/>
      </c>
      <c r="J128" s="8">
        <f>IF(OR(LOOKUP(A128,characters!A:A,characters!B:B)=-1, LOOKUP(A128,characters!A:A,characters!B:B)+0.1&gt;=B128),1,0)</f>
        <v/>
      </c>
    </row>
    <row r="129" spans="1:10">
      <c r="A129" s="4" t="s">
        <v>41</v>
      </c>
      <c r="B129" s="7">
        <v>0</v>
      </c>
      <c r="C129" s="5" t="s">
        <v>17</v>
      </c>
      <c r="D129" s="6">
        <f>IF(J129=1,1.0,0)</f>
        <v/>
      </c>
      <c r="E129" s="6">
        <f>IF(J129=1,0.99,0)</f>
        <v/>
      </c>
      <c r="F129" s="5" t="s">
        <v>17</v>
      </c>
      <c r="G129" s="5" t="s">
        <v>17</v>
      </c>
      <c r="H129" s="5" t="s">
        <v>17</v>
      </c>
      <c r="I129" s="5" t="s">
        <v>17</v>
      </c>
      <c r="J129" s="8">
        <f>IF(OR(LOOKUP(A129,characters!A:A,characters!B:B)=-1, LOOKUP(A129,characters!A:A,characters!B:B)+0.1&gt;=B129),1,0)</f>
        <v/>
      </c>
    </row>
    <row r="130" spans="1:10">
      <c r="A130" s="4" t="s">
        <v>42</v>
      </c>
      <c r="B130" s="7">
        <v>0</v>
      </c>
      <c r="C130" s="5" t="s">
        <v>17</v>
      </c>
      <c r="D130" s="6">
        <f>IF(J130=1,0.9,0)</f>
        <v/>
      </c>
      <c r="E130" s="5" t="s">
        <v>17</v>
      </c>
      <c r="F130" s="5" t="s">
        <v>17</v>
      </c>
      <c r="G130" s="6">
        <f>IF(J130=1,1.0,0)</f>
        <v/>
      </c>
      <c r="H130" s="5" t="s">
        <v>17</v>
      </c>
      <c r="I130" s="5" t="s">
        <v>17</v>
      </c>
      <c r="J130" s="8">
        <f>IF(OR(LOOKUP(A130,characters!A:A,characters!B:B)=-1, LOOKUP(A130,characters!A:A,characters!B:B)+0.1&gt;=B130),1,0)</f>
        <v/>
      </c>
    </row>
    <row r="131" spans="1:10">
      <c r="A131" s="4" t="s">
        <v>43</v>
      </c>
      <c r="B131" s="7">
        <v>0</v>
      </c>
      <c r="C131" s="6">
        <f>IF(J131=1,0.99,0)</f>
        <v/>
      </c>
      <c r="D131" s="5" t="s">
        <v>17</v>
      </c>
      <c r="E131" s="6">
        <f>IF(J131=1,1.0,0)</f>
        <v/>
      </c>
      <c r="F131" s="5" t="s">
        <v>17</v>
      </c>
      <c r="G131" s="5" t="s">
        <v>17</v>
      </c>
      <c r="H131" s="5" t="s">
        <v>17</v>
      </c>
      <c r="I131" s="5" t="s">
        <v>17</v>
      </c>
      <c r="J131" s="8">
        <f>IF(OR(LOOKUP(A131,characters!A:A,characters!B:B)=-1, LOOKUP(A131,characters!A:A,characters!B:B)+0.1&gt;=B131),1,0)</f>
        <v/>
      </c>
    </row>
    <row r="132" spans="1:10">
      <c r="A132" s="4" t="s">
        <v>44</v>
      </c>
      <c r="B132" s="7">
        <v>0</v>
      </c>
      <c r="C132" s="5" t="s">
        <v>17</v>
      </c>
      <c r="D132" s="5" t="s">
        <v>17</v>
      </c>
      <c r="E132" s="5" t="s">
        <v>17</v>
      </c>
      <c r="F132" s="6">
        <f>IF(J132=1,1.0,0)</f>
        <v/>
      </c>
      <c r="G132" s="6">
        <f>IF(J132=1,0.9,0)</f>
        <v/>
      </c>
      <c r="H132" s="5" t="s">
        <v>17</v>
      </c>
      <c r="I132" s="5" t="s">
        <v>17</v>
      </c>
      <c r="J132" s="8">
        <f>IF(OR(LOOKUP(A132,characters!A:A,characters!B:B)=-1, LOOKUP(A132,characters!A:A,characters!B:B)+0.1&gt;=B132),1,0)</f>
        <v/>
      </c>
    </row>
    <row r="134" spans="1:10">
      <c r="A134" s="3" t="s">
        <v>35</v>
      </c>
      <c r="B134" s="3" t="s">
        <v>9</v>
      </c>
      <c r="C134" s="3" t="s">
        <v>36</v>
      </c>
      <c r="D134" s="3" t="s">
        <v>27</v>
      </c>
      <c r="E134" s="3" t="s">
        <v>15</v>
      </c>
      <c r="F134" s="3" t="s">
        <v>11</v>
      </c>
    </row>
    <row r="135" spans="1:10">
      <c r="A135" s="4" t="s">
        <v>16</v>
      </c>
      <c r="B135" s="5" t="s">
        <v>17</v>
      </c>
      <c r="C135" s="6">
        <f>IF(SUM(G136:G157)=0,0,(SUM(C136:C157)/SUM(G136:G157))</f>
        <v/>
      </c>
      <c r="D135" s="6">
        <f>IF(SUM(G136:G157)=0,0,(SUM(D136:D157)/SUM(G136:G157))</f>
        <v/>
      </c>
      <c r="E135" s="6">
        <f>IF(SUM(G136:G157)=0,0,(SUM(E136:E157)/SUM(G136:G157))</f>
        <v/>
      </c>
      <c r="F135" s="6">
        <f>IF(SUM(G136:G157)=0,0,(SUM(F136:F157)/SUM(G136:G157))</f>
        <v/>
      </c>
    </row>
    <row r="136" spans="1:10">
      <c r="A136" s="4" t="s">
        <v>45</v>
      </c>
      <c r="B136" s="7">
        <v>1</v>
      </c>
      <c r="C136" s="6">
        <f>IF(G136=1,1.0,0)</f>
        <v/>
      </c>
      <c r="D136" s="5" t="s">
        <v>17</v>
      </c>
      <c r="E136" s="5" t="s">
        <v>17</v>
      </c>
      <c r="F136" s="5" t="s">
        <v>17</v>
      </c>
      <c r="G136" s="8">
        <f>IF(OR(LOOKUP(A136,characters!A:A,characters!B:B)=-1, LOOKUP(A136,characters!A:A,characters!B:B)+0.1&gt;=B136),1,0)</f>
        <v/>
      </c>
    </row>
    <row r="137" spans="1:10">
      <c r="A137" s="4" t="s">
        <v>32</v>
      </c>
      <c r="B137" s="7">
        <v>0</v>
      </c>
      <c r="C137" s="5" t="s">
        <v>17</v>
      </c>
      <c r="D137" s="6">
        <f>IF(G137=1,1.0,0)</f>
        <v/>
      </c>
      <c r="E137" s="5" t="s">
        <v>17</v>
      </c>
      <c r="F137" s="5" t="s">
        <v>17</v>
      </c>
      <c r="G137" s="8">
        <f>IF(OR(LOOKUP(A137,characters!A:A,characters!B:B)=-1, LOOKUP(A137,characters!A:A,characters!B:B)+0.1&gt;=B137),1,0)</f>
        <v/>
      </c>
    </row>
    <row r="138" spans="1:10">
      <c r="A138" s="4" t="s">
        <v>46</v>
      </c>
      <c r="B138" s="7">
        <v>1</v>
      </c>
      <c r="C138" s="6">
        <f>IF(G138=1,1.0,0)</f>
        <v/>
      </c>
      <c r="D138" s="5" t="s">
        <v>17</v>
      </c>
      <c r="E138" s="5" t="s">
        <v>17</v>
      </c>
      <c r="F138" s="5" t="s">
        <v>17</v>
      </c>
      <c r="G138" s="8">
        <f>IF(OR(LOOKUP(A138,characters!A:A,characters!B:B)=-1, LOOKUP(A138,characters!A:A,characters!B:B)+0.1&gt;=B138),1,0)</f>
        <v/>
      </c>
    </row>
    <row r="139" spans="1:10">
      <c r="A139" s="4" t="s">
        <v>40</v>
      </c>
      <c r="B139" s="7">
        <v>0</v>
      </c>
      <c r="C139" s="6">
        <f>IF(G139=1,1.0,0)</f>
        <v/>
      </c>
      <c r="D139" s="5" t="s">
        <v>17</v>
      </c>
      <c r="E139" s="5" t="s">
        <v>17</v>
      </c>
      <c r="F139" s="5" t="s">
        <v>17</v>
      </c>
      <c r="G139" s="8">
        <f>IF(OR(LOOKUP(A139,characters!A:A,characters!B:B)=-1, LOOKUP(A139,characters!A:A,characters!B:B)+0.1&gt;=B139),1,0)</f>
        <v/>
      </c>
    </row>
    <row r="140" spans="1:10">
      <c r="A140" s="4" t="s">
        <v>47</v>
      </c>
      <c r="B140" s="7">
        <v>1</v>
      </c>
      <c r="C140" s="6">
        <f>IF(G140=1,1.0,0)</f>
        <v/>
      </c>
      <c r="D140" s="5" t="s">
        <v>17</v>
      </c>
      <c r="E140" s="5" t="s">
        <v>17</v>
      </c>
      <c r="F140" s="5" t="s">
        <v>17</v>
      </c>
      <c r="G140" s="8">
        <f>IF(OR(LOOKUP(A140,characters!A:A,characters!B:B)=-1, LOOKUP(A140,characters!A:A,characters!B:B)+0.1&gt;=B140),1,0)</f>
        <v/>
      </c>
    </row>
    <row r="141" spans="1:10">
      <c r="A141" s="4" t="s">
        <v>57</v>
      </c>
      <c r="B141" s="7">
        <v>3</v>
      </c>
      <c r="C141" s="6">
        <f>IF(G141=1,1.0,0)</f>
        <v/>
      </c>
      <c r="D141" s="5" t="s">
        <v>17</v>
      </c>
      <c r="E141" s="5" t="s">
        <v>17</v>
      </c>
      <c r="F141" s="5" t="s">
        <v>17</v>
      </c>
      <c r="G141" s="8">
        <f>IF(OR(LOOKUP(A141,characters!A:A,characters!B:B)=-1, LOOKUP(A141,characters!A:A,characters!B:B)+0.1&gt;=B141),1,0)</f>
        <v/>
      </c>
    </row>
    <row r="142" spans="1:10">
      <c r="A142" s="4" t="s">
        <v>30</v>
      </c>
      <c r="B142" s="7">
        <v>1</v>
      </c>
      <c r="C142" s="6">
        <f>IF(G142=1,1.0,0)</f>
        <v/>
      </c>
      <c r="D142" s="5" t="s">
        <v>17</v>
      </c>
      <c r="E142" s="5" t="s">
        <v>17</v>
      </c>
      <c r="F142" s="5" t="s">
        <v>17</v>
      </c>
      <c r="G142" s="8">
        <f>IF(OR(LOOKUP(A142,characters!A:A,characters!B:B)=-1, LOOKUP(A142,characters!A:A,characters!B:B)+0.1&gt;=B142),1,0)</f>
        <v/>
      </c>
    </row>
    <row r="143" spans="1:10">
      <c r="A143" s="4" t="s">
        <v>48</v>
      </c>
      <c r="B143" s="7">
        <v>1</v>
      </c>
      <c r="C143" s="6">
        <f>IF(G143=1,1.0,0)</f>
        <v/>
      </c>
      <c r="D143" s="5" t="s">
        <v>17</v>
      </c>
      <c r="E143" s="5" t="s">
        <v>17</v>
      </c>
      <c r="F143" s="5" t="s">
        <v>17</v>
      </c>
      <c r="G143" s="8">
        <f>IF(OR(LOOKUP(A143,characters!A:A,characters!B:B)=-1, LOOKUP(A143,characters!A:A,characters!B:B)+0.1&gt;=B143),1,0)</f>
        <v/>
      </c>
    </row>
    <row r="144" spans="1:10">
      <c r="A144" s="4" t="s">
        <v>49</v>
      </c>
      <c r="B144" s="7">
        <v>1</v>
      </c>
      <c r="C144" s="6">
        <f>IF(G144=1,1.0,0)</f>
        <v/>
      </c>
      <c r="D144" s="5" t="s">
        <v>17</v>
      </c>
      <c r="E144" s="5" t="s">
        <v>17</v>
      </c>
      <c r="F144" s="5" t="s">
        <v>17</v>
      </c>
      <c r="G144" s="8">
        <f>IF(OR(LOOKUP(A144,characters!A:A,characters!B:B)=-1, LOOKUP(A144,characters!A:A,characters!B:B)+0.1&gt;=B144),1,0)</f>
        <v/>
      </c>
    </row>
    <row r="145" spans="1:7">
      <c r="A145" s="4" t="s">
        <v>56</v>
      </c>
      <c r="B145" s="7">
        <v>2</v>
      </c>
      <c r="C145" s="6">
        <f>IF(G145=1,1.0,0)</f>
        <v/>
      </c>
      <c r="D145" s="5" t="s">
        <v>17</v>
      </c>
      <c r="E145" s="5" t="s">
        <v>17</v>
      </c>
      <c r="F145" s="5" t="s">
        <v>17</v>
      </c>
      <c r="G145" s="8">
        <f>IF(OR(LOOKUP(A145,characters!A:A,characters!B:B)=-1, LOOKUP(A145,characters!A:A,characters!B:B)+0.1&gt;=B145),1,0)</f>
        <v/>
      </c>
    </row>
    <row r="146" spans="1:7">
      <c r="A146" s="4" t="s">
        <v>50</v>
      </c>
      <c r="B146" s="7">
        <v>1</v>
      </c>
      <c r="C146" s="6">
        <f>IF(G146=1,1.0,0)</f>
        <v/>
      </c>
      <c r="D146" s="5" t="s">
        <v>17</v>
      </c>
      <c r="E146" s="5" t="s">
        <v>17</v>
      </c>
      <c r="F146" s="5" t="s">
        <v>17</v>
      </c>
      <c r="G146" s="8">
        <f>IF(OR(LOOKUP(A146,characters!A:A,characters!B:B)=-1, LOOKUP(A146,characters!A:A,characters!B:B)+0.1&gt;=B146),1,0)</f>
        <v/>
      </c>
    </row>
    <row r="147" spans="1:7">
      <c r="A147" s="4" t="s">
        <v>51</v>
      </c>
      <c r="B147" s="7">
        <v>1</v>
      </c>
      <c r="C147" s="6">
        <f>IF(G147=1,1.0,0)</f>
        <v/>
      </c>
      <c r="D147" s="5" t="s">
        <v>17</v>
      </c>
      <c r="E147" s="5" t="s">
        <v>17</v>
      </c>
      <c r="F147" s="5" t="s">
        <v>17</v>
      </c>
      <c r="G147" s="8">
        <f>IF(OR(LOOKUP(A147,characters!A:A,characters!B:B)=-1, LOOKUP(A147,characters!A:A,characters!B:B)+0.1&gt;=B147),1,0)</f>
        <v/>
      </c>
    </row>
    <row r="148" spans="1:7">
      <c r="A148" s="4" t="s">
        <v>31</v>
      </c>
      <c r="B148" s="7">
        <v>0</v>
      </c>
      <c r="C148" s="6">
        <f>IF(G148=1,1.0,0)</f>
        <v/>
      </c>
      <c r="D148" s="6">
        <f>IF(G148=1,0.99,0)</f>
        <v/>
      </c>
      <c r="E148" s="5" t="s">
        <v>17</v>
      </c>
      <c r="F148" s="5" t="s">
        <v>17</v>
      </c>
      <c r="G148" s="8">
        <f>IF(OR(LOOKUP(A148,characters!A:A,characters!B:B)=-1, LOOKUP(A148,characters!A:A,characters!B:B)+0.1&gt;=B148),1,0)</f>
        <v/>
      </c>
    </row>
    <row r="149" spans="1:7">
      <c r="A149" s="4" t="s">
        <v>52</v>
      </c>
      <c r="B149" s="7">
        <v>1</v>
      </c>
      <c r="C149" s="6">
        <f>IF(G149=1,1.0,0)</f>
        <v/>
      </c>
      <c r="D149" s="5" t="s">
        <v>17</v>
      </c>
      <c r="E149" s="5" t="s">
        <v>17</v>
      </c>
      <c r="F149" s="5" t="s">
        <v>17</v>
      </c>
      <c r="G149" s="8">
        <f>IF(OR(LOOKUP(A149,characters!A:A,characters!B:B)=-1, LOOKUP(A149,characters!A:A,characters!B:B)+0.1&gt;=B149),1,0)</f>
        <v/>
      </c>
    </row>
    <row r="150" spans="1:7">
      <c r="A150" s="4" t="s">
        <v>53</v>
      </c>
      <c r="B150" s="7">
        <v>1</v>
      </c>
      <c r="C150" s="6">
        <f>IF(G150=1,1.0,0)</f>
        <v/>
      </c>
      <c r="D150" s="5" t="s">
        <v>17</v>
      </c>
      <c r="E150" s="5" t="s">
        <v>17</v>
      </c>
      <c r="F150" s="5" t="s">
        <v>17</v>
      </c>
      <c r="G150" s="8">
        <f>IF(OR(LOOKUP(A150,characters!A:A,characters!B:B)=-1, LOOKUP(A150,characters!A:A,characters!B:B)+0.1&gt;=B150),1,0)</f>
        <v/>
      </c>
    </row>
    <row r="151" spans="1:7">
      <c r="A151" s="4" t="s">
        <v>58</v>
      </c>
      <c r="B151" s="7">
        <v>3</v>
      </c>
      <c r="C151" s="6">
        <f>IF(G151=1,1.0,0)</f>
        <v/>
      </c>
      <c r="D151" s="5" t="s">
        <v>17</v>
      </c>
      <c r="E151" s="5" t="s">
        <v>17</v>
      </c>
      <c r="F151" s="5" t="s">
        <v>17</v>
      </c>
      <c r="G151" s="8">
        <f>IF(OR(LOOKUP(A151,characters!A:A,characters!B:B)=-1, LOOKUP(A151,characters!A:A,characters!B:B)+0.1&gt;=B151),1,0)</f>
        <v/>
      </c>
    </row>
    <row r="152" spans="1:7">
      <c r="A152" s="4" t="s">
        <v>54</v>
      </c>
      <c r="B152" s="7">
        <v>1</v>
      </c>
      <c r="C152" s="6">
        <f>IF(G152=1,1.0,0)</f>
        <v/>
      </c>
      <c r="D152" s="5" t="s">
        <v>17</v>
      </c>
      <c r="E152" s="6">
        <f>IF(G152=1,0.9,0)</f>
        <v/>
      </c>
      <c r="F152" s="5" t="s">
        <v>17</v>
      </c>
      <c r="G152" s="8">
        <f>IF(OR(LOOKUP(A152,characters!A:A,characters!B:B)=-1, LOOKUP(A152,characters!A:A,characters!B:B)+0.1&gt;=B152),1,0)</f>
        <v/>
      </c>
    </row>
    <row r="153" spans="1:7">
      <c r="A153" s="4" t="s">
        <v>55</v>
      </c>
      <c r="B153" s="7">
        <v>1</v>
      </c>
      <c r="C153" s="6">
        <f>IF(G153=1,1.0,0)</f>
        <v/>
      </c>
      <c r="D153" s="5" t="s">
        <v>17</v>
      </c>
      <c r="E153" s="5" t="s">
        <v>17</v>
      </c>
      <c r="F153" s="5" t="s">
        <v>17</v>
      </c>
      <c r="G153" s="8">
        <f>IF(OR(LOOKUP(A153,characters!A:A,characters!B:B)=-1, LOOKUP(A153,characters!A:A,characters!B:B)+0.1&gt;=B153),1,0)</f>
        <v/>
      </c>
    </row>
    <row r="154" spans="1:7">
      <c r="A154" s="4" t="s">
        <v>41</v>
      </c>
      <c r="B154" s="7">
        <v>0</v>
      </c>
      <c r="C154" s="6">
        <f>IF(G154=1,1.0,0)</f>
        <v/>
      </c>
      <c r="D154" s="5" t="s">
        <v>17</v>
      </c>
      <c r="E154" s="5" t="s">
        <v>17</v>
      </c>
      <c r="F154" s="5" t="s">
        <v>17</v>
      </c>
      <c r="G154" s="8">
        <f>IF(OR(LOOKUP(A154,characters!A:A,characters!B:B)=-1, LOOKUP(A154,characters!A:A,characters!B:B)+0.1&gt;=B154),1,0)</f>
        <v/>
      </c>
    </row>
    <row r="155" spans="1:7">
      <c r="A155" s="4" t="s">
        <v>42</v>
      </c>
      <c r="B155" s="7">
        <v>0</v>
      </c>
      <c r="C155" s="6">
        <f>IF(G155=1,1.0,0)</f>
        <v/>
      </c>
      <c r="D155" s="5" t="s">
        <v>17</v>
      </c>
      <c r="E155" s="5" t="s">
        <v>17</v>
      </c>
      <c r="F155" s="5" t="s">
        <v>17</v>
      </c>
      <c r="G155" s="8">
        <f>IF(OR(LOOKUP(A155,characters!A:A,characters!B:B)=-1, LOOKUP(A155,characters!A:A,characters!B:B)+0.1&gt;=B155),1,0)</f>
        <v/>
      </c>
    </row>
    <row r="156" spans="1:7">
      <c r="A156" s="4" t="s">
        <v>43</v>
      </c>
      <c r="B156" s="7">
        <v>0</v>
      </c>
      <c r="C156" s="6">
        <f>IF(G156=1,1.0,0)</f>
        <v/>
      </c>
      <c r="D156" s="6">
        <f>IF(G156=1,0.99,0)</f>
        <v/>
      </c>
      <c r="E156" s="5" t="s">
        <v>17</v>
      </c>
      <c r="F156" s="5" t="s">
        <v>17</v>
      </c>
      <c r="G156" s="8">
        <f>IF(OR(LOOKUP(A156,characters!A:A,characters!B:B)=-1, LOOKUP(A156,characters!A:A,characters!B:B)+0.1&gt;=B156),1,0)</f>
        <v/>
      </c>
    </row>
    <row r="157" spans="1:7">
      <c r="A157" s="4" t="s">
        <v>44</v>
      </c>
      <c r="B157" s="7">
        <v>0</v>
      </c>
      <c r="C157" s="6">
        <f>IF(G157=1,1.0,0)</f>
        <v/>
      </c>
      <c r="D157" s="5" t="s">
        <v>17</v>
      </c>
      <c r="E157" s="5" t="s">
        <v>17</v>
      </c>
      <c r="F157" s="6">
        <f>IF(G157=1,0.99,0)</f>
        <v/>
      </c>
      <c r="G157" s="8">
        <f>IF(OR(LOOKUP(A157,characters!A:A,characters!B:B)=-1, LOOKUP(A157,characters!A:A,characters!B:B)+0.1&gt;=B157),1,0)</f>
        <v/>
      </c>
    </row>
    <row r="164" spans="1:11">
      <c r="A164" s="3" t="s">
        <v>62</v>
      </c>
    </row>
    <row r="165" spans="1:11">
      <c r="A165" s="3" t="s">
        <v>8</v>
      </c>
      <c r="B165" s="3" t="s">
        <v>9</v>
      </c>
      <c r="C165" s="3" t="s">
        <v>11</v>
      </c>
      <c r="D165" s="3" t="s">
        <v>10</v>
      </c>
      <c r="E165" s="3" t="s">
        <v>12</v>
      </c>
      <c r="F165" s="3" t="s">
        <v>13</v>
      </c>
      <c r="G165" s="3" t="s">
        <v>15</v>
      </c>
      <c r="H165" s="3" t="s">
        <v>14</v>
      </c>
      <c r="I165" s="3" t="s">
        <v>29</v>
      </c>
      <c r="J165" s="3" t="s">
        <v>27</v>
      </c>
    </row>
    <row r="166" spans="1:11">
      <c r="A166" s="4" t="s">
        <v>16</v>
      </c>
      <c r="B166" s="5" t="s">
        <v>17</v>
      </c>
      <c r="C166" s="6">
        <f>IF(SUM(K167:K173)=0,0,(SUM(C167:C173)/SUM(K167:K173))</f>
        <v/>
      </c>
      <c r="D166" s="6">
        <f>IF(SUM(K167:K173)=0,0,(SUM(D167:D173)/SUM(K167:K173))</f>
        <v/>
      </c>
      <c r="E166" s="6">
        <f>IF(SUM(K167:K173)=0,0,(SUM(E167:E173)/SUM(K167:K173))</f>
        <v/>
      </c>
      <c r="F166" s="6">
        <f>IF(SUM(K167:K173)=0,0,(SUM(F167:F173)/SUM(K167:K173))</f>
        <v/>
      </c>
      <c r="G166" s="6">
        <f>IF(SUM(K167:K173)=0,0,(SUM(G167:G173)/SUM(K167:K173))</f>
        <v/>
      </c>
      <c r="H166" s="6">
        <f>IF(SUM(K167:K173)=0,0,(SUM(H167:H173)/SUM(K167:K173))</f>
        <v/>
      </c>
      <c r="I166" s="6">
        <f>IF(SUM(K167:K173)=0,0,(SUM(I167:I173)/SUM(K167:K173))</f>
        <v/>
      </c>
      <c r="J166" s="6">
        <f>IF(SUM(K167:K173)=0,0,(SUM(J167:J173)/SUM(K167:K173))</f>
        <v/>
      </c>
    </row>
    <row r="167" spans="1:11">
      <c r="A167" s="4" t="s">
        <v>63</v>
      </c>
      <c r="B167" s="7">
        <v>0</v>
      </c>
      <c r="C167" s="6">
        <f>IF(K167=1,0.8,0)</f>
        <v/>
      </c>
      <c r="D167" s="6">
        <f>IF(K167=1,1.0,0)</f>
        <v/>
      </c>
      <c r="E167" s="6">
        <f>IF(K167=1,0.9,0)</f>
        <v/>
      </c>
      <c r="F167" s="6">
        <f>IF(K167=1,0.9,0)</f>
        <v/>
      </c>
      <c r="G167" s="5" t="s">
        <v>17</v>
      </c>
      <c r="H167" s="5" t="s">
        <v>17</v>
      </c>
      <c r="I167" s="5" t="s">
        <v>17</v>
      </c>
      <c r="J167" s="5" t="s">
        <v>17</v>
      </c>
      <c r="K167" s="8">
        <f>IF(OR(LOOKUP(A167,characters!A:A,characters!B:B)=-1, LOOKUP(A167,characters!A:A,characters!B:B)+0.1&gt;=B167),1,0)</f>
        <v/>
      </c>
    </row>
    <row r="168" spans="1:11">
      <c r="A168" s="4" t="s">
        <v>64</v>
      </c>
      <c r="B168" s="7">
        <v>0</v>
      </c>
      <c r="C168" s="6">
        <f>IF(K168=1,0.9,0)</f>
        <v/>
      </c>
      <c r="D168" s="6">
        <f>IF(K168=1,1.0,0)</f>
        <v/>
      </c>
      <c r="E168" s="6">
        <f>IF(K168=1,1.0,0)</f>
        <v/>
      </c>
      <c r="F168" s="6">
        <f>IF(K168=1,1.0,0)</f>
        <v/>
      </c>
      <c r="G168" s="5" t="s">
        <v>17</v>
      </c>
      <c r="H168" s="5" t="s">
        <v>17</v>
      </c>
      <c r="I168" s="5" t="s">
        <v>17</v>
      </c>
      <c r="J168" s="5" t="s">
        <v>17</v>
      </c>
      <c r="K168" s="8">
        <f>IF(OR(LOOKUP(A168,characters!A:A,characters!B:B)=-1, LOOKUP(A168,characters!A:A,characters!B:B)+0.1&gt;=B168),1,0)</f>
        <v/>
      </c>
    </row>
    <row r="169" spans="1:11">
      <c r="A169" s="4" t="s">
        <v>65</v>
      </c>
      <c r="B169" s="7">
        <v>0</v>
      </c>
      <c r="C169" s="6">
        <f>IF(K169=1,0.79,0)</f>
        <v/>
      </c>
      <c r="D169" s="6">
        <f>IF(K169=1,1.0,0)</f>
        <v/>
      </c>
      <c r="E169" s="6">
        <f>IF(K169=1,0.89,0)</f>
        <v/>
      </c>
      <c r="F169" s="6">
        <f>IF(K169=1,0.89,0)</f>
        <v/>
      </c>
      <c r="G169" s="6">
        <f>IF(K169=1,0.9,0)</f>
        <v/>
      </c>
      <c r="H169" s="5" t="s">
        <v>17</v>
      </c>
      <c r="I169" s="5" t="s">
        <v>17</v>
      </c>
      <c r="J169" s="5" t="s">
        <v>17</v>
      </c>
      <c r="K169" s="8">
        <f>IF(OR(LOOKUP(A169,characters!A:A,characters!B:B)=-1, LOOKUP(A169,characters!A:A,characters!B:B)+0.1&gt;=B169),1,0)</f>
        <v/>
      </c>
    </row>
    <row r="170" spans="1:11">
      <c r="A170" s="4" t="s">
        <v>66</v>
      </c>
      <c r="B170" s="7">
        <v>0</v>
      </c>
      <c r="C170" s="6">
        <f>IF(K170=1,0.79,0)</f>
        <v/>
      </c>
      <c r="D170" s="6">
        <f>IF(K170=1,1.0,0)</f>
        <v/>
      </c>
      <c r="E170" s="6">
        <f>IF(K170=1,0.89,0)</f>
        <v/>
      </c>
      <c r="F170" s="6">
        <f>IF(K170=1,0.89,0)</f>
        <v/>
      </c>
      <c r="G170" s="6">
        <f>IF(K170=1,0.9,0)</f>
        <v/>
      </c>
      <c r="H170" s="5" t="s">
        <v>17</v>
      </c>
      <c r="I170" s="5" t="s">
        <v>17</v>
      </c>
      <c r="J170" s="5" t="s">
        <v>17</v>
      </c>
      <c r="K170" s="8">
        <f>IF(OR(LOOKUP(A170,characters!A:A,characters!B:B)=-1, LOOKUP(A170,characters!A:A,characters!B:B)+0.1&gt;=B170),1,0)</f>
        <v/>
      </c>
    </row>
    <row r="171" spans="1:11">
      <c r="A171" s="4" t="s">
        <v>67</v>
      </c>
      <c r="B171" s="7">
        <v>2</v>
      </c>
      <c r="C171" s="6">
        <f>IF(K171=1,0.89,0)</f>
        <v/>
      </c>
      <c r="D171" s="6">
        <f>IF(K171=1,1.0,0)</f>
        <v/>
      </c>
      <c r="E171" s="5" t="s">
        <v>17</v>
      </c>
      <c r="F171" s="5" t="s">
        <v>17</v>
      </c>
      <c r="G171" s="6">
        <f>IF(K171=1,0.9,0)</f>
        <v/>
      </c>
      <c r="H171" s="6">
        <f>IF(K171=1,1.0,0)</f>
        <v/>
      </c>
      <c r="I171" s="5" t="s">
        <v>17</v>
      </c>
      <c r="J171" s="5" t="s">
        <v>17</v>
      </c>
      <c r="K171" s="8">
        <f>IF(OR(LOOKUP(A171,characters!A:A,characters!B:B)=-1, LOOKUP(A171,characters!A:A,characters!B:B)+0.1&gt;=B171),1,0)</f>
        <v/>
      </c>
    </row>
    <row r="172" spans="1:11">
      <c r="A172" s="4" t="s">
        <v>58</v>
      </c>
      <c r="B172" s="7">
        <v>2</v>
      </c>
      <c r="C172" s="6">
        <f>IF(K172=1,1.0,0)</f>
        <v/>
      </c>
      <c r="D172" s="6">
        <f>IF(K172=1,0.99,0)</f>
        <v/>
      </c>
      <c r="E172" s="5" t="s">
        <v>17</v>
      </c>
      <c r="F172" s="5" t="s">
        <v>17</v>
      </c>
      <c r="G172" s="5" t="s">
        <v>17</v>
      </c>
      <c r="H172" s="5" t="s">
        <v>17</v>
      </c>
      <c r="I172" s="6">
        <f>IF(K172=1,0.89,0)</f>
        <v/>
      </c>
      <c r="J172" s="6">
        <f>IF(K172=1,0.89,0)</f>
        <v/>
      </c>
      <c r="K172" s="8">
        <f>IF(OR(LOOKUP(A172,characters!A:A,characters!B:B)=-1, LOOKUP(A172,characters!A:A,characters!B:B)+0.1&gt;=B172),1,0)</f>
        <v/>
      </c>
    </row>
    <row r="173" spans="1:11">
      <c r="A173" s="4" t="s">
        <v>68</v>
      </c>
      <c r="B173" s="7">
        <v>2</v>
      </c>
      <c r="C173" s="6">
        <f>IF(K173=1,0.9,0)</f>
        <v/>
      </c>
      <c r="D173" s="5" t="s">
        <v>17</v>
      </c>
      <c r="E173" s="6">
        <f>IF(K173=1,1.0,0)</f>
        <v/>
      </c>
      <c r="F173" s="6">
        <f>IF(K173=1,1.0,0)</f>
        <v/>
      </c>
      <c r="G173" s="5" t="s">
        <v>17</v>
      </c>
      <c r="H173" s="5" t="s">
        <v>17</v>
      </c>
      <c r="I173" s="5" t="s">
        <v>17</v>
      </c>
      <c r="J173" s="5" t="s">
        <v>17</v>
      </c>
      <c r="K173" s="8">
        <f>IF(OR(LOOKUP(A173,characters!A:A,characters!B:B)=-1, LOOKUP(A173,characters!A:A,characters!B:B)+0.1&gt;=B173),1,0)</f>
        <v/>
      </c>
    </row>
    <row r="175" spans="1:11">
      <c r="A175" s="3" t="s">
        <v>24</v>
      </c>
      <c r="B175" s="3" t="s">
        <v>9</v>
      </c>
      <c r="C175" s="3" t="s">
        <v>12</v>
      </c>
      <c r="D175" s="3" t="s">
        <v>13</v>
      </c>
      <c r="E175" s="3" t="s">
        <v>14</v>
      </c>
      <c r="F175" s="3" t="s">
        <v>11</v>
      </c>
      <c r="G175" s="3" t="s">
        <v>69</v>
      </c>
    </row>
    <row r="176" spans="1:11">
      <c r="A176" s="4" t="s">
        <v>16</v>
      </c>
      <c r="B176" s="5" t="s">
        <v>17</v>
      </c>
      <c r="C176" s="6">
        <f>IF(SUM(H177:H183)=0,0,(SUM(C177:C183)/SUM(H177:H183))</f>
        <v/>
      </c>
      <c r="D176" s="6">
        <f>IF(SUM(H177:H183)=0,0,(SUM(D177:D183)/SUM(H177:H183))</f>
        <v/>
      </c>
      <c r="E176" s="6">
        <f>IF(SUM(H177:H183)=0,0,(SUM(E177:E183)/SUM(H177:H183))</f>
        <v/>
      </c>
      <c r="F176" s="6">
        <f>IF(SUM(H177:H183)=0,0,(SUM(F177:F183)/SUM(H177:H183))</f>
        <v/>
      </c>
      <c r="G176" s="6">
        <f>IF(SUM(H177:H183)=0,0,(SUM(G177:G183)/SUM(H177:H183))</f>
        <v/>
      </c>
    </row>
    <row r="177" spans="1:8">
      <c r="A177" s="4" t="s">
        <v>63</v>
      </c>
      <c r="B177" s="7">
        <v>0</v>
      </c>
      <c r="C177" s="6">
        <f>IF(H177=1,1.0,0)</f>
        <v/>
      </c>
      <c r="D177" s="6">
        <f>IF(H177=1,0.99,0)</f>
        <v/>
      </c>
      <c r="E177" s="5" t="s">
        <v>17</v>
      </c>
      <c r="F177" s="5" t="s">
        <v>17</v>
      </c>
      <c r="G177" s="5" t="s">
        <v>17</v>
      </c>
      <c r="H177" s="8">
        <f>IF(OR(LOOKUP(A177,characters!A:A,characters!B:B)=-1, LOOKUP(A177,characters!A:A,characters!B:B)+0.1&gt;=B177),1,0)</f>
        <v/>
      </c>
    </row>
    <row r="178" spans="1:8">
      <c r="A178" s="4" t="s">
        <v>64</v>
      </c>
      <c r="B178" s="7">
        <v>0</v>
      </c>
      <c r="C178" s="6">
        <f>IF(H178=1,1.0,0)</f>
        <v/>
      </c>
      <c r="D178" s="6">
        <f>IF(H178=1,0.99,0)</f>
        <v/>
      </c>
      <c r="E178" s="5" t="s">
        <v>17</v>
      </c>
      <c r="F178" s="5" t="s">
        <v>17</v>
      </c>
      <c r="G178" s="5" t="s">
        <v>17</v>
      </c>
      <c r="H178" s="8">
        <f>IF(OR(LOOKUP(A178,characters!A:A,characters!B:B)=-1, LOOKUP(A178,characters!A:A,characters!B:B)+0.1&gt;=B178),1,0)</f>
        <v/>
      </c>
    </row>
    <row r="179" spans="1:8">
      <c r="A179" s="4" t="s">
        <v>67</v>
      </c>
      <c r="B179" s="7">
        <v>2</v>
      </c>
      <c r="C179" s="5" t="s">
        <v>17</v>
      </c>
      <c r="D179" s="5" t="s">
        <v>17</v>
      </c>
      <c r="E179" s="6">
        <f>IF(H179=1,1.0,0)</f>
        <v/>
      </c>
      <c r="F179" s="6">
        <f>IF(H179=1,0.9,0)</f>
        <v/>
      </c>
      <c r="G179" s="5" t="s">
        <v>17</v>
      </c>
      <c r="H179" s="8">
        <f>IF(OR(LOOKUP(A179,characters!A:A,characters!B:B)=-1, LOOKUP(A179,characters!A:A,characters!B:B)+0.1&gt;=B179),1,0)</f>
        <v/>
      </c>
    </row>
    <row r="180" spans="1:8">
      <c r="A180" s="4" t="s">
        <v>58</v>
      </c>
      <c r="B180" s="7">
        <v>2</v>
      </c>
      <c r="C180" s="5" t="s">
        <v>17</v>
      </c>
      <c r="D180" s="5" t="s">
        <v>17</v>
      </c>
      <c r="E180" s="5" t="s">
        <v>17</v>
      </c>
      <c r="F180" s="5" t="s">
        <v>17</v>
      </c>
      <c r="G180" s="6">
        <f>IF(H180=1,1.0,0)</f>
        <v/>
      </c>
      <c r="H180" s="8">
        <f>IF(OR(LOOKUP(A180,characters!A:A,characters!B:B)=-1, LOOKUP(A180,characters!A:A,characters!B:B)+0.1&gt;=B180),1,0)</f>
        <v/>
      </c>
    </row>
    <row r="181" spans="1:8">
      <c r="A181" s="4" t="s">
        <v>65</v>
      </c>
      <c r="B181" s="7">
        <v>0</v>
      </c>
      <c r="C181" s="6">
        <f>IF(H181=1,1.0,0)</f>
        <v/>
      </c>
      <c r="D181" s="6">
        <f>IF(H181=1,0.99,0)</f>
        <v/>
      </c>
      <c r="E181" s="5" t="s">
        <v>17</v>
      </c>
      <c r="F181" s="5" t="s">
        <v>17</v>
      </c>
      <c r="G181" s="5" t="s">
        <v>17</v>
      </c>
      <c r="H181" s="8">
        <f>IF(OR(LOOKUP(A181,characters!A:A,characters!B:B)=-1, LOOKUP(A181,characters!A:A,characters!B:B)+0.1&gt;=B181),1,0)</f>
        <v/>
      </c>
    </row>
    <row r="182" spans="1:8">
      <c r="A182" s="4" t="s">
        <v>66</v>
      </c>
      <c r="B182" s="7">
        <v>0</v>
      </c>
      <c r="C182" s="6">
        <f>IF(H182=1,1.0,0)</f>
        <v/>
      </c>
      <c r="D182" s="6">
        <f>IF(H182=1,0.99,0)</f>
        <v/>
      </c>
      <c r="E182" s="5" t="s">
        <v>17</v>
      </c>
      <c r="F182" s="5" t="s">
        <v>17</v>
      </c>
      <c r="G182" s="5" t="s">
        <v>17</v>
      </c>
      <c r="H182" s="8">
        <f>IF(OR(LOOKUP(A182,characters!A:A,characters!B:B)=-1, LOOKUP(A182,characters!A:A,characters!B:B)+0.1&gt;=B182),1,0)</f>
        <v/>
      </c>
    </row>
    <row r="183" spans="1:8">
      <c r="A183" s="4" t="s">
        <v>68</v>
      </c>
      <c r="B183" s="7">
        <v>2</v>
      </c>
      <c r="C183" s="6">
        <f>IF(H183=1,1.0,0)</f>
        <v/>
      </c>
      <c r="D183" s="6">
        <f>IF(H183=1,0.9,0)</f>
        <v/>
      </c>
      <c r="E183" s="5" t="s">
        <v>17</v>
      </c>
      <c r="F183" s="5" t="s">
        <v>17</v>
      </c>
      <c r="G183" s="5" t="s">
        <v>17</v>
      </c>
      <c r="H183" s="8">
        <f>IF(OR(LOOKUP(A183,characters!A:A,characters!B:B)=-1, LOOKUP(A183,characters!A:A,characters!B:B)+0.1&gt;=B183),1,0)</f>
        <v/>
      </c>
    </row>
    <row r="185" spans="1:8">
      <c r="A185" s="3" t="s">
        <v>25</v>
      </c>
      <c r="B185" s="3" t="s">
        <v>9</v>
      </c>
      <c r="C185" s="3" t="s">
        <v>11</v>
      </c>
      <c r="D185" s="3" t="s">
        <v>10</v>
      </c>
    </row>
    <row r="186" spans="1:8">
      <c r="A186" s="4" t="s">
        <v>16</v>
      </c>
      <c r="B186" s="5" t="s">
        <v>17</v>
      </c>
      <c r="C186" s="6">
        <f>IF(SUM(E187:E193)=0,0,(SUM(C187:C193)/SUM(E187:E193))</f>
        <v/>
      </c>
      <c r="D186" s="6">
        <f>IF(SUM(E187:E193)=0,0,(SUM(D187:D193)/SUM(E187:E193))</f>
        <v/>
      </c>
    </row>
    <row r="187" spans="1:8">
      <c r="A187" s="4" t="s">
        <v>63</v>
      </c>
      <c r="B187" s="7">
        <v>0</v>
      </c>
      <c r="C187" s="6">
        <f>IF(E187=1,1.0,0)</f>
        <v/>
      </c>
      <c r="D187" s="6">
        <f>IF(E187=1,0.99,0)</f>
        <v/>
      </c>
      <c r="E187" s="8">
        <f>IF(OR(LOOKUP(A187,characters!A:A,characters!B:B)=-1, LOOKUP(A187,characters!A:A,characters!B:B)+0.1&gt;=B187),1,0)</f>
        <v/>
      </c>
    </row>
    <row r="188" spans="1:8">
      <c r="A188" s="4" t="s">
        <v>64</v>
      </c>
      <c r="B188" s="7">
        <v>0</v>
      </c>
      <c r="C188" s="6">
        <f>IF(E188=1,1.0,0)</f>
        <v/>
      </c>
      <c r="D188" s="5" t="s">
        <v>17</v>
      </c>
      <c r="E188" s="8">
        <f>IF(OR(LOOKUP(A188,characters!A:A,characters!B:B)=-1, LOOKUP(A188,characters!A:A,characters!B:B)+0.1&gt;=B188),1,0)</f>
        <v/>
      </c>
    </row>
    <row r="189" spans="1:8">
      <c r="A189" s="4" t="s">
        <v>67</v>
      </c>
      <c r="B189" s="7">
        <v>2</v>
      </c>
      <c r="C189" s="5" t="s">
        <v>17</v>
      </c>
      <c r="D189" s="6">
        <f>IF(E189=1,1.0,0)</f>
        <v/>
      </c>
      <c r="E189" s="8">
        <f>IF(OR(LOOKUP(A189,characters!A:A,characters!B:B)=-1, LOOKUP(A189,characters!A:A,characters!B:B)+0.1&gt;=B189),1,0)</f>
        <v/>
      </c>
    </row>
    <row r="190" spans="1:8">
      <c r="A190" s="4" t="s">
        <v>58</v>
      </c>
      <c r="B190" s="7">
        <v>2</v>
      </c>
      <c r="C190" s="6">
        <f>IF(E190=1,1.0,0)</f>
        <v/>
      </c>
      <c r="D190" s="5" t="s">
        <v>17</v>
      </c>
      <c r="E190" s="8">
        <f>IF(OR(LOOKUP(A190,characters!A:A,characters!B:B)=-1, LOOKUP(A190,characters!A:A,characters!B:B)+0.1&gt;=B190),1,0)</f>
        <v/>
      </c>
    </row>
    <row r="191" spans="1:8">
      <c r="A191" s="4" t="s">
        <v>65</v>
      </c>
      <c r="B191" s="7">
        <v>0</v>
      </c>
      <c r="C191" s="6">
        <f>IF(E191=1,0.99,0)</f>
        <v/>
      </c>
      <c r="D191" s="6">
        <f>IF(E191=1,1.0,0)</f>
        <v/>
      </c>
      <c r="E191" s="8">
        <f>IF(OR(LOOKUP(A191,characters!A:A,characters!B:B)=-1, LOOKUP(A191,characters!A:A,characters!B:B)+0.1&gt;=B191),1,0)</f>
        <v/>
      </c>
    </row>
    <row r="192" spans="1:8">
      <c r="A192" s="4" t="s">
        <v>66</v>
      </c>
      <c r="B192" s="7">
        <v>0</v>
      </c>
      <c r="C192" s="6">
        <f>IF(E192=1,0.99,0)</f>
        <v/>
      </c>
      <c r="D192" s="6">
        <f>IF(E192=1,1.0,0)</f>
        <v/>
      </c>
      <c r="E192" s="8">
        <f>IF(OR(LOOKUP(A192,characters!A:A,characters!B:B)=-1, LOOKUP(A192,characters!A:A,characters!B:B)+0.1&gt;=B192),1,0)</f>
        <v/>
      </c>
    </row>
    <row r="193" spans="1:7">
      <c r="A193" s="4" t="s">
        <v>68</v>
      </c>
      <c r="B193" s="7">
        <v>2</v>
      </c>
      <c r="C193" s="6">
        <f>IF(E193=1,1.0,0)</f>
        <v/>
      </c>
      <c r="D193" s="5" t="s">
        <v>17</v>
      </c>
      <c r="E193" s="8">
        <f>IF(OR(LOOKUP(A193,characters!A:A,characters!B:B)=-1, LOOKUP(A193,characters!A:A,characters!B:B)+0.1&gt;=B193),1,0)</f>
        <v/>
      </c>
    </row>
    <row r="200" spans="1:7">
      <c r="A200" s="3" t="s">
        <v>70</v>
      </c>
    </row>
    <row r="201" spans="1:7">
      <c r="A201" s="3" t="s">
        <v>8</v>
      </c>
      <c r="B201" s="3" t="s">
        <v>9</v>
      </c>
      <c r="C201" s="3" t="s">
        <v>12</v>
      </c>
      <c r="D201" s="3" t="s">
        <v>13</v>
      </c>
      <c r="E201" s="3" t="s">
        <v>11</v>
      </c>
      <c r="F201" s="3" t="s">
        <v>10</v>
      </c>
    </row>
    <row r="202" spans="1:7">
      <c r="A202" s="4" t="s">
        <v>16</v>
      </c>
      <c r="B202" s="5" t="s">
        <v>17</v>
      </c>
      <c r="C202" s="6">
        <f>IF(SUM(G203:G209)=0,0,(SUM(C203:C209)/SUM(G203:G209))</f>
        <v/>
      </c>
      <c r="D202" s="6">
        <f>IF(SUM(G203:G209)=0,0,(SUM(D203:D209)/SUM(G203:G209))</f>
        <v/>
      </c>
      <c r="E202" s="6">
        <f>IF(SUM(G203:G209)=0,0,(SUM(E203:E209)/SUM(G203:G209))</f>
        <v/>
      </c>
      <c r="F202" s="6">
        <f>IF(SUM(G203:G209)=0,0,(SUM(F203:F209)/SUM(G203:G209))</f>
        <v/>
      </c>
    </row>
    <row r="203" spans="1:7">
      <c r="A203" s="4" t="s">
        <v>64</v>
      </c>
      <c r="B203" s="7">
        <v>0</v>
      </c>
      <c r="C203" s="6">
        <f>IF(G203=1,1.0,0)</f>
        <v/>
      </c>
      <c r="D203" s="6">
        <f>IF(G203=1,1.0,0)</f>
        <v/>
      </c>
      <c r="E203" s="6">
        <f>IF(G203=1,0.9,0)</f>
        <v/>
      </c>
      <c r="F203" s="6">
        <f>IF(G203=1,1.0,0)</f>
        <v/>
      </c>
      <c r="G203" s="8">
        <f>IF(OR(LOOKUP(A203,characters!A:A,characters!B:B)=-1, LOOKUP(A203,characters!A:A,characters!B:B)+0.1&gt;=B203),1,0)</f>
        <v/>
      </c>
    </row>
    <row r="204" spans="1:7">
      <c r="A204" s="4" t="s">
        <v>71</v>
      </c>
      <c r="B204" s="7">
        <v>0</v>
      </c>
      <c r="C204" s="6">
        <f>IF(G204=1,0.9,0)</f>
        <v/>
      </c>
      <c r="D204" s="6">
        <f>IF(G204=1,0.9,0)</f>
        <v/>
      </c>
      <c r="E204" s="6">
        <f>IF(G204=1,0.8,0)</f>
        <v/>
      </c>
      <c r="F204" s="6">
        <f>IF(G204=1,1.0,0)</f>
        <v/>
      </c>
      <c r="G204" s="8">
        <f>IF(OR(LOOKUP(A204,characters!A:A,characters!B:B)=-1, LOOKUP(A204,characters!A:A,characters!B:B)+0.1&gt;=B204),1,0)</f>
        <v/>
      </c>
    </row>
    <row r="205" spans="1:7">
      <c r="A205" s="4" t="s">
        <v>72</v>
      </c>
      <c r="B205" s="7">
        <v>0</v>
      </c>
      <c r="C205" s="6">
        <f>IF(G205=1,1.0,0)</f>
        <v/>
      </c>
      <c r="D205" s="6">
        <f>IF(G205=1,1.0,0)</f>
        <v/>
      </c>
      <c r="E205" s="6">
        <f>IF(G205=1,0.9,0)</f>
        <v/>
      </c>
      <c r="F205" s="6">
        <f>IF(G205=1,1.0,0)</f>
        <v/>
      </c>
      <c r="G205" s="8">
        <f>IF(OR(LOOKUP(A205,characters!A:A,characters!B:B)=-1, LOOKUP(A205,characters!A:A,characters!B:B)+0.1&gt;=B205),1,0)</f>
        <v/>
      </c>
    </row>
    <row r="206" spans="1:7">
      <c r="A206" s="4" t="s">
        <v>73</v>
      </c>
      <c r="B206" s="7">
        <v>0</v>
      </c>
      <c r="C206" s="6">
        <f>IF(G206=1,1.0,0)</f>
        <v/>
      </c>
      <c r="D206" s="6">
        <f>IF(G206=1,0.99,0)</f>
        <v/>
      </c>
      <c r="E206" s="6">
        <f>IF(G206=1,0.89,0)</f>
        <v/>
      </c>
      <c r="F206" s="6">
        <f>IF(G206=1,0.79,0)</f>
        <v/>
      </c>
      <c r="G206" s="8">
        <f>IF(OR(LOOKUP(A206,characters!A:A,characters!B:B)=-1, LOOKUP(A206,characters!A:A,characters!B:B)+0.1&gt;=B206),1,0)</f>
        <v/>
      </c>
    </row>
    <row r="207" spans="1:7">
      <c r="A207" s="4" t="s">
        <v>23</v>
      </c>
      <c r="B207" s="7">
        <v>0</v>
      </c>
      <c r="C207" s="6">
        <f>IF(G207=1,1.0,0)</f>
        <v/>
      </c>
      <c r="D207" s="6">
        <f>IF(G207=1,0.99,0)</f>
        <v/>
      </c>
      <c r="E207" s="6">
        <f>IF(G207=1,0.89,0)</f>
        <v/>
      </c>
      <c r="F207" s="6">
        <f>IF(G207=1,1.0,0)</f>
        <v/>
      </c>
      <c r="G207" s="8">
        <f>IF(OR(LOOKUP(A207,characters!A:A,characters!B:B)=-1, LOOKUP(A207,characters!A:A,characters!B:B)+0.1&gt;=B207),1,0)</f>
        <v/>
      </c>
    </row>
    <row r="208" spans="1:7">
      <c r="A208" s="4" t="s">
        <v>74</v>
      </c>
      <c r="B208" s="7">
        <v>0</v>
      </c>
      <c r="C208" s="6">
        <f>IF(G208=1,0.9,0)</f>
        <v/>
      </c>
      <c r="D208" s="6">
        <f>IF(G208=1,0.9,0)</f>
        <v/>
      </c>
      <c r="E208" s="6">
        <f>IF(G208=1,0.8,0)</f>
        <v/>
      </c>
      <c r="F208" s="6">
        <f>IF(G208=1,1.0,0)</f>
        <v/>
      </c>
      <c r="G208" s="8">
        <f>IF(OR(LOOKUP(A208,characters!A:A,characters!B:B)=-1, LOOKUP(A208,characters!A:A,characters!B:B)+0.1&gt;=B208),1,0)</f>
        <v/>
      </c>
    </row>
    <row r="209" spans="1:11">
      <c r="A209" s="4" t="s">
        <v>68</v>
      </c>
      <c r="B209" s="7">
        <v>1</v>
      </c>
      <c r="C209" s="6">
        <f>IF(G209=1,1.0,0)</f>
        <v/>
      </c>
      <c r="D209" s="6">
        <f>IF(G209=1,1.0,0)</f>
        <v/>
      </c>
      <c r="E209" s="6">
        <f>IF(G209=1,0.9,0)</f>
        <v/>
      </c>
      <c r="F209" s="5" t="s">
        <v>17</v>
      </c>
      <c r="G209" s="8">
        <f>IF(OR(LOOKUP(A209,characters!A:A,characters!B:B)=-1, LOOKUP(A209,characters!A:A,characters!B:B)+0.1&gt;=B209),1,0)</f>
        <v/>
      </c>
    </row>
    <row r="211" spans="1:11">
      <c r="A211" s="3" t="s">
        <v>33</v>
      </c>
      <c r="B211" s="3" t="s">
        <v>9</v>
      </c>
      <c r="C211" s="3" t="s">
        <v>60</v>
      </c>
      <c r="D211" s="3" t="s">
        <v>11</v>
      </c>
      <c r="E211" s="3" t="s">
        <v>34</v>
      </c>
      <c r="F211" s="3" t="s">
        <v>75</v>
      </c>
      <c r="G211" s="3" t="s">
        <v>61</v>
      </c>
      <c r="H211" s="3" t="s">
        <v>76</v>
      </c>
      <c r="I211" s="3" t="s">
        <v>59</v>
      </c>
      <c r="J211" s="3" t="s">
        <v>69</v>
      </c>
    </row>
    <row r="212" spans="1:11">
      <c r="A212" s="4" t="s">
        <v>16</v>
      </c>
      <c r="B212" s="5" t="s">
        <v>17</v>
      </c>
      <c r="C212" s="6">
        <f>IF(SUM(K213:K219)=0,0,(SUM(C213:C219)/SUM(K213:K219))</f>
        <v/>
      </c>
      <c r="D212" s="6">
        <f>IF(SUM(K213:K219)=0,0,(SUM(D213:D219)/SUM(K213:K219))</f>
        <v/>
      </c>
      <c r="E212" s="6">
        <f>IF(SUM(K213:K219)=0,0,(SUM(E213:E219)/SUM(K213:K219))</f>
        <v/>
      </c>
      <c r="F212" s="6">
        <f>IF(SUM(K213:K219)=0,0,(SUM(F213:F219)/SUM(K213:K219))</f>
        <v/>
      </c>
      <c r="G212" s="6">
        <f>IF(SUM(K213:K219)=0,0,(SUM(G213:G219)/SUM(K213:K219))</f>
        <v/>
      </c>
      <c r="H212" s="6">
        <f>IF(SUM(K213:K219)=0,0,(SUM(H213:H219)/SUM(K213:K219))</f>
        <v/>
      </c>
      <c r="I212" s="6">
        <f>IF(SUM(K213:K219)=0,0,(SUM(I213:I219)/SUM(K213:K219))</f>
        <v/>
      </c>
      <c r="J212" s="6">
        <f>IF(SUM(K213:K219)=0,0,(SUM(J213:J219)/SUM(K213:K219))</f>
        <v/>
      </c>
    </row>
    <row r="213" spans="1:11">
      <c r="A213" s="4" t="s">
        <v>64</v>
      </c>
      <c r="B213" s="7">
        <v>0</v>
      </c>
      <c r="C213" s="6">
        <f>IF(K213=1,1.0,0)</f>
        <v/>
      </c>
      <c r="D213" s="6">
        <f>IF(K213=1,0.9,0)</f>
        <v/>
      </c>
      <c r="E213" s="5" t="s">
        <v>17</v>
      </c>
      <c r="F213" s="5" t="s">
        <v>17</v>
      </c>
      <c r="G213" s="5" t="s">
        <v>17</v>
      </c>
      <c r="H213" s="5" t="s">
        <v>17</v>
      </c>
      <c r="I213" s="5" t="s">
        <v>17</v>
      </c>
      <c r="J213" s="5" t="s">
        <v>17</v>
      </c>
      <c r="K213" s="8">
        <f>IF(OR(LOOKUP(A213,characters!A:A,characters!B:B)=-1, LOOKUP(A213,characters!A:A,characters!B:B)+0.1&gt;=B213),1,0)</f>
        <v/>
      </c>
    </row>
    <row r="214" spans="1:11">
      <c r="A214" s="4" t="s">
        <v>71</v>
      </c>
      <c r="B214" s="7">
        <v>0</v>
      </c>
      <c r="C214" s="5" t="s">
        <v>17</v>
      </c>
      <c r="D214" s="6">
        <f>IF(K214=1,0.99,0)</f>
        <v/>
      </c>
      <c r="E214" s="6">
        <f>IF(K214=1,1.0,0)</f>
        <v/>
      </c>
      <c r="F214" s="5" t="s">
        <v>17</v>
      </c>
      <c r="G214" s="5" t="s">
        <v>17</v>
      </c>
      <c r="H214" s="5" t="s">
        <v>17</v>
      </c>
      <c r="I214" s="5" t="s">
        <v>17</v>
      </c>
      <c r="J214" s="5" t="s">
        <v>17</v>
      </c>
      <c r="K214" s="8">
        <f>IF(OR(LOOKUP(A214,characters!A:A,characters!B:B)=-1, LOOKUP(A214,characters!A:A,characters!B:B)+0.1&gt;=B214),1,0)</f>
        <v/>
      </c>
    </row>
    <row r="215" spans="1:11">
      <c r="A215" s="4" t="s">
        <v>72</v>
      </c>
      <c r="B215" s="7">
        <v>0</v>
      </c>
      <c r="C215" s="5" t="s">
        <v>17</v>
      </c>
      <c r="D215" s="6">
        <f>IF(K215=1,0.9,0)</f>
        <v/>
      </c>
      <c r="E215" s="5" t="s">
        <v>17</v>
      </c>
      <c r="F215" s="6">
        <f>IF(K215=1,1.0,0)</f>
        <v/>
      </c>
      <c r="G215" s="5" t="s">
        <v>17</v>
      </c>
      <c r="H215" s="5" t="s">
        <v>17</v>
      </c>
      <c r="I215" s="5" t="s">
        <v>17</v>
      </c>
      <c r="J215" s="5" t="s">
        <v>17</v>
      </c>
      <c r="K215" s="8">
        <f>IF(OR(LOOKUP(A215,characters!A:A,characters!B:B)=-1, LOOKUP(A215,characters!A:A,characters!B:B)+0.1&gt;=B215),1,0)</f>
        <v/>
      </c>
    </row>
    <row r="216" spans="1:11">
      <c r="A216" s="4" t="s">
        <v>73</v>
      </c>
      <c r="B216" s="7">
        <v>0</v>
      </c>
      <c r="C216" s="5" t="s">
        <v>17</v>
      </c>
      <c r="D216" s="5" t="s">
        <v>17</v>
      </c>
      <c r="E216" s="5" t="s">
        <v>17</v>
      </c>
      <c r="F216" s="5" t="s">
        <v>17</v>
      </c>
      <c r="G216" s="6">
        <f>IF(K216=1,1.0,0)</f>
        <v/>
      </c>
      <c r="H216" s="5" t="s">
        <v>17</v>
      </c>
      <c r="I216" s="5" t="s">
        <v>17</v>
      </c>
      <c r="J216" s="5" t="s">
        <v>17</v>
      </c>
      <c r="K216" s="8">
        <f>IF(OR(LOOKUP(A216,characters!A:A,characters!B:B)=-1, LOOKUP(A216,characters!A:A,characters!B:B)+0.1&gt;=B216),1,0)</f>
        <v/>
      </c>
    </row>
    <row r="217" spans="1:11">
      <c r="A217" s="4" t="s">
        <v>23</v>
      </c>
      <c r="B217" s="7">
        <v>0</v>
      </c>
      <c r="C217" s="5" t="s">
        <v>17</v>
      </c>
      <c r="D217" s="5" t="s">
        <v>17</v>
      </c>
      <c r="E217" s="5" t="s">
        <v>17</v>
      </c>
      <c r="F217" s="5" t="s">
        <v>17</v>
      </c>
      <c r="G217" s="5" t="s">
        <v>17</v>
      </c>
      <c r="H217" s="6">
        <f>IF(K217=1,1.0,0)</f>
        <v/>
      </c>
      <c r="I217" s="5" t="s">
        <v>17</v>
      </c>
      <c r="J217" s="5" t="s">
        <v>17</v>
      </c>
      <c r="K217" s="8">
        <f>IF(OR(LOOKUP(A217,characters!A:A,characters!B:B)=-1, LOOKUP(A217,characters!A:A,characters!B:B)+0.1&gt;=B217),1,0)</f>
        <v/>
      </c>
    </row>
    <row r="218" spans="1:11">
      <c r="A218" s="4" t="s">
        <v>74</v>
      </c>
      <c r="B218" s="7">
        <v>0</v>
      </c>
      <c r="C218" s="5" t="s">
        <v>17</v>
      </c>
      <c r="D218" s="5" t="s">
        <v>17</v>
      </c>
      <c r="E218" s="5" t="s">
        <v>17</v>
      </c>
      <c r="F218" s="5" t="s">
        <v>17</v>
      </c>
      <c r="G218" s="5" t="s">
        <v>17</v>
      </c>
      <c r="H218" s="5" t="s">
        <v>17</v>
      </c>
      <c r="I218" s="6">
        <f>IF(K218=1,1.0,0)</f>
        <v/>
      </c>
      <c r="J218" s="6">
        <f>IF(K218=1,0.9,0)</f>
        <v/>
      </c>
      <c r="K218" s="8">
        <f>IF(OR(LOOKUP(A218,characters!A:A,characters!B:B)=-1, LOOKUP(A218,characters!A:A,characters!B:B)+0.1&gt;=B218),1,0)</f>
        <v/>
      </c>
    </row>
    <row r="219" spans="1:11">
      <c r="A219" s="4" t="s">
        <v>68</v>
      </c>
      <c r="B219" s="7">
        <v>1</v>
      </c>
      <c r="C219" s="6">
        <f>IF(K219=1,1.0,0)</f>
        <v/>
      </c>
      <c r="D219" s="6">
        <f>IF(K219=1,0.9,0)</f>
        <v/>
      </c>
      <c r="E219" s="5" t="s">
        <v>17</v>
      </c>
      <c r="F219" s="5" t="s">
        <v>17</v>
      </c>
      <c r="G219" s="5" t="s">
        <v>17</v>
      </c>
      <c r="H219" s="5" t="s">
        <v>17</v>
      </c>
      <c r="I219" s="5" t="s">
        <v>17</v>
      </c>
      <c r="J219" s="5" t="s">
        <v>17</v>
      </c>
      <c r="K219" s="8">
        <f>IF(OR(LOOKUP(A219,characters!A:A,characters!B:B)=-1, LOOKUP(A219,characters!A:A,characters!B:B)+0.1&gt;=B219),1,0)</f>
        <v/>
      </c>
    </row>
    <row r="221" spans="1:11">
      <c r="A221" s="3" t="s">
        <v>35</v>
      </c>
      <c r="B221" s="3" t="s">
        <v>9</v>
      </c>
      <c r="C221" s="3" t="s">
        <v>11</v>
      </c>
      <c r="D221" s="3" t="s">
        <v>69</v>
      </c>
      <c r="E221" s="3" t="s">
        <v>36</v>
      </c>
    </row>
    <row r="222" spans="1:11">
      <c r="A222" s="4" t="s">
        <v>16</v>
      </c>
      <c r="B222" s="5" t="s">
        <v>17</v>
      </c>
      <c r="C222" s="6">
        <f>IF(SUM(F223:F229)=0,0,(SUM(C223:C229)/SUM(F223:F229))</f>
        <v/>
      </c>
      <c r="D222" s="6">
        <f>IF(SUM(F223:F229)=0,0,(SUM(D223:D229)/SUM(F223:F229))</f>
        <v/>
      </c>
      <c r="E222" s="6">
        <f>IF(SUM(F223:F229)=0,0,(SUM(E223:E229)/SUM(F223:F229))</f>
        <v/>
      </c>
    </row>
    <row r="223" spans="1:11">
      <c r="A223" s="4" t="s">
        <v>64</v>
      </c>
      <c r="B223" s="7">
        <v>0</v>
      </c>
      <c r="C223" s="6">
        <f>IF(F223=1,1.0,0)</f>
        <v/>
      </c>
      <c r="D223" s="5" t="s">
        <v>17</v>
      </c>
      <c r="E223" s="5" t="s">
        <v>17</v>
      </c>
      <c r="F223" s="8">
        <f>IF(OR(LOOKUP(A223,characters!A:A,characters!B:B)=-1, LOOKUP(A223,characters!A:A,characters!B:B)+0.1&gt;=B223),1,0)</f>
        <v/>
      </c>
    </row>
    <row r="224" spans="1:11">
      <c r="A224" s="4" t="s">
        <v>71</v>
      </c>
      <c r="B224" s="7">
        <v>0</v>
      </c>
      <c r="C224" s="6">
        <f>IF(F224=1,1.0,0)</f>
        <v/>
      </c>
      <c r="D224" s="5" t="s">
        <v>17</v>
      </c>
      <c r="E224" s="5" t="s">
        <v>17</v>
      </c>
      <c r="F224" s="8">
        <f>IF(OR(LOOKUP(A224,characters!A:A,characters!B:B)=-1, LOOKUP(A224,characters!A:A,characters!B:B)+0.1&gt;=B224),1,0)</f>
        <v/>
      </c>
    </row>
    <row r="225" spans="1:13">
      <c r="A225" s="4" t="s">
        <v>72</v>
      </c>
      <c r="B225" s="7">
        <v>0</v>
      </c>
      <c r="C225" s="6">
        <f>IF(F225=1,1.0,0)</f>
        <v/>
      </c>
      <c r="D225" s="5" t="s">
        <v>17</v>
      </c>
      <c r="E225" s="5" t="s">
        <v>17</v>
      </c>
      <c r="F225" s="8">
        <f>IF(OR(LOOKUP(A225,characters!A:A,characters!B:B)=-1, LOOKUP(A225,characters!A:A,characters!B:B)+0.1&gt;=B225),1,0)</f>
        <v/>
      </c>
    </row>
    <row r="226" spans="1:13">
      <c r="A226" s="4" t="s">
        <v>73</v>
      </c>
      <c r="B226" s="7">
        <v>0</v>
      </c>
      <c r="C226" s="6">
        <f>IF(F226=1,1.0,0)</f>
        <v/>
      </c>
      <c r="D226" s="5" t="s">
        <v>17</v>
      </c>
      <c r="E226" s="5" t="s">
        <v>17</v>
      </c>
      <c r="F226" s="8">
        <f>IF(OR(LOOKUP(A226,characters!A:A,characters!B:B)=-1, LOOKUP(A226,characters!A:A,characters!B:B)+0.1&gt;=B226),1,0)</f>
        <v/>
      </c>
    </row>
    <row r="227" spans="1:13">
      <c r="A227" s="4" t="s">
        <v>23</v>
      </c>
      <c r="B227" s="7">
        <v>0</v>
      </c>
      <c r="C227" s="5" t="s">
        <v>17</v>
      </c>
      <c r="D227" s="6">
        <f>IF(F227=1,1.0,0)</f>
        <v/>
      </c>
      <c r="E227" s="5" t="s">
        <v>17</v>
      </c>
      <c r="F227" s="8">
        <f>IF(OR(LOOKUP(A227,characters!A:A,characters!B:B)=-1, LOOKUP(A227,characters!A:A,characters!B:B)+0.1&gt;=B227),1,0)</f>
        <v/>
      </c>
    </row>
    <row r="228" spans="1:13">
      <c r="A228" s="4" t="s">
        <v>74</v>
      </c>
      <c r="B228" s="7">
        <v>0</v>
      </c>
      <c r="C228" s="5" t="s">
        <v>17</v>
      </c>
      <c r="D228" s="6">
        <f>IF(F228=1,1.0,0)</f>
        <v/>
      </c>
      <c r="E228" s="5" t="s">
        <v>17</v>
      </c>
      <c r="F228" s="8">
        <f>IF(OR(LOOKUP(A228,characters!A:A,characters!B:B)=-1, LOOKUP(A228,characters!A:A,characters!B:B)+0.1&gt;=B228),1,0)</f>
        <v/>
      </c>
    </row>
    <row r="229" spans="1:13">
      <c r="A229" s="4" t="s">
        <v>68</v>
      </c>
      <c r="B229" s="7">
        <v>1</v>
      </c>
      <c r="C229" s="6">
        <f>IF(F229=1,1.0,0)</f>
        <v/>
      </c>
      <c r="D229" s="5" t="s">
        <v>17</v>
      </c>
      <c r="E229" s="6">
        <f>IF(F229=1,0.9,0)</f>
        <v/>
      </c>
      <c r="F229" s="8">
        <f>IF(OR(LOOKUP(A229,characters!A:A,characters!B:B)=-1, LOOKUP(A229,characters!A:A,characters!B:B)+0.1&gt;=B229),1,0)</f>
        <v/>
      </c>
    </row>
    <row r="236" spans="1:13">
      <c r="A236" s="3" t="s">
        <v>77</v>
      </c>
    </row>
    <row r="237" spans="1:13">
      <c r="A237" s="3" t="s">
        <v>8</v>
      </c>
      <c r="B237" s="3" t="s">
        <v>9</v>
      </c>
      <c r="C237" s="3" t="s">
        <v>10</v>
      </c>
      <c r="D237" s="3" t="s">
        <v>14</v>
      </c>
      <c r="E237" s="3" t="s">
        <v>11</v>
      </c>
      <c r="F237" s="3" t="s">
        <v>13</v>
      </c>
      <c r="G237" s="3" t="s">
        <v>12</v>
      </c>
      <c r="H237" s="3" t="s">
        <v>38</v>
      </c>
      <c r="I237" s="3" t="s">
        <v>39</v>
      </c>
      <c r="J237" s="3" t="s">
        <v>15</v>
      </c>
      <c r="K237" s="3" t="s">
        <v>28</v>
      </c>
      <c r="L237" s="3" t="s">
        <v>29</v>
      </c>
    </row>
    <row r="238" spans="1:13">
      <c r="A238" s="4" t="s">
        <v>16</v>
      </c>
      <c r="B238" s="5" t="s">
        <v>17</v>
      </c>
      <c r="C238" s="6">
        <f>IF(SUM(M239:M247)=0,0,(SUM(C239:C247)/SUM(M239:M247))</f>
        <v/>
      </c>
      <c r="D238" s="6">
        <f>IF(SUM(M239:M247)=0,0,(SUM(D239:D247)/SUM(M239:M247))</f>
        <v/>
      </c>
      <c r="E238" s="6">
        <f>IF(SUM(M239:M247)=0,0,(SUM(E239:E247)/SUM(M239:M247))</f>
        <v/>
      </c>
      <c r="F238" s="6">
        <f>IF(SUM(M239:M247)=0,0,(SUM(F239:F247)/SUM(M239:M247))</f>
        <v/>
      </c>
      <c r="G238" s="6">
        <f>IF(SUM(M239:M247)=0,0,(SUM(G239:G247)/SUM(M239:M247))</f>
        <v/>
      </c>
      <c r="H238" s="6">
        <f>IF(SUM(M239:M247)=0,0,(SUM(H239:H247)/SUM(M239:M247))</f>
        <v/>
      </c>
      <c r="I238" s="6">
        <f>IF(SUM(M239:M247)=0,0,(SUM(I239:I247)/SUM(M239:M247))</f>
        <v/>
      </c>
      <c r="J238" s="6">
        <f>IF(SUM(M239:M247)=0,0,(SUM(J239:J247)/SUM(M239:M247))</f>
        <v/>
      </c>
      <c r="K238" s="6">
        <f>IF(SUM(M239:M247)=0,0,(SUM(K239:K247)/SUM(M239:M247))</f>
        <v/>
      </c>
      <c r="L238" s="6">
        <f>IF(SUM(M239:M247)=0,0,(SUM(L239:L247)/SUM(M239:M247))</f>
        <v/>
      </c>
    </row>
    <row r="239" spans="1:13">
      <c r="A239" s="4" t="s">
        <v>55</v>
      </c>
      <c r="B239" s="7">
        <v>0</v>
      </c>
      <c r="C239" s="6">
        <f>IF(M239=1,1.0,0)</f>
        <v/>
      </c>
      <c r="D239" s="6">
        <f>IF(M239=1,1.0,0)</f>
        <v/>
      </c>
      <c r="E239" s="5" t="s">
        <v>17</v>
      </c>
      <c r="F239" s="5" t="s">
        <v>17</v>
      </c>
      <c r="G239" s="5" t="s">
        <v>17</v>
      </c>
      <c r="H239" s="6">
        <f>IF(M239=1,0.9,0)</f>
        <v/>
      </c>
      <c r="I239" s="6">
        <f>IF(M239=1,0.9,0)</f>
        <v/>
      </c>
      <c r="J239" s="6">
        <f>IF(M239=1,0.9,0)</f>
        <v/>
      </c>
      <c r="K239" s="6">
        <f>IF(M239=1,0.8,0)</f>
        <v/>
      </c>
      <c r="L239" s="5" t="s">
        <v>17</v>
      </c>
      <c r="M239" s="8">
        <f>IF(OR(LOOKUP(A239,characters!A:A,characters!B:B)=-1, LOOKUP(A239,characters!A:A,characters!B:B)+0.1&gt;=B239),1,0)</f>
        <v/>
      </c>
    </row>
    <row r="240" spans="1:13">
      <c r="A240" s="4" t="s">
        <v>78</v>
      </c>
      <c r="B240" s="7">
        <v>2</v>
      </c>
      <c r="C240" s="6">
        <f>IF(M240=1,0.9,0)</f>
        <v/>
      </c>
      <c r="D240" s="6">
        <f>IF(M240=1,1.0,0)</f>
        <v/>
      </c>
      <c r="E240" s="6">
        <f>IF(M240=1,0.8,0)</f>
        <v/>
      </c>
      <c r="F240" s="5" t="s">
        <v>17</v>
      </c>
      <c r="G240" s="5" t="s">
        <v>17</v>
      </c>
      <c r="H240" s="5" t="s">
        <v>17</v>
      </c>
      <c r="I240" s="5" t="s">
        <v>17</v>
      </c>
      <c r="J240" s="6">
        <f>IF(M240=1,0.7,0)</f>
        <v/>
      </c>
      <c r="K240" s="5" t="s">
        <v>17</v>
      </c>
      <c r="L240" s="5" t="s">
        <v>17</v>
      </c>
      <c r="M240" s="8">
        <f>IF(OR(LOOKUP(A240,characters!A:A,characters!B:B)=-1, LOOKUP(A240,characters!A:A,characters!B:B)+0.1&gt;=B240),1,0)</f>
        <v/>
      </c>
    </row>
    <row r="241" spans="1:13">
      <c r="A241" s="4" t="s">
        <v>79</v>
      </c>
      <c r="B241" s="7">
        <v>2</v>
      </c>
      <c r="C241" s="6">
        <f>IF(M241=1,1.0,0)</f>
        <v/>
      </c>
      <c r="D241" s="5" t="s">
        <v>17</v>
      </c>
      <c r="E241" s="5" t="s">
        <v>17</v>
      </c>
      <c r="F241" s="6">
        <f>IF(M241=1,0.9,0)</f>
        <v/>
      </c>
      <c r="G241" s="6">
        <f>IF(M241=1,0.9,0)</f>
        <v/>
      </c>
      <c r="H241" s="5" t="s">
        <v>17</v>
      </c>
      <c r="I241" s="5" t="s">
        <v>17</v>
      </c>
      <c r="J241" s="5" t="s">
        <v>17</v>
      </c>
      <c r="K241" s="5" t="s">
        <v>17</v>
      </c>
      <c r="L241" s="6">
        <f>IF(M241=1,0.8,0)</f>
        <v/>
      </c>
      <c r="M241" s="8">
        <f>IF(OR(LOOKUP(A241,characters!A:A,characters!B:B)=-1, LOOKUP(A241,characters!A:A,characters!B:B)+0.1&gt;=B241),1,0)</f>
        <v/>
      </c>
    </row>
    <row r="242" spans="1:13">
      <c r="A242" s="4" t="s">
        <v>80</v>
      </c>
      <c r="B242" s="7">
        <v>2</v>
      </c>
      <c r="C242" s="6">
        <f>IF(M242=1,1.0,0)</f>
        <v/>
      </c>
      <c r="D242" s="5" t="s">
        <v>17</v>
      </c>
      <c r="E242" s="6">
        <f>IF(M242=1,0.9,0)</f>
        <v/>
      </c>
      <c r="F242" s="6">
        <f>IF(M242=1,1.0,0)</f>
        <v/>
      </c>
      <c r="G242" s="6">
        <f>IF(M242=1,1.0,0)</f>
        <v/>
      </c>
      <c r="H242" s="5" t="s">
        <v>17</v>
      </c>
      <c r="I242" s="5" t="s">
        <v>17</v>
      </c>
      <c r="J242" s="5" t="s">
        <v>17</v>
      </c>
      <c r="K242" s="5" t="s">
        <v>17</v>
      </c>
      <c r="L242" s="5" t="s">
        <v>17</v>
      </c>
      <c r="M242" s="8">
        <f>IF(OR(LOOKUP(A242,characters!A:A,characters!B:B)=-1, LOOKUP(A242,characters!A:A,characters!B:B)+0.1&gt;=B242),1,0)</f>
        <v/>
      </c>
    </row>
    <row r="243" spans="1:13">
      <c r="A243" s="4" t="s">
        <v>56</v>
      </c>
      <c r="B243" s="7">
        <v>2</v>
      </c>
      <c r="C243" s="6">
        <f>IF(M243=1,0.9,0)</f>
        <v/>
      </c>
      <c r="D243" s="6">
        <f>IF(M243=1,1.0,0)</f>
        <v/>
      </c>
      <c r="E243" s="6">
        <f>IF(M243=1,0.8,0)</f>
        <v/>
      </c>
      <c r="F243" s="5" t="s">
        <v>17</v>
      </c>
      <c r="G243" s="5" t="s">
        <v>17</v>
      </c>
      <c r="H243" s="5" t="s">
        <v>17</v>
      </c>
      <c r="I243" s="5" t="s">
        <v>17</v>
      </c>
      <c r="J243" s="5" t="s">
        <v>17</v>
      </c>
      <c r="K243" s="5" t="s">
        <v>17</v>
      </c>
      <c r="L243" s="5" t="s">
        <v>17</v>
      </c>
      <c r="M243" s="8">
        <f>IF(OR(LOOKUP(A243,characters!A:A,characters!B:B)=-1, LOOKUP(A243,characters!A:A,characters!B:B)+0.1&gt;=B243),1,0)</f>
        <v/>
      </c>
    </row>
    <row r="244" spans="1:13">
      <c r="A244" s="4" t="s">
        <v>53</v>
      </c>
      <c r="B244" s="7">
        <v>2</v>
      </c>
      <c r="C244" s="6">
        <f>IF(M244=1,1.0,0)</f>
        <v/>
      </c>
      <c r="D244" s="6">
        <f>IF(M244=1,1.0,0)</f>
        <v/>
      </c>
      <c r="E244" s="5" t="s">
        <v>17</v>
      </c>
      <c r="F244" s="5" t="s">
        <v>17</v>
      </c>
      <c r="G244" s="5" t="s">
        <v>17</v>
      </c>
      <c r="H244" s="6">
        <f>IF(M244=1,0.9,0)</f>
        <v/>
      </c>
      <c r="I244" s="6">
        <f>IF(M244=1,0.9,0)</f>
        <v/>
      </c>
      <c r="J244" s="5" t="s">
        <v>17</v>
      </c>
      <c r="K244" s="6">
        <f>IF(M244=1,0.8,0)</f>
        <v/>
      </c>
      <c r="L244" s="5" t="s">
        <v>17</v>
      </c>
      <c r="M244" s="8">
        <f>IF(OR(LOOKUP(A244,characters!A:A,characters!B:B)=-1, LOOKUP(A244,characters!A:A,characters!B:B)+0.1&gt;=B244),1,0)</f>
        <v/>
      </c>
    </row>
    <row r="245" spans="1:13">
      <c r="A245" s="4" t="s">
        <v>81</v>
      </c>
      <c r="B245" s="7">
        <v>2</v>
      </c>
      <c r="C245" s="6">
        <f>IF(M245=1,1.0,0)</f>
        <v/>
      </c>
      <c r="D245" s="6">
        <f>IF(M245=1,1.0,0)</f>
        <v/>
      </c>
      <c r="E245" s="6">
        <f>IF(M245=1,0.9,0)</f>
        <v/>
      </c>
      <c r="F245" s="5" t="s">
        <v>17</v>
      </c>
      <c r="G245" s="5" t="s">
        <v>17</v>
      </c>
      <c r="H245" s="5" t="s">
        <v>17</v>
      </c>
      <c r="I245" s="5" t="s">
        <v>17</v>
      </c>
      <c r="J245" s="6">
        <f>IF(M245=1,0.8,0)</f>
        <v/>
      </c>
      <c r="K245" s="5" t="s">
        <v>17</v>
      </c>
      <c r="L245" s="5" t="s">
        <v>17</v>
      </c>
      <c r="M245" s="8">
        <f>IF(OR(LOOKUP(A245,characters!A:A,characters!B:B)=-1, LOOKUP(A245,characters!A:A,characters!B:B)+0.1&gt;=B245),1,0)</f>
        <v/>
      </c>
    </row>
    <row r="246" spans="1:13">
      <c r="A246" s="4" t="s">
        <v>72</v>
      </c>
      <c r="B246" s="7">
        <v>3</v>
      </c>
      <c r="C246" s="6">
        <f>IF(M246=1,1.0,0)</f>
        <v/>
      </c>
      <c r="D246" s="5" t="s">
        <v>17</v>
      </c>
      <c r="E246" s="6">
        <f>IF(M246=1,0.9,0)</f>
        <v/>
      </c>
      <c r="F246" s="6">
        <f>IF(M246=1,1.0,0)</f>
        <v/>
      </c>
      <c r="G246" s="6">
        <f>IF(M246=1,1.0,0)</f>
        <v/>
      </c>
      <c r="H246" s="5" t="s">
        <v>17</v>
      </c>
      <c r="I246" s="5" t="s">
        <v>17</v>
      </c>
      <c r="J246" s="5" t="s">
        <v>17</v>
      </c>
      <c r="K246" s="5" t="s">
        <v>17</v>
      </c>
      <c r="L246" s="5" t="s">
        <v>17</v>
      </c>
      <c r="M246" s="8">
        <f>IF(OR(LOOKUP(A246,characters!A:A,characters!B:B)=-1, LOOKUP(A246,characters!A:A,characters!B:B)+0.1&gt;=B246),1,0)</f>
        <v/>
      </c>
    </row>
    <row r="247" spans="1:13">
      <c r="A247" s="4" t="s">
        <v>41</v>
      </c>
      <c r="B247" s="7">
        <v>3</v>
      </c>
      <c r="C247" s="6">
        <f>IF(M247=1,1.0,0)</f>
        <v/>
      </c>
      <c r="D247" s="5" t="s">
        <v>17</v>
      </c>
      <c r="E247" s="5" t="s">
        <v>17</v>
      </c>
      <c r="F247" s="6">
        <f>IF(M247=1,0.9,0)</f>
        <v/>
      </c>
      <c r="G247" s="5" t="s">
        <v>17</v>
      </c>
      <c r="H247" s="6">
        <f>IF(M247=1,0.8,0)</f>
        <v/>
      </c>
      <c r="I247" s="6">
        <f>IF(M247=1,0.8,0)</f>
        <v/>
      </c>
      <c r="J247" s="5" t="s">
        <v>17</v>
      </c>
      <c r="K247" s="6">
        <f>IF(M247=1,0.8,0)</f>
        <v/>
      </c>
      <c r="L247" s="5" t="s">
        <v>17</v>
      </c>
      <c r="M247" s="8">
        <f>IF(OR(LOOKUP(A247,characters!A:A,characters!B:B)=-1, LOOKUP(A247,characters!A:A,characters!B:B)+0.1&gt;=B247),1,0)</f>
        <v/>
      </c>
    </row>
    <row r="249" spans="1:13">
      <c r="A249" s="3" t="s">
        <v>24</v>
      </c>
      <c r="B249" s="3" t="s">
        <v>9</v>
      </c>
      <c r="C249" s="3" t="s">
        <v>14</v>
      </c>
      <c r="D249" s="3" t="s">
        <v>11</v>
      </c>
      <c r="E249" s="3" t="s">
        <v>13</v>
      </c>
      <c r="F249" s="3" t="s">
        <v>12</v>
      </c>
      <c r="G249" s="3" t="s">
        <v>29</v>
      </c>
    </row>
    <row r="250" spans="1:13">
      <c r="A250" s="4" t="s">
        <v>16</v>
      </c>
      <c r="B250" s="5" t="s">
        <v>17</v>
      </c>
      <c r="C250" s="6">
        <f>IF(SUM(H251:H259)=0,0,(SUM(C251:C259)/SUM(H251:H259))</f>
        <v/>
      </c>
      <c r="D250" s="6">
        <f>IF(SUM(H251:H259)=0,0,(SUM(D251:D259)/SUM(H251:H259))</f>
        <v/>
      </c>
      <c r="E250" s="6">
        <f>IF(SUM(H251:H259)=0,0,(SUM(E251:E259)/SUM(H251:H259))</f>
        <v/>
      </c>
      <c r="F250" s="6">
        <f>IF(SUM(H251:H259)=0,0,(SUM(F251:F259)/SUM(H251:H259))</f>
        <v/>
      </c>
      <c r="G250" s="6">
        <f>IF(SUM(H251:H259)=0,0,(SUM(G251:G259)/SUM(H251:H259))</f>
        <v/>
      </c>
    </row>
    <row r="251" spans="1:13">
      <c r="A251" s="4" t="s">
        <v>78</v>
      </c>
      <c r="B251" s="7">
        <v>2</v>
      </c>
      <c r="C251" s="6">
        <f>IF(H251=1,1.0,0)</f>
        <v/>
      </c>
      <c r="D251" s="6">
        <f>IF(H251=1,0.9,0)</f>
        <v/>
      </c>
      <c r="E251" s="5" t="s">
        <v>17</v>
      </c>
      <c r="F251" s="5" t="s">
        <v>17</v>
      </c>
      <c r="G251" s="5" t="s">
        <v>17</v>
      </c>
      <c r="H251" s="8">
        <f>IF(OR(LOOKUP(A251,characters!A:A,characters!B:B)=-1, LOOKUP(A251,characters!A:A,characters!B:B)+0.1&gt;=B251),1,0)</f>
        <v/>
      </c>
    </row>
    <row r="252" spans="1:13">
      <c r="A252" s="4" t="s">
        <v>79</v>
      </c>
      <c r="B252" s="7">
        <v>2</v>
      </c>
      <c r="C252" s="5" t="s">
        <v>17</v>
      </c>
      <c r="D252" s="5" t="s">
        <v>17</v>
      </c>
      <c r="E252" s="6">
        <f>IF(H252=1,1.0,0)</f>
        <v/>
      </c>
      <c r="F252" s="6">
        <f>IF(H252=1,0.9,0)</f>
        <v/>
      </c>
      <c r="G252" s="5" t="s">
        <v>17</v>
      </c>
      <c r="H252" s="8">
        <f>IF(OR(LOOKUP(A252,characters!A:A,characters!B:B)=-1, LOOKUP(A252,characters!A:A,characters!B:B)+0.1&gt;=B252),1,0)</f>
        <v/>
      </c>
    </row>
    <row r="253" spans="1:13">
      <c r="A253" s="4" t="s">
        <v>80</v>
      </c>
      <c r="B253" s="7">
        <v>2</v>
      </c>
      <c r="C253" s="5" t="s">
        <v>17</v>
      </c>
      <c r="D253" s="5" t="s">
        <v>17</v>
      </c>
      <c r="E253" s="6">
        <f>IF(H253=1,0.99,0)</f>
        <v/>
      </c>
      <c r="F253" s="6">
        <f>IF(H253=1,1.0,0)</f>
        <v/>
      </c>
      <c r="G253" s="5" t="s">
        <v>17</v>
      </c>
      <c r="H253" s="8">
        <f>IF(OR(LOOKUP(A253,characters!A:A,characters!B:B)=-1, LOOKUP(A253,characters!A:A,characters!B:B)+0.1&gt;=B253),1,0)</f>
        <v/>
      </c>
    </row>
    <row r="254" spans="1:13">
      <c r="A254" s="4" t="s">
        <v>72</v>
      </c>
      <c r="B254" s="7">
        <v>3</v>
      </c>
      <c r="C254" s="5" t="s">
        <v>17</v>
      </c>
      <c r="D254" s="5" t="s">
        <v>17</v>
      </c>
      <c r="E254" s="6">
        <f>IF(H254=1,0.99,0)</f>
        <v/>
      </c>
      <c r="F254" s="6">
        <f>IF(H254=1,1.0,0)</f>
        <v/>
      </c>
      <c r="G254" s="5" t="s">
        <v>17</v>
      </c>
      <c r="H254" s="8">
        <f>IF(OR(LOOKUP(A254,characters!A:A,characters!B:B)=-1, LOOKUP(A254,characters!A:A,characters!B:B)+0.1&gt;=B254),1,0)</f>
        <v/>
      </c>
    </row>
    <row r="255" spans="1:13">
      <c r="A255" s="4" t="s">
        <v>56</v>
      </c>
      <c r="B255" s="7">
        <v>2</v>
      </c>
      <c r="C255" s="6">
        <f>IF(H255=1,1.0,0)</f>
        <v/>
      </c>
      <c r="D255" s="5" t="s">
        <v>17</v>
      </c>
      <c r="E255" s="5" t="s">
        <v>17</v>
      </c>
      <c r="F255" s="5" t="s">
        <v>17</v>
      </c>
      <c r="G255" s="5" t="s">
        <v>17</v>
      </c>
      <c r="H255" s="8">
        <f>IF(OR(LOOKUP(A255,characters!A:A,characters!B:B)=-1, LOOKUP(A255,characters!A:A,characters!B:B)+0.1&gt;=B255),1,0)</f>
        <v/>
      </c>
    </row>
    <row r="256" spans="1:13">
      <c r="A256" s="4" t="s">
        <v>53</v>
      </c>
      <c r="B256" s="7">
        <v>2</v>
      </c>
      <c r="C256" s="6">
        <f>IF(H256=1,1.0,0)</f>
        <v/>
      </c>
      <c r="D256" s="5" t="s">
        <v>17</v>
      </c>
      <c r="E256" s="5" t="s">
        <v>17</v>
      </c>
      <c r="F256" s="5" t="s">
        <v>17</v>
      </c>
      <c r="G256" s="6">
        <f>IF(H256=1,0.9,0)</f>
        <v/>
      </c>
      <c r="H256" s="8">
        <f>IF(OR(LOOKUP(A256,characters!A:A,characters!B:B)=-1, LOOKUP(A256,characters!A:A,characters!B:B)+0.1&gt;=B256),1,0)</f>
        <v/>
      </c>
    </row>
    <row r="257" spans="1:8">
      <c r="A257" s="4" t="s">
        <v>81</v>
      </c>
      <c r="B257" s="7">
        <v>2</v>
      </c>
      <c r="C257" s="6">
        <f>IF(H257=1,1.0,0)</f>
        <v/>
      </c>
      <c r="D257" s="6">
        <f>IF(H257=1,0.99,0)</f>
        <v/>
      </c>
      <c r="E257" s="5" t="s">
        <v>17</v>
      </c>
      <c r="F257" s="5" t="s">
        <v>17</v>
      </c>
      <c r="G257" s="5" t="s">
        <v>17</v>
      </c>
      <c r="H257" s="8">
        <f>IF(OR(LOOKUP(A257,characters!A:A,characters!B:B)=-1, LOOKUP(A257,characters!A:A,characters!B:B)+0.1&gt;=B257),1,0)</f>
        <v/>
      </c>
    </row>
    <row r="258" spans="1:8">
      <c r="A258" s="4" t="s">
        <v>55</v>
      </c>
      <c r="B258" s="7">
        <v>0</v>
      </c>
      <c r="C258" s="6">
        <f>IF(H258=1,1.0,0)</f>
        <v/>
      </c>
      <c r="D258" s="5" t="s">
        <v>17</v>
      </c>
      <c r="E258" s="5" t="s">
        <v>17</v>
      </c>
      <c r="F258" s="5" t="s">
        <v>17</v>
      </c>
      <c r="G258" s="5" t="s">
        <v>17</v>
      </c>
      <c r="H258" s="8">
        <f>IF(OR(LOOKUP(A258,characters!A:A,characters!B:B)=-1, LOOKUP(A258,characters!A:A,characters!B:B)+0.1&gt;=B258),1,0)</f>
        <v/>
      </c>
    </row>
    <row r="259" spans="1:8">
      <c r="A259" s="4" t="s">
        <v>41</v>
      </c>
      <c r="B259" s="7">
        <v>3</v>
      </c>
      <c r="C259" s="5" t="s">
        <v>17</v>
      </c>
      <c r="D259" s="5" t="s">
        <v>17</v>
      </c>
      <c r="E259" s="6">
        <f>IF(H259=1,1.0,0)</f>
        <v/>
      </c>
      <c r="F259" s="5" t="s">
        <v>17</v>
      </c>
      <c r="G259" s="5" t="s">
        <v>17</v>
      </c>
      <c r="H259" s="8">
        <f>IF(OR(LOOKUP(A259,characters!A:A,characters!B:B)=-1, LOOKUP(A259,characters!A:A,characters!B:B)+0.1&gt;=B259),1,0)</f>
        <v/>
      </c>
    </row>
    <row r="261" spans="1:8">
      <c r="A261" s="3" t="s">
        <v>25</v>
      </c>
      <c r="B261" s="3" t="s">
        <v>9</v>
      </c>
      <c r="C261" s="3" t="s">
        <v>10</v>
      </c>
      <c r="D261" s="3" t="s">
        <v>29</v>
      </c>
      <c r="E261" s="3" t="s">
        <v>11</v>
      </c>
    </row>
    <row r="262" spans="1:8">
      <c r="A262" s="4" t="s">
        <v>16</v>
      </c>
      <c r="B262" s="5" t="s">
        <v>17</v>
      </c>
      <c r="C262" s="6">
        <f>IF(SUM(F263:F271)=0,0,(SUM(C263:C271)/SUM(F263:F271))</f>
        <v/>
      </c>
      <c r="D262" s="6">
        <f>IF(SUM(F263:F271)=0,0,(SUM(D263:D271)/SUM(F263:F271))</f>
        <v/>
      </c>
      <c r="E262" s="6">
        <f>IF(SUM(F263:F271)=0,0,(SUM(E263:E271)/SUM(F263:F271))</f>
        <v/>
      </c>
    </row>
    <row r="263" spans="1:8">
      <c r="A263" s="4" t="s">
        <v>78</v>
      </c>
      <c r="B263" s="7">
        <v>2</v>
      </c>
      <c r="C263" s="6">
        <f>IF(F263=1,1.0,0)</f>
        <v/>
      </c>
      <c r="D263" s="5" t="s">
        <v>17</v>
      </c>
      <c r="E263" s="5" t="s">
        <v>17</v>
      </c>
      <c r="F263" s="8">
        <f>IF(OR(LOOKUP(A263,characters!A:A,characters!B:B)=-1, LOOKUP(A263,characters!A:A,characters!B:B)+0.1&gt;=B263),1,0)</f>
        <v/>
      </c>
    </row>
    <row r="264" spans="1:8">
      <c r="A264" s="4" t="s">
        <v>79</v>
      </c>
      <c r="B264" s="7">
        <v>2</v>
      </c>
      <c r="C264" s="6">
        <f>IF(F264=1,1.0,0)</f>
        <v/>
      </c>
      <c r="D264" s="6">
        <f>IF(F264=1,0.99,0)</f>
        <v/>
      </c>
      <c r="E264" s="5" t="s">
        <v>17</v>
      </c>
      <c r="F264" s="8">
        <f>IF(OR(LOOKUP(A264,characters!A:A,characters!B:B)=-1, LOOKUP(A264,characters!A:A,characters!B:B)+0.1&gt;=B264),1,0)</f>
        <v/>
      </c>
    </row>
    <row r="265" spans="1:8">
      <c r="A265" s="4" t="s">
        <v>80</v>
      </c>
      <c r="B265" s="7">
        <v>2</v>
      </c>
      <c r="C265" s="6">
        <f>IF(F265=1,1.0,0)</f>
        <v/>
      </c>
      <c r="D265" s="5" t="s">
        <v>17</v>
      </c>
      <c r="E265" s="6">
        <f>IF(F265=1,0.99,0)</f>
        <v/>
      </c>
      <c r="F265" s="8">
        <f>IF(OR(LOOKUP(A265,characters!A:A,characters!B:B)=-1, LOOKUP(A265,characters!A:A,characters!B:B)+0.1&gt;=B265),1,0)</f>
        <v/>
      </c>
    </row>
    <row r="266" spans="1:8">
      <c r="A266" s="4" t="s">
        <v>72</v>
      </c>
      <c r="B266" s="7">
        <v>3</v>
      </c>
      <c r="C266" s="6">
        <f>IF(F266=1,0.99,0)</f>
        <v/>
      </c>
      <c r="D266" s="5" t="s">
        <v>17</v>
      </c>
      <c r="E266" s="6">
        <f>IF(F266=1,1.0,0)</f>
        <v/>
      </c>
      <c r="F266" s="8">
        <f>IF(OR(LOOKUP(A266,characters!A:A,characters!B:B)=-1, LOOKUP(A266,characters!A:A,characters!B:B)+0.1&gt;=B266),1,0)</f>
        <v/>
      </c>
    </row>
    <row r="267" spans="1:8">
      <c r="A267" s="4" t="s">
        <v>56</v>
      </c>
      <c r="B267" s="7">
        <v>2</v>
      </c>
      <c r="C267" s="6">
        <f>IF(F267=1,1.0,0)</f>
        <v/>
      </c>
      <c r="D267" s="5" t="s">
        <v>17</v>
      </c>
      <c r="E267" s="5" t="s">
        <v>17</v>
      </c>
      <c r="F267" s="8">
        <f>IF(OR(LOOKUP(A267,characters!A:A,characters!B:B)=-1, LOOKUP(A267,characters!A:A,characters!B:B)+0.1&gt;=B267),1,0)</f>
        <v/>
      </c>
    </row>
    <row r="268" spans="1:8">
      <c r="A268" s="4" t="s">
        <v>53</v>
      </c>
      <c r="B268" s="7">
        <v>2</v>
      </c>
      <c r="C268" s="6">
        <f>IF(F268=1,1.0,0)</f>
        <v/>
      </c>
      <c r="D268" s="5" t="s">
        <v>17</v>
      </c>
      <c r="E268" s="5" t="s">
        <v>17</v>
      </c>
      <c r="F268" s="8">
        <f>IF(OR(LOOKUP(A268,characters!A:A,characters!B:B)=-1, LOOKUP(A268,characters!A:A,characters!B:B)+0.1&gt;=B268),1,0)</f>
        <v/>
      </c>
    </row>
    <row r="269" spans="1:8">
      <c r="A269" s="4" t="s">
        <v>81</v>
      </c>
      <c r="B269" s="7">
        <v>2</v>
      </c>
      <c r="C269" s="6">
        <f>IF(F269=1,1.0,0)</f>
        <v/>
      </c>
      <c r="D269" s="5" t="s">
        <v>17</v>
      </c>
      <c r="E269" s="5" t="s">
        <v>17</v>
      </c>
      <c r="F269" s="8">
        <f>IF(OR(LOOKUP(A269,characters!A:A,characters!B:B)=-1, LOOKUP(A269,characters!A:A,characters!B:B)+0.1&gt;=B269),1,0)</f>
        <v/>
      </c>
    </row>
    <row r="270" spans="1:8">
      <c r="A270" s="4" t="s">
        <v>55</v>
      </c>
      <c r="B270" s="7">
        <v>0</v>
      </c>
      <c r="C270" s="6">
        <f>IF(F270=1,1.0,0)</f>
        <v/>
      </c>
      <c r="D270" s="5" t="s">
        <v>17</v>
      </c>
      <c r="E270" s="5" t="s">
        <v>17</v>
      </c>
      <c r="F270" s="8">
        <f>IF(OR(LOOKUP(A270,characters!A:A,characters!B:B)=-1, LOOKUP(A270,characters!A:A,characters!B:B)+0.1&gt;=B270),1,0)</f>
        <v/>
      </c>
    </row>
    <row r="271" spans="1:8">
      <c r="A271" s="4" t="s">
        <v>41</v>
      </c>
      <c r="B271" s="7">
        <v>3</v>
      </c>
      <c r="C271" s="6">
        <f>IF(F271=1,1.0,0)</f>
        <v/>
      </c>
      <c r="D271" s="5" t="s">
        <v>17</v>
      </c>
      <c r="E271" s="5" t="s">
        <v>17</v>
      </c>
      <c r="F271" s="8">
        <f>IF(OR(LOOKUP(A271,characters!A:A,characters!B:B)=-1, LOOKUP(A271,characters!A:A,characters!B:B)+0.1&gt;=B271),1,0)</f>
        <v/>
      </c>
    </row>
    <row r="278" spans="1:11">
      <c r="A278" s="3" t="s">
        <v>82</v>
      </c>
    </row>
    <row r="279" spans="1:11">
      <c r="A279" s="3" t="s">
        <v>8</v>
      </c>
      <c r="B279" s="3" t="s">
        <v>9</v>
      </c>
      <c r="C279" s="3" t="s">
        <v>10</v>
      </c>
      <c r="D279" s="3" t="s">
        <v>11</v>
      </c>
      <c r="E279" s="3" t="s">
        <v>12</v>
      </c>
      <c r="F279" s="3" t="s">
        <v>13</v>
      </c>
      <c r="G279" s="3" t="s">
        <v>14</v>
      </c>
      <c r="H279" s="3" t="s">
        <v>29</v>
      </c>
      <c r="I279" s="3" t="s">
        <v>27</v>
      </c>
      <c r="J279" s="3" t="s">
        <v>15</v>
      </c>
    </row>
    <row r="280" spans="1:11">
      <c r="A280" s="4" t="s">
        <v>16</v>
      </c>
      <c r="B280" s="5" t="s">
        <v>17</v>
      </c>
      <c r="C280" s="6">
        <f>IF(SUM(K281:K284)=0,0,(SUM(C281:C284)/SUM(K281:K284))</f>
        <v/>
      </c>
      <c r="D280" s="6">
        <f>IF(SUM(K281:K284)=0,0,(SUM(D281:D284)/SUM(K281:K284))</f>
        <v/>
      </c>
      <c r="E280" s="6">
        <f>IF(SUM(K281:K284)=0,0,(SUM(E281:E284)/SUM(K281:K284))</f>
        <v/>
      </c>
      <c r="F280" s="6">
        <f>IF(SUM(K281:K284)=0,0,(SUM(F281:F284)/SUM(K281:K284))</f>
        <v/>
      </c>
      <c r="G280" s="6">
        <f>IF(SUM(K281:K284)=0,0,(SUM(G281:G284)/SUM(K281:K284))</f>
        <v/>
      </c>
      <c r="H280" s="6">
        <f>IF(SUM(K281:K284)=0,0,(SUM(H281:H284)/SUM(K281:K284))</f>
        <v/>
      </c>
      <c r="I280" s="6">
        <f>IF(SUM(K281:K284)=0,0,(SUM(I281:I284)/SUM(K281:K284))</f>
        <v/>
      </c>
      <c r="J280" s="6">
        <f>IF(SUM(K281:K284)=0,0,(SUM(J281:J284)/SUM(K281:K284))</f>
        <v/>
      </c>
    </row>
    <row r="281" spans="1:11">
      <c r="A281" s="4" t="s">
        <v>83</v>
      </c>
      <c r="B281" s="7">
        <v>1</v>
      </c>
      <c r="C281" s="6">
        <f>IF(K281=1,0.9,0)</f>
        <v/>
      </c>
      <c r="D281" s="6">
        <f>IF(K281=1,0.8,0)</f>
        <v/>
      </c>
      <c r="E281" s="5" t="s">
        <v>17</v>
      </c>
      <c r="F281" s="5" t="s">
        <v>17</v>
      </c>
      <c r="G281" s="6">
        <f>IF(K281=1,1.0,0)</f>
        <v/>
      </c>
      <c r="H281" s="6">
        <f>IF(K281=1,0.7,0)</f>
        <v/>
      </c>
      <c r="I281" s="6">
        <f>IF(K281=1,0.7,0)</f>
        <v/>
      </c>
      <c r="J281" s="6">
        <f>IF(K281=1,0.7,0)</f>
        <v/>
      </c>
      <c r="K281" s="8">
        <f>IF(OR(LOOKUP(A281,characters!A:A,characters!B:B)=-1, LOOKUP(A281,characters!A:A,characters!B:B)+0.1&gt;=B281),1,0)</f>
        <v/>
      </c>
    </row>
    <row r="282" spans="1:11">
      <c r="A282" s="4" t="s">
        <v>84</v>
      </c>
      <c r="B282" s="7">
        <v>2</v>
      </c>
      <c r="C282" s="6">
        <f>IF(K282=1,1.0,0)</f>
        <v/>
      </c>
      <c r="D282" s="6">
        <f>IF(K282=1,0.9,0)</f>
        <v/>
      </c>
      <c r="E282" s="6">
        <f>IF(K282=1,1.0,0)</f>
        <v/>
      </c>
      <c r="F282" s="6">
        <f>IF(K282=1,1.0,0)</f>
        <v/>
      </c>
      <c r="G282" s="5" t="s">
        <v>17</v>
      </c>
      <c r="H282" s="5" t="s">
        <v>17</v>
      </c>
      <c r="I282" s="5" t="s">
        <v>17</v>
      </c>
      <c r="J282" s="5" t="s">
        <v>17</v>
      </c>
      <c r="K282" s="8">
        <f>IF(OR(LOOKUP(A282,characters!A:A,characters!B:B)=-1, LOOKUP(A282,characters!A:A,characters!B:B)+0.1&gt;=B282),1,0)</f>
        <v/>
      </c>
    </row>
    <row r="283" spans="1:11">
      <c r="A283" s="4" t="s">
        <v>85</v>
      </c>
      <c r="B283" s="7">
        <v>2</v>
      </c>
      <c r="C283" s="6">
        <f>IF(K283=1,1.0,0)</f>
        <v/>
      </c>
      <c r="D283" s="6">
        <f>IF(K283=1,0.8,0)</f>
        <v/>
      </c>
      <c r="E283" s="6">
        <f>IF(K283=1,0.9,0)</f>
        <v/>
      </c>
      <c r="F283" s="6">
        <f>IF(K283=1,0.9,0)</f>
        <v/>
      </c>
      <c r="G283" s="5" t="s">
        <v>17</v>
      </c>
      <c r="H283" s="5" t="s">
        <v>17</v>
      </c>
      <c r="I283" s="5" t="s">
        <v>17</v>
      </c>
      <c r="J283" s="5" t="s">
        <v>17</v>
      </c>
      <c r="K283" s="8">
        <f>IF(OR(LOOKUP(A283,characters!A:A,characters!B:B)=-1, LOOKUP(A283,characters!A:A,characters!B:B)+0.1&gt;=B283),1,0)</f>
        <v/>
      </c>
    </row>
    <row r="284" spans="1:11">
      <c r="A284" s="4" t="s">
        <v>74</v>
      </c>
      <c r="B284" s="7">
        <v>4</v>
      </c>
      <c r="C284" s="6">
        <f>IF(K284=1,1.0,0)</f>
        <v/>
      </c>
      <c r="D284" s="6">
        <f>IF(K284=1,0.8,0)</f>
        <v/>
      </c>
      <c r="E284" s="6">
        <f>IF(K284=1,0.9,0)</f>
        <v/>
      </c>
      <c r="F284" s="6">
        <f>IF(K284=1,0.9,0)</f>
        <v/>
      </c>
      <c r="G284" s="5" t="s">
        <v>17</v>
      </c>
      <c r="H284" s="5" t="s">
        <v>17</v>
      </c>
      <c r="I284" s="5" t="s">
        <v>17</v>
      </c>
      <c r="J284" s="5" t="s">
        <v>17</v>
      </c>
      <c r="K284" s="8">
        <f>IF(OR(LOOKUP(A284,characters!A:A,characters!B:B)=-1, LOOKUP(A284,characters!A:A,characters!B:B)+0.1&gt;=B284),1,0)</f>
        <v/>
      </c>
    </row>
    <row r="286" spans="1:11">
      <c r="A286" s="3" t="s">
        <v>24</v>
      </c>
      <c r="B286" s="3" t="s">
        <v>9</v>
      </c>
      <c r="C286" s="3" t="s">
        <v>11</v>
      </c>
      <c r="D286" s="3" t="s">
        <v>14</v>
      </c>
      <c r="E286" s="3" t="s">
        <v>12</v>
      </c>
      <c r="F286" s="3" t="s">
        <v>13</v>
      </c>
    </row>
    <row r="287" spans="1:11">
      <c r="A287" s="4" t="s">
        <v>16</v>
      </c>
      <c r="B287" s="5" t="s">
        <v>17</v>
      </c>
      <c r="C287" s="6">
        <f>IF(SUM(G288:G291)=0,0,(SUM(C288:C291)/SUM(G288:G291))</f>
        <v/>
      </c>
      <c r="D287" s="6">
        <f>IF(SUM(G288:G291)=0,0,(SUM(D288:D291)/SUM(G288:G291))</f>
        <v/>
      </c>
      <c r="E287" s="6">
        <f>IF(SUM(G288:G291)=0,0,(SUM(E288:E291)/SUM(G288:G291))</f>
        <v/>
      </c>
      <c r="F287" s="6">
        <f>IF(SUM(G288:G291)=0,0,(SUM(F288:F291)/SUM(G288:G291))</f>
        <v/>
      </c>
    </row>
    <row r="288" spans="1:11">
      <c r="A288" s="4" t="s">
        <v>83</v>
      </c>
      <c r="B288" s="7">
        <v>1</v>
      </c>
      <c r="C288" s="6">
        <f>IF(G288=1,1.0,0)</f>
        <v/>
      </c>
      <c r="D288" s="6">
        <f>IF(G288=1,0.9,0)</f>
        <v/>
      </c>
      <c r="E288" s="5" t="s">
        <v>17</v>
      </c>
      <c r="F288" s="5" t="s">
        <v>17</v>
      </c>
      <c r="G288" s="8">
        <f>IF(OR(LOOKUP(A288,characters!A:A,characters!B:B)=-1, LOOKUP(A288,characters!A:A,characters!B:B)+0.1&gt;=B288),1,0)</f>
        <v/>
      </c>
    </row>
    <row r="289" spans="1:7">
      <c r="A289" s="4" t="s">
        <v>84</v>
      </c>
      <c r="B289" s="7">
        <v>2</v>
      </c>
      <c r="C289" s="5" t="s">
        <v>17</v>
      </c>
      <c r="D289" s="5" t="s">
        <v>17</v>
      </c>
      <c r="E289" s="6">
        <f>IF(G289=1,1.0,0)</f>
        <v/>
      </c>
      <c r="F289" s="6">
        <f>IF(G289=1,0.99,0)</f>
        <v/>
      </c>
      <c r="G289" s="8">
        <f>IF(OR(LOOKUP(A289,characters!A:A,characters!B:B)=-1, LOOKUP(A289,characters!A:A,characters!B:B)+0.1&gt;=B289),1,0)</f>
        <v/>
      </c>
    </row>
    <row r="290" spans="1:7">
      <c r="A290" s="4" t="s">
        <v>85</v>
      </c>
      <c r="B290" s="7">
        <v>2</v>
      </c>
      <c r="C290" s="5" t="s">
        <v>17</v>
      </c>
      <c r="D290" s="5" t="s">
        <v>17</v>
      </c>
      <c r="E290" s="6">
        <f>IF(G290=1,1.0,0)</f>
        <v/>
      </c>
      <c r="F290" s="6">
        <f>IF(G290=1,0.99,0)</f>
        <v/>
      </c>
      <c r="G290" s="8">
        <f>IF(OR(LOOKUP(A290,characters!A:A,characters!B:B)=-1, LOOKUP(A290,characters!A:A,characters!B:B)+0.1&gt;=B290),1,0)</f>
        <v/>
      </c>
    </row>
    <row r="291" spans="1:7">
      <c r="A291" s="4" t="s">
        <v>74</v>
      </c>
      <c r="B291" s="7">
        <v>4</v>
      </c>
      <c r="C291" s="5" t="s">
        <v>17</v>
      </c>
      <c r="D291" s="5" t="s">
        <v>17</v>
      </c>
      <c r="E291" s="6">
        <f>IF(G291=1,1.0,0)</f>
        <v/>
      </c>
      <c r="F291" s="6">
        <f>IF(G291=1,0.99,0)</f>
        <v/>
      </c>
      <c r="G291" s="8">
        <f>IF(OR(LOOKUP(A291,characters!A:A,characters!B:B)=-1, LOOKUP(A291,characters!A:A,characters!B:B)+0.1&gt;=B291),1,0)</f>
        <v/>
      </c>
    </row>
    <row r="293" spans="1:7">
      <c r="A293" s="3" t="s">
        <v>25</v>
      </c>
      <c r="B293" s="3" t="s">
        <v>9</v>
      </c>
      <c r="C293" s="3" t="s">
        <v>10</v>
      </c>
      <c r="D293" s="3" t="s">
        <v>11</v>
      </c>
    </row>
    <row r="294" spans="1:7">
      <c r="A294" s="4" t="s">
        <v>16</v>
      </c>
      <c r="B294" s="5" t="s">
        <v>17</v>
      </c>
      <c r="C294" s="6">
        <f>IF(SUM(E295:E298)=0,0,(SUM(C295:C298)/SUM(E295:E298))</f>
        <v/>
      </c>
      <c r="D294" s="6">
        <f>IF(SUM(E295:E298)=0,0,(SUM(D295:D298)/SUM(E295:E298))</f>
        <v/>
      </c>
    </row>
    <row r="295" spans="1:7">
      <c r="A295" s="4" t="s">
        <v>83</v>
      </c>
      <c r="B295" s="7">
        <v>1</v>
      </c>
      <c r="C295" s="6">
        <f>IF(E295=1,1.0,0)</f>
        <v/>
      </c>
      <c r="D295" s="5" t="s">
        <v>17</v>
      </c>
      <c r="E295" s="8">
        <f>IF(OR(LOOKUP(A295,characters!A:A,characters!B:B)=-1, LOOKUP(A295,characters!A:A,characters!B:B)+0.1&gt;=B295),1,0)</f>
        <v/>
      </c>
    </row>
    <row r="296" spans="1:7">
      <c r="A296" s="4" t="s">
        <v>84</v>
      </c>
      <c r="B296" s="7">
        <v>2</v>
      </c>
      <c r="C296" s="5" t="s">
        <v>17</v>
      </c>
      <c r="D296" s="6">
        <f>IF(E296=1,1.0,0)</f>
        <v/>
      </c>
      <c r="E296" s="8">
        <f>IF(OR(LOOKUP(A296,characters!A:A,characters!B:B)=-1, LOOKUP(A296,characters!A:A,characters!B:B)+0.1&gt;=B296),1,0)</f>
        <v/>
      </c>
    </row>
    <row r="297" spans="1:7">
      <c r="A297" s="4" t="s">
        <v>85</v>
      </c>
      <c r="B297" s="7">
        <v>2</v>
      </c>
      <c r="C297" s="6">
        <f>IF(E297=1,1.0,0)</f>
        <v/>
      </c>
      <c r="D297" s="6">
        <f>IF(E297=1,0.99,0)</f>
        <v/>
      </c>
      <c r="E297" s="8">
        <f>IF(OR(LOOKUP(A297,characters!A:A,characters!B:B)=-1, LOOKUP(A297,characters!A:A,characters!B:B)+0.1&gt;=B297),1,0)</f>
        <v/>
      </c>
    </row>
    <row r="298" spans="1:7">
      <c r="A298" s="4" t="s">
        <v>74</v>
      </c>
      <c r="B298" s="7">
        <v>4</v>
      </c>
      <c r="C298" s="6">
        <f>IF(E298=1,1.0,0)</f>
        <v/>
      </c>
      <c r="D298" s="6">
        <f>IF(E298=1,0.9,0)</f>
        <v/>
      </c>
      <c r="E298" s="8">
        <f>IF(OR(LOOKUP(A298,characters!A:A,characters!B:B)=-1, LOOKUP(A298,characters!A:A,characters!B:B)+0.1&gt;=B298),1,0)</f>
        <v/>
      </c>
    </row>
    <row r="305" spans="1:11">
      <c r="A305" s="3" t="s">
        <v>86</v>
      </c>
    </row>
    <row r="306" spans="1:11">
      <c r="A306" s="3" t="s">
        <v>8</v>
      </c>
      <c r="B306" s="3" t="s">
        <v>9</v>
      </c>
      <c r="C306" s="3" t="s">
        <v>10</v>
      </c>
      <c r="D306" s="3" t="s">
        <v>11</v>
      </c>
      <c r="E306" s="3" t="s">
        <v>13</v>
      </c>
      <c r="F306" s="3" t="s">
        <v>12</v>
      </c>
      <c r="G306" s="3" t="s">
        <v>15</v>
      </c>
      <c r="H306" s="3" t="s">
        <v>14</v>
      </c>
      <c r="I306" s="3" t="s">
        <v>29</v>
      </c>
      <c r="J306" s="3" t="s">
        <v>27</v>
      </c>
    </row>
    <row r="307" spans="1:11">
      <c r="A307" s="4" t="s">
        <v>16</v>
      </c>
      <c r="B307" s="5" t="s">
        <v>17</v>
      </c>
      <c r="C307" s="6">
        <f>IF(SUM(K308:K331)=0,0,(SUM(C308:C331)/SUM(K308:K331))</f>
        <v/>
      </c>
      <c r="D307" s="6">
        <f>IF(SUM(K308:K331)=0,0,(SUM(D308:D331)/SUM(K308:K331))</f>
        <v/>
      </c>
      <c r="E307" s="6">
        <f>IF(SUM(K308:K331)=0,0,(SUM(E308:E331)/SUM(K308:K331))</f>
        <v/>
      </c>
      <c r="F307" s="6">
        <f>IF(SUM(K308:K331)=0,0,(SUM(F308:F331)/SUM(K308:K331))</f>
        <v/>
      </c>
      <c r="G307" s="6">
        <f>IF(SUM(K308:K331)=0,0,(SUM(G308:G331)/SUM(K308:K331))</f>
        <v/>
      </c>
      <c r="H307" s="6">
        <f>IF(SUM(K308:K331)=0,0,(SUM(H308:H331)/SUM(K308:K331))</f>
        <v/>
      </c>
      <c r="I307" s="6">
        <f>IF(SUM(K308:K331)=0,0,(SUM(I308:I331)/SUM(K308:K331))</f>
        <v/>
      </c>
      <c r="J307" s="6">
        <f>IF(SUM(K308:K331)=0,0,(SUM(J308:J331)/SUM(K308:K331))</f>
        <v/>
      </c>
    </row>
    <row r="308" spans="1:11">
      <c r="A308" s="4" t="s">
        <v>83</v>
      </c>
      <c r="B308" s="7">
        <v>0</v>
      </c>
      <c r="C308" s="6">
        <f>IF(K308=1,0.9,0)</f>
        <v/>
      </c>
      <c r="D308" s="6">
        <f>IF(K308=1,0.8,0)</f>
        <v/>
      </c>
      <c r="E308" s="5" t="s">
        <v>17</v>
      </c>
      <c r="F308" s="5" t="s">
        <v>17</v>
      </c>
      <c r="G308" s="6">
        <f>IF(K308=1,0.7,0)</f>
        <v/>
      </c>
      <c r="H308" s="6">
        <f>IF(K308=1,1.0,0)</f>
        <v/>
      </c>
      <c r="I308" s="6">
        <f>IF(K308=1,0.7,0)</f>
        <v/>
      </c>
      <c r="J308" s="6">
        <f>IF(K308=1,0.7,0)</f>
        <v/>
      </c>
      <c r="K308" s="8">
        <f>IF(OR(LOOKUP(A308,characters!A:A,characters!B:B)=-1, LOOKUP(A308,characters!A:A,characters!B:B)+0.1&gt;=B308),1,0)</f>
        <v/>
      </c>
    </row>
    <row r="309" spans="1:11">
      <c r="A309" s="4" t="s">
        <v>85</v>
      </c>
      <c r="B309" s="7">
        <v>0</v>
      </c>
      <c r="C309" s="6">
        <f>IF(K309=1,1.0,0)</f>
        <v/>
      </c>
      <c r="D309" s="6">
        <f>IF(K309=1,0.8,0)</f>
        <v/>
      </c>
      <c r="E309" s="6">
        <f>IF(K309=1,0.9,0)</f>
        <v/>
      </c>
      <c r="F309" s="6">
        <f>IF(K309=1,0.9,0)</f>
        <v/>
      </c>
      <c r="G309" s="5" t="s">
        <v>17</v>
      </c>
      <c r="H309" s="5" t="s">
        <v>17</v>
      </c>
      <c r="I309" s="5" t="s">
        <v>17</v>
      </c>
      <c r="J309" s="5" t="s">
        <v>17</v>
      </c>
      <c r="K309" s="8">
        <f>IF(OR(LOOKUP(A309,characters!A:A,characters!B:B)=-1, LOOKUP(A309,characters!A:A,characters!B:B)+0.1&gt;=B309),1,0)</f>
        <v/>
      </c>
    </row>
    <row r="310" spans="1:11">
      <c r="A310" s="4" t="s">
        <v>21</v>
      </c>
      <c r="B310" s="7">
        <v>0</v>
      </c>
      <c r="C310" s="6">
        <f>IF(K310=1,1.0,0)</f>
        <v/>
      </c>
      <c r="D310" s="6">
        <f>IF(K310=1,0.9,0)</f>
        <v/>
      </c>
      <c r="E310" s="5" t="s">
        <v>17</v>
      </c>
      <c r="F310" s="5" t="s">
        <v>17</v>
      </c>
      <c r="G310" s="6">
        <f>IF(K310=1,0.8,0)</f>
        <v/>
      </c>
      <c r="H310" s="6">
        <f>IF(K310=1,1.0,0)</f>
        <v/>
      </c>
      <c r="I310" s="5" t="s">
        <v>17</v>
      </c>
      <c r="J310" s="5" t="s">
        <v>17</v>
      </c>
      <c r="K310" s="8">
        <f>IF(OR(LOOKUP(A310,characters!A:A,characters!B:B)=-1, LOOKUP(A310,characters!A:A,characters!B:B)+0.1&gt;=B310),1,0)</f>
        <v/>
      </c>
    </row>
    <row r="311" spans="1:11">
      <c r="A311" s="4" t="s">
        <v>87</v>
      </c>
      <c r="B311" s="7">
        <v>0</v>
      </c>
      <c r="C311" s="6">
        <f>IF(K311=1,1.0,0)</f>
        <v/>
      </c>
      <c r="D311" s="6">
        <f>IF(K311=1,0.8,0)</f>
        <v/>
      </c>
      <c r="E311" s="6">
        <f>IF(K311=1,0.9,0)</f>
        <v/>
      </c>
      <c r="F311" s="6">
        <f>IF(K311=1,0.9,0)</f>
        <v/>
      </c>
      <c r="G311" s="5" t="s">
        <v>17</v>
      </c>
      <c r="H311" s="5" t="s">
        <v>17</v>
      </c>
      <c r="I311" s="5" t="s">
        <v>17</v>
      </c>
      <c r="J311" s="5" t="s">
        <v>17</v>
      </c>
      <c r="K311" s="8">
        <f>IF(OR(LOOKUP(A311,characters!A:A,characters!B:B)=-1, LOOKUP(A311,characters!A:A,characters!B:B)+0.1&gt;=B311),1,0)</f>
        <v/>
      </c>
    </row>
    <row r="312" spans="1:11">
      <c r="A312" s="4" t="s">
        <v>81</v>
      </c>
      <c r="B312" s="7">
        <v>0</v>
      </c>
      <c r="C312" s="6">
        <f>IF(K312=1,1.0,0)</f>
        <v/>
      </c>
      <c r="D312" s="6">
        <f>IF(K312=1,0.9,0)</f>
        <v/>
      </c>
      <c r="E312" s="5" t="s">
        <v>17</v>
      </c>
      <c r="F312" s="5" t="s">
        <v>17</v>
      </c>
      <c r="G312" s="6">
        <f>IF(K312=1,0.8,0)</f>
        <v/>
      </c>
      <c r="H312" s="6">
        <f>IF(K312=1,1.0,0)</f>
        <v/>
      </c>
      <c r="I312" s="5" t="s">
        <v>17</v>
      </c>
      <c r="J312" s="5" t="s">
        <v>17</v>
      </c>
      <c r="K312" s="8">
        <f>IF(OR(LOOKUP(A312,characters!A:A,characters!B:B)=-1, LOOKUP(A312,characters!A:A,characters!B:B)+0.1&gt;=B312),1,0)</f>
        <v/>
      </c>
    </row>
    <row r="313" spans="1:11">
      <c r="A313" s="4" t="s">
        <v>22</v>
      </c>
      <c r="B313" s="7">
        <v>0</v>
      </c>
      <c r="C313" s="6">
        <f>IF(K313=1,1.0,0)</f>
        <v/>
      </c>
      <c r="D313" s="6">
        <f>IF(K313=1,0.8,0)</f>
        <v/>
      </c>
      <c r="E313" s="6">
        <f>IF(K313=1,0.9,0)</f>
        <v/>
      </c>
      <c r="F313" s="6">
        <f>IF(K313=1,0.9,0)</f>
        <v/>
      </c>
      <c r="G313" s="5" t="s">
        <v>17</v>
      </c>
      <c r="H313" s="5" t="s">
        <v>17</v>
      </c>
      <c r="I313" s="5" t="s">
        <v>17</v>
      </c>
      <c r="J313" s="5" t="s">
        <v>17</v>
      </c>
      <c r="K313" s="8">
        <f>IF(OR(LOOKUP(A313,characters!A:A,characters!B:B)=-1, LOOKUP(A313,characters!A:A,characters!B:B)+0.1&gt;=B313),1,0)</f>
        <v/>
      </c>
    </row>
    <row r="314" spans="1:11">
      <c r="A314" s="4" t="s">
        <v>88</v>
      </c>
      <c r="B314" s="7">
        <v>0</v>
      </c>
      <c r="C314" s="6">
        <f>IF(K314=1,1.0,0)</f>
        <v/>
      </c>
      <c r="D314" s="6">
        <f>IF(K314=1,0.8,0)</f>
        <v/>
      </c>
      <c r="E314" s="6">
        <f>IF(K314=1,0.9,0)</f>
        <v/>
      </c>
      <c r="F314" s="6">
        <f>IF(K314=1,0.7,0)</f>
        <v/>
      </c>
      <c r="G314" s="5" t="s">
        <v>17</v>
      </c>
      <c r="H314" s="5" t="s">
        <v>17</v>
      </c>
      <c r="I314" s="5" t="s">
        <v>17</v>
      </c>
      <c r="J314" s="5" t="s">
        <v>17</v>
      </c>
      <c r="K314" s="8">
        <f>IF(OR(LOOKUP(A314,characters!A:A,characters!B:B)=-1, LOOKUP(A314,characters!A:A,characters!B:B)+0.1&gt;=B314),1,0)</f>
        <v/>
      </c>
    </row>
    <row r="315" spans="1:11">
      <c r="A315" s="4" t="s">
        <v>18</v>
      </c>
      <c r="B315" s="7">
        <v>1</v>
      </c>
      <c r="C315" s="6">
        <f>IF(K315=1,1.0,0)</f>
        <v/>
      </c>
      <c r="D315" s="6">
        <f>IF(K315=1,0.8,0)</f>
        <v/>
      </c>
      <c r="E315" s="6">
        <f>IF(K315=1,0.9,0)</f>
        <v/>
      </c>
      <c r="F315" s="6">
        <f>IF(K315=1,0.9,0)</f>
        <v/>
      </c>
      <c r="G315" s="5" t="s">
        <v>17</v>
      </c>
      <c r="H315" s="5" t="s">
        <v>17</v>
      </c>
      <c r="I315" s="5" t="s">
        <v>17</v>
      </c>
      <c r="J315" s="5" t="s">
        <v>17</v>
      </c>
      <c r="K315" s="8">
        <f>IF(OR(LOOKUP(A315,characters!A:A,characters!B:B)=-1, LOOKUP(A315,characters!A:A,characters!B:B)+0.1&gt;=B315),1,0)</f>
        <v/>
      </c>
    </row>
    <row r="316" spans="1:11">
      <c r="A316" s="4" t="s">
        <v>78</v>
      </c>
      <c r="B316" s="7">
        <v>1</v>
      </c>
      <c r="C316" s="6">
        <f>IF(K316=1,0.9,0)</f>
        <v/>
      </c>
      <c r="D316" s="6">
        <f>IF(K316=1,0.8,0)</f>
        <v/>
      </c>
      <c r="E316" s="5" t="s">
        <v>17</v>
      </c>
      <c r="F316" s="5" t="s">
        <v>17</v>
      </c>
      <c r="G316" s="6">
        <f>IF(K316=1,0.7,0)</f>
        <v/>
      </c>
      <c r="H316" s="6">
        <f>IF(K316=1,1.0,0)</f>
        <v/>
      </c>
      <c r="I316" s="5" t="s">
        <v>17</v>
      </c>
      <c r="J316" s="5" t="s">
        <v>17</v>
      </c>
      <c r="K316" s="8">
        <f>IF(OR(LOOKUP(A316,characters!A:A,characters!B:B)=-1, LOOKUP(A316,characters!A:A,characters!B:B)+0.1&gt;=B316),1,0)</f>
        <v/>
      </c>
    </row>
    <row r="317" spans="1:11">
      <c r="A317" s="4" t="s">
        <v>80</v>
      </c>
      <c r="B317" s="7">
        <v>1</v>
      </c>
      <c r="C317" s="6">
        <f>IF(K317=1,1.0,0)</f>
        <v/>
      </c>
      <c r="D317" s="6">
        <f>IF(K317=1,0.9,0)</f>
        <v/>
      </c>
      <c r="E317" s="6">
        <f>IF(K317=1,1.0,0)</f>
        <v/>
      </c>
      <c r="F317" s="6">
        <f>IF(K317=1,1.0,0)</f>
        <v/>
      </c>
      <c r="G317" s="5" t="s">
        <v>17</v>
      </c>
      <c r="H317" s="5" t="s">
        <v>17</v>
      </c>
      <c r="I317" s="5" t="s">
        <v>17</v>
      </c>
      <c r="J317" s="5" t="s">
        <v>17</v>
      </c>
      <c r="K317" s="8">
        <f>IF(OR(LOOKUP(A317,characters!A:A,characters!B:B)=-1, LOOKUP(A317,characters!A:A,characters!B:B)+0.1&gt;=B317),1,0)</f>
        <v/>
      </c>
    </row>
    <row r="318" spans="1:11">
      <c r="A318" s="4" t="s">
        <v>89</v>
      </c>
      <c r="B318" s="7">
        <v>1</v>
      </c>
      <c r="C318" s="5" t="s">
        <v>17</v>
      </c>
      <c r="D318" s="6">
        <f>IF(K318=1,0.9,0)</f>
        <v/>
      </c>
      <c r="E318" s="6">
        <f>IF(K318=1,1.0,0)</f>
        <v/>
      </c>
      <c r="F318" s="6">
        <f>IF(K318=1,1.0,0)</f>
        <v/>
      </c>
      <c r="G318" s="5" t="s">
        <v>17</v>
      </c>
      <c r="H318" s="5" t="s">
        <v>17</v>
      </c>
      <c r="I318" s="5" t="s">
        <v>17</v>
      </c>
      <c r="J318" s="5" t="s">
        <v>17</v>
      </c>
      <c r="K318" s="8">
        <f>IF(OR(LOOKUP(A318,characters!A:A,characters!B:B)=-1, LOOKUP(A318,characters!A:A,characters!B:B)+0.1&gt;=B318),1,0)</f>
        <v/>
      </c>
    </row>
    <row r="319" spans="1:11">
      <c r="A319" s="4" t="s">
        <v>90</v>
      </c>
      <c r="B319" s="7">
        <v>1</v>
      </c>
      <c r="C319" s="6">
        <f>IF(K319=1,1.0,0)</f>
        <v/>
      </c>
      <c r="D319" s="6">
        <f>IF(K319=1,0.8,0)</f>
        <v/>
      </c>
      <c r="E319" s="6">
        <f>IF(K319=1,0.9,0)</f>
        <v/>
      </c>
      <c r="F319" s="6">
        <f>IF(K319=1,0.9,0)</f>
        <v/>
      </c>
      <c r="G319" s="5" t="s">
        <v>17</v>
      </c>
      <c r="H319" s="5" t="s">
        <v>17</v>
      </c>
      <c r="I319" s="5" t="s">
        <v>17</v>
      </c>
      <c r="J319" s="5" t="s">
        <v>17</v>
      </c>
      <c r="K319" s="8">
        <f>IF(OR(LOOKUP(A319,characters!A:A,characters!B:B)=-1, LOOKUP(A319,characters!A:A,characters!B:B)+0.1&gt;=B319),1,0)</f>
        <v/>
      </c>
    </row>
    <row r="320" spans="1:11">
      <c r="A320" s="4" t="s">
        <v>67</v>
      </c>
      <c r="B320" s="7">
        <v>1</v>
      </c>
      <c r="C320" s="6">
        <f>IF(K320=1,1.0,0)</f>
        <v/>
      </c>
      <c r="D320" s="6">
        <f>IF(K320=1,0.89,0)</f>
        <v/>
      </c>
      <c r="E320" s="5" t="s">
        <v>17</v>
      </c>
      <c r="F320" s="5" t="s">
        <v>17</v>
      </c>
      <c r="G320" s="6">
        <f>IF(K320=1,0.9,0)</f>
        <v/>
      </c>
      <c r="H320" s="6">
        <f>IF(K320=1,1.0,0)</f>
        <v/>
      </c>
      <c r="I320" s="5" t="s">
        <v>17</v>
      </c>
      <c r="J320" s="5" t="s">
        <v>17</v>
      </c>
      <c r="K320" s="8">
        <f>IF(OR(LOOKUP(A320,characters!A:A,characters!B:B)=-1, LOOKUP(A320,characters!A:A,characters!B:B)+0.1&gt;=B320),1,0)</f>
        <v/>
      </c>
    </row>
    <row r="321" spans="1:11">
      <c r="A321" s="4" t="s">
        <v>91</v>
      </c>
      <c r="B321" s="7">
        <v>1</v>
      </c>
      <c r="C321" s="5" t="s">
        <v>17</v>
      </c>
      <c r="D321" s="6">
        <f>IF(K321=1,0.9,0)</f>
        <v/>
      </c>
      <c r="E321" s="6">
        <f>IF(K321=1,1.0,0)</f>
        <v/>
      </c>
      <c r="F321" s="6">
        <f>IF(K321=1,1.0,0)</f>
        <v/>
      </c>
      <c r="G321" s="5" t="s">
        <v>17</v>
      </c>
      <c r="H321" s="5" t="s">
        <v>17</v>
      </c>
      <c r="I321" s="5" t="s">
        <v>17</v>
      </c>
      <c r="J321" s="5" t="s">
        <v>17</v>
      </c>
      <c r="K321" s="8">
        <f>IF(OR(LOOKUP(A321,characters!A:A,characters!B:B)=-1, LOOKUP(A321,characters!A:A,characters!B:B)+0.1&gt;=B321),1,0)</f>
        <v/>
      </c>
    </row>
    <row r="322" spans="1:11">
      <c r="A322" s="4" t="s">
        <v>65</v>
      </c>
      <c r="B322" s="7">
        <v>1</v>
      </c>
      <c r="C322" s="6">
        <f>IF(K322=1,1.0,0)</f>
        <v/>
      </c>
      <c r="D322" s="6">
        <f>IF(K322=1,0.79,0)</f>
        <v/>
      </c>
      <c r="E322" s="6">
        <f>IF(K322=1,0.89,0)</f>
        <v/>
      </c>
      <c r="F322" s="6">
        <f>IF(K322=1,0.89,0)</f>
        <v/>
      </c>
      <c r="G322" s="6">
        <f>IF(K322=1,0.9,0)</f>
        <v/>
      </c>
      <c r="H322" s="5" t="s">
        <v>17</v>
      </c>
      <c r="I322" s="5" t="s">
        <v>17</v>
      </c>
      <c r="J322" s="5" t="s">
        <v>17</v>
      </c>
      <c r="K322" s="8">
        <f>IF(OR(LOOKUP(A322,characters!A:A,characters!B:B)=-1, LOOKUP(A322,characters!A:A,characters!B:B)+0.1&gt;=B322),1,0)</f>
        <v/>
      </c>
    </row>
    <row r="323" spans="1:11">
      <c r="A323" s="4" t="s">
        <v>66</v>
      </c>
      <c r="B323" s="7">
        <v>1</v>
      </c>
      <c r="C323" s="6">
        <f>IF(K323=1,1.0,0)</f>
        <v/>
      </c>
      <c r="D323" s="6">
        <f>IF(K323=1,0.79,0)</f>
        <v/>
      </c>
      <c r="E323" s="6">
        <f>IF(K323=1,0.89,0)</f>
        <v/>
      </c>
      <c r="F323" s="6">
        <f>IF(K323=1,0.89,0)</f>
        <v/>
      </c>
      <c r="G323" s="6">
        <f>IF(K323=1,0.9,0)</f>
        <v/>
      </c>
      <c r="H323" s="5" t="s">
        <v>17</v>
      </c>
      <c r="I323" s="5" t="s">
        <v>17</v>
      </c>
      <c r="J323" s="5" t="s">
        <v>17</v>
      </c>
      <c r="K323" s="8">
        <f>IF(OR(LOOKUP(A323,characters!A:A,characters!B:B)=-1, LOOKUP(A323,characters!A:A,characters!B:B)+0.1&gt;=B323),1,0)</f>
        <v/>
      </c>
    </row>
    <row r="324" spans="1:11">
      <c r="A324" s="4" t="s">
        <v>92</v>
      </c>
      <c r="B324" s="7">
        <v>2</v>
      </c>
      <c r="C324" s="6">
        <f>IF(K324=1,1.0,0)</f>
        <v/>
      </c>
      <c r="D324" s="5" t="s">
        <v>17</v>
      </c>
      <c r="E324" s="5" t="s">
        <v>17</v>
      </c>
      <c r="F324" s="5" t="s">
        <v>17</v>
      </c>
      <c r="G324" s="6">
        <f>IF(K324=1,0.99,0)</f>
        <v/>
      </c>
      <c r="H324" s="5" t="s">
        <v>17</v>
      </c>
      <c r="I324" s="5" t="s">
        <v>17</v>
      </c>
      <c r="J324" s="5" t="s">
        <v>17</v>
      </c>
      <c r="K324" s="8">
        <f>IF(OR(LOOKUP(A324,characters!A:A,characters!B:B)=-1, LOOKUP(A324,characters!A:A,characters!B:B)+0.1&gt;=B324),1,0)</f>
        <v/>
      </c>
    </row>
    <row r="325" spans="1:11">
      <c r="A325" s="4" t="s">
        <v>71</v>
      </c>
      <c r="B325" s="7">
        <v>2</v>
      </c>
      <c r="C325" s="6">
        <f>IF(K325=1,1.0,0)</f>
        <v/>
      </c>
      <c r="D325" s="6">
        <f>IF(K325=1,0.8,0)</f>
        <v/>
      </c>
      <c r="E325" s="6">
        <f>IF(K325=1,0.9,0)</f>
        <v/>
      </c>
      <c r="F325" s="6">
        <f>IF(K325=1,0.9,0)</f>
        <v/>
      </c>
      <c r="G325" s="5" t="s">
        <v>17</v>
      </c>
      <c r="H325" s="5" t="s">
        <v>17</v>
      </c>
      <c r="I325" s="5" t="s">
        <v>17</v>
      </c>
      <c r="J325" s="5" t="s">
        <v>17</v>
      </c>
      <c r="K325" s="8">
        <f>IF(OR(LOOKUP(A325,characters!A:A,characters!B:B)=-1, LOOKUP(A325,characters!A:A,characters!B:B)+0.1&gt;=B325),1,0)</f>
        <v/>
      </c>
    </row>
    <row r="326" spans="1:11">
      <c r="A326" s="4" t="s">
        <v>93</v>
      </c>
      <c r="B326" s="7">
        <v>2</v>
      </c>
      <c r="C326" s="6">
        <f>IF(K326=1,1.0,0)</f>
        <v/>
      </c>
      <c r="D326" s="6">
        <f>IF(K326=1,0.8,0)</f>
        <v/>
      </c>
      <c r="E326" s="6">
        <f>IF(K326=1,0.9,0)</f>
        <v/>
      </c>
      <c r="F326" s="6">
        <f>IF(K326=1,0.9,0)</f>
        <v/>
      </c>
      <c r="G326" s="5" t="s">
        <v>17</v>
      </c>
      <c r="H326" s="5" t="s">
        <v>17</v>
      </c>
      <c r="I326" s="5" t="s">
        <v>17</v>
      </c>
      <c r="J326" s="5" t="s">
        <v>17</v>
      </c>
      <c r="K326" s="8">
        <f>IF(OR(LOOKUP(A326,characters!A:A,characters!B:B)=-1, LOOKUP(A326,characters!A:A,characters!B:B)+0.1&gt;=B326),1,0)</f>
        <v/>
      </c>
    </row>
    <row r="327" spans="1:11">
      <c r="A327" s="4" t="s">
        <v>94</v>
      </c>
      <c r="B327" s="7">
        <v>2</v>
      </c>
      <c r="C327" s="6">
        <f>IF(K327=1,1.0,0)</f>
        <v/>
      </c>
      <c r="D327" s="6">
        <f>IF(K327=1,0.8,0)</f>
        <v/>
      </c>
      <c r="E327" s="6">
        <f>IF(K327=1,0.9,0)</f>
        <v/>
      </c>
      <c r="F327" s="6">
        <f>IF(K327=1,0.9,0)</f>
        <v/>
      </c>
      <c r="G327" s="5" t="s">
        <v>17</v>
      </c>
      <c r="H327" s="6">
        <f>IF(K327=1,1.0,0)</f>
        <v/>
      </c>
      <c r="I327" s="5" t="s">
        <v>17</v>
      </c>
      <c r="J327" s="5" t="s">
        <v>17</v>
      </c>
      <c r="K327" s="8">
        <f>IF(OR(LOOKUP(A327,characters!A:A,characters!B:B)=-1, LOOKUP(A327,characters!A:A,characters!B:B)+0.1&gt;=B327),1,0)</f>
        <v/>
      </c>
    </row>
    <row r="328" spans="1:11">
      <c r="A328" s="4" t="s">
        <v>95</v>
      </c>
      <c r="B328" s="7">
        <v>3</v>
      </c>
      <c r="C328" s="6">
        <f>IF(K328=1,1.0,0)</f>
        <v/>
      </c>
      <c r="D328" s="6">
        <f>IF(K328=1,0.9,0)</f>
        <v/>
      </c>
      <c r="E328" s="6">
        <f>IF(K328=1,1.0,0)</f>
        <v/>
      </c>
      <c r="F328" s="6">
        <f>IF(K328=1,1.0,0)</f>
        <v/>
      </c>
      <c r="G328" s="5" t="s">
        <v>17</v>
      </c>
      <c r="H328" s="5" t="s">
        <v>17</v>
      </c>
      <c r="I328" s="5" t="s">
        <v>17</v>
      </c>
      <c r="J328" s="5" t="s">
        <v>17</v>
      </c>
      <c r="K328" s="8">
        <f>IF(OR(LOOKUP(A328,characters!A:A,characters!B:B)=-1, LOOKUP(A328,characters!A:A,characters!B:B)+0.1&gt;=B328),1,0)</f>
        <v/>
      </c>
    </row>
    <row r="329" spans="1:11">
      <c r="A329" s="4" t="s">
        <v>84</v>
      </c>
      <c r="B329" s="7">
        <v>3</v>
      </c>
      <c r="C329" s="6">
        <f>IF(K329=1,1.0,0)</f>
        <v/>
      </c>
      <c r="D329" s="6">
        <f>IF(K329=1,0.9,0)</f>
        <v/>
      </c>
      <c r="E329" s="6">
        <f>IF(K329=1,1.0,0)</f>
        <v/>
      </c>
      <c r="F329" s="6">
        <f>IF(K329=1,1.0,0)</f>
        <v/>
      </c>
      <c r="G329" s="5" t="s">
        <v>17</v>
      </c>
      <c r="H329" s="5" t="s">
        <v>17</v>
      </c>
      <c r="I329" s="5" t="s">
        <v>17</v>
      </c>
      <c r="J329" s="5" t="s">
        <v>17</v>
      </c>
      <c r="K329" s="8">
        <f>IF(OR(LOOKUP(A329,characters!A:A,characters!B:B)=-1, LOOKUP(A329,characters!A:A,characters!B:B)+0.1&gt;=B329),1,0)</f>
        <v/>
      </c>
    </row>
    <row r="330" spans="1:11">
      <c r="A330" s="4" t="s">
        <v>96</v>
      </c>
      <c r="B330" s="7">
        <v>3</v>
      </c>
      <c r="C330" s="6">
        <f>IF(K330=1,1.0,0)</f>
        <v/>
      </c>
      <c r="D330" s="6">
        <f>IF(K330=1,0.79,0)</f>
        <v/>
      </c>
      <c r="E330" s="6">
        <f>IF(K330=1,0.89,0)</f>
        <v/>
      </c>
      <c r="F330" s="6">
        <f>IF(K330=1,0.89,0)</f>
        <v/>
      </c>
      <c r="G330" s="6">
        <f>IF(K330=1,0.9,0)</f>
        <v/>
      </c>
      <c r="H330" s="5" t="s">
        <v>17</v>
      </c>
      <c r="I330" s="5" t="s">
        <v>17</v>
      </c>
      <c r="J330" s="5" t="s">
        <v>17</v>
      </c>
      <c r="K330" s="8">
        <f>IF(OR(LOOKUP(A330,characters!A:A,characters!B:B)=-1, LOOKUP(A330,characters!A:A,characters!B:B)+0.1&gt;=B330),1,0)</f>
        <v/>
      </c>
    </row>
    <row r="331" spans="1:11">
      <c r="A331" s="4" t="s">
        <v>56</v>
      </c>
      <c r="B331" s="7">
        <v>4</v>
      </c>
      <c r="C331" s="6">
        <f>IF(K331=1,0.9,0)</f>
        <v/>
      </c>
      <c r="D331" s="6">
        <f>IF(K331=1,0.8,0)</f>
        <v/>
      </c>
      <c r="E331" s="5" t="s">
        <v>17</v>
      </c>
      <c r="F331" s="5" t="s">
        <v>17</v>
      </c>
      <c r="G331" s="5" t="s">
        <v>17</v>
      </c>
      <c r="H331" s="6">
        <f>IF(K331=1,1.0,0)</f>
        <v/>
      </c>
      <c r="I331" s="5" t="s">
        <v>17</v>
      </c>
      <c r="J331" s="5" t="s">
        <v>17</v>
      </c>
      <c r="K331" s="8">
        <f>IF(OR(LOOKUP(A331,characters!A:A,characters!B:B)=-1, LOOKUP(A331,characters!A:A,characters!B:B)+0.1&gt;=B331),1,0)</f>
        <v/>
      </c>
    </row>
    <row r="333" spans="1:11">
      <c r="A333" s="3" t="s">
        <v>33</v>
      </c>
      <c r="B333" s="3" t="s">
        <v>9</v>
      </c>
      <c r="C333" s="3" t="s">
        <v>76</v>
      </c>
      <c r="D333" s="3" t="s">
        <v>11</v>
      </c>
      <c r="E333" s="3" t="s">
        <v>75</v>
      </c>
      <c r="F333" s="3" t="s">
        <v>34</v>
      </c>
      <c r="G333" s="3" t="s">
        <v>59</v>
      </c>
      <c r="H333" s="3" t="s">
        <v>97</v>
      </c>
      <c r="I333" s="3" t="s">
        <v>60</v>
      </c>
      <c r="J333" s="3" t="s">
        <v>61</v>
      </c>
    </row>
    <row r="334" spans="1:11">
      <c r="A334" s="4" t="s">
        <v>16</v>
      </c>
      <c r="B334" s="5" t="s">
        <v>17</v>
      </c>
      <c r="C334" s="6">
        <f>IF(SUM(K335:K358)=0,0,(SUM(C335:C358)/SUM(K335:K358))</f>
        <v/>
      </c>
      <c r="D334" s="6">
        <f>IF(SUM(K335:K358)=0,0,(SUM(D335:D358)/SUM(K335:K358))</f>
        <v/>
      </c>
      <c r="E334" s="6">
        <f>IF(SUM(K335:K358)=0,0,(SUM(E335:E358)/SUM(K335:K358))</f>
        <v/>
      </c>
      <c r="F334" s="6">
        <f>IF(SUM(K335:K358)=0,0,(SUM(F335:F358)/SUM(K335:K358))</f>
        <v/>
      </c>
      <c r="G334" s="6">
        <f>IF(SUM(K335:K358)=0,0,(SUM(G335:G358)/SUM(K335:K358))</f>
        <v/>
      </c>
      <c r="H334" s="6">
        <f>IF(SUM(K335:K358)=0,0,(SUM(H335:H358)/SUM(K335:K358))</f>
        <v/>
      </c>
      <c r="I334" s="6">
        <f>IF(SUM(K335:K358)=0,0,(SUM(I335:I358)/SUM(K335:K358))</f>
        <v/>
      </c>
      <c r="J334" s="6">
        <f>IF(SUM(K335:K358)=0,0,(SUM(J335:J358)/SUM(K335:K358))</f>
        <v/>
      </c>
    </row>
    <row r="335" spans="1:11">
      <c r="A335" s="4" t="s">
        <v>18</v>
      </c>
      <c r="B335" s="7">
        <v>1</v>
      </c>
      <c r="C335" s="6">
        <f>IF(K335=1,1.0,0)</f>
        <v/>
      </c>
      <c r="D335" s="6">
        <f>IF(K335=1,0.9,0)</f>
        <v/>
      </c>
      <c r="E335" s="5" t="s">
        <v>17</v>
      </c>
      <c r="F335" s="5" t="s">
        <v>17</v>
      </c>
      <c r="G335" s="5" t="s">
        <v>17</v>
      </c>
      <c r="H335" s="5" t="s">
        <v>17</v>
      </c>
      <c r="I335" s="5" t="s">
        <v>17</v>
      </c>
      <c r="J335" s="5" t="s">
        <v>17</v>
      </c>
      <c r="K335" s="8">
        <f>IF(OR(LOOKUP(A335,characters!A:A,characters!B:B)=-1, LOOKUP(A335,characters!A:A,characters!B:B)+0.1&gt;=B335),1,0)</f>
        <v/>
      </c>
    </row>
    <row r="336" spans="1:11">
      <c r="A336" s="4" t="s">
        <v>78</v>
      </c>
      <c r="B336" s="7">
        <v>1</v>
      </c>
      <c r="C336" s="5" t="s">
        <v>17</v>
      </c>
      <c r="D336" s="6">
        <f>IF(K336=1,0.9,0)</f>
        <v/>
      </c>
      <c r="E336" s="6">
        <f>IF(K336=1,1.0,0)</f>
        <v/>
      </c>
      <c r="F336" s="5" t="s">
        <v>17</v>
      </c>
      <c r="G336" s="5" t="s">
        <v>17</v>
      </c>
      <c r="H336" s="5" t="s">
        <v>17</v>
      </c>
      <c r="I336" s="5" t="s">
        <v>17</v>
      </c>
      <c r="J336" s="5" t="s">
        <v>17</v>
      </c>
      <c r="K336" s="8">
        <f>IF(OR(LOOKUP(A336,characters!A:A,characters!B:B)=-1, LOOKUP(A336,characters!A:A,characters!B:B)+0.1&gt;=B336),1,0)</f>
        <v/>
      </c>
    </row>
    <row r="337" spans="1:11">
      <c r="A337" s="4" t="s">
        <v>92</v>
      </c>
      <c r="B337" s="7">
        <v>2</v>
      </c>
      <c r="C337" s="5" t="s">
        <v>17</v>
      </c>
      <c r="D337" s="5" t="s">
        <v>17</v>
      </c>
      <c r="E337" s="5" t="s">
        <v>17</v>
      </c>
      <c r="F337" s="5" t="s">
        <v>17</v>
      </c>
      <c r="G337" s="5" t="s">
        <v>17</v>
      </c>
      <c r="H337" s="5" t="s">
        <v>17</v>
      </c>
      <c r="I337" s="5" t="s">
        <v>17</v>
      </c>
      <c r="J337" s="5" t="s">
        <v>17</v>
      </c>
      <c r="K337" s="8">
        <f>IF(OR(LOOKUP(A337,characters!A:A,characters!B:B)=-1, LOOKUP(A337,characters!A:A,characters!B:B)+0.1&gt;=B337),1,0)</f>
        <v/>
      </c>
    </row>
    <row r="338" spans="1:11">
      <c r="A338" s="4" t="s">
        <v>80</v>
      </c>
      <c r="B338" s="7">
        <v>1</v>
      </c>
      <c r="C338" s="5" t="s">
        <v>17</v>
      </c>
      <c r="D338" s="6">
        <f>IF(K338=1,0.99,0)</f>
        <v/>
      </c>
      <c r="E338" s="6">
        <f>IF(K338=1,1.0,0)</f>
        <v/>
      </c>
      <c r="F338" s="5" t="s">
        <v>17</v>
      </c>
      <c r="G338" s="5" t="s">
        <v>17</v>
      </c>
      <c r="H338" s="5" t="s">
        <v>17</v>
      </c>
      <c r="I338" s="5" t="s">
        <v>17</v>
      </c>
      <c r="J338" s="5" t="s">
        <v>17</v>
      </c>
      <c r="K338" s="8">
        <f>IF(OR(LOOKUP(A338,characters!A:A,characters!B:B)=-1, LOOKUP(A338,characters!A:A,characters!B:B)+0.1&gt;=B338),1,0)</f>
        <v/>
      </c>
    </row>
    <row r="339" spans="1:11">
      <c r="A339" s="4" t="s">
        <v>89</v>
      </c>
      <c r="B339" s="7">
        <v>1</v>
      </c>
      <c r="C339" s="5" t="s">
        <v>17</v>
      </c>
      <c r="D339" s="6">
        <f>IF(K339=1,0.9,0)</f>
        <v/>
      </c>
      <c r="E339" s="5" t="s">
        <v>17</v>
      </c>
      <c r="F339" s="6">
        <f>IF(K339=1,1.0,0)</f>
        <v/>
      </c>
      <c r="G339" s="5" t="s">
        <v>17</v>
      </c>
      <c r="H339" s="5" t="s">
        <v>17</v>
      </c>
      <c r="I339" s="5" t="s">
        <v>17</v>
      </c>
      <c r="J339" s="5" t="s">
        <v>17</v>
      </c>
      <c r="K339" s="8">
        <f>IF(OR(LOOKUP(A339,characters!A:A,characters!B:B)=-1, LOOKUP(A339,characters!A:A,characters!B:B)+0.1&gt;=B339),1,0)</f>
        <v/>
      </c>
    </row>
    <row r="340" spans="1:11">
      <c r="A340" s="4" t="s">
        <v>71</v>
      </c>
      <c r="B340" s="7">
        <v>2</v>
      </c>
      <c r="C340" s="5" t="s">
        <v>17</v>
      </c>
      <c r="D340" s="6">
        <f>IF(K340=1,0.99,0)</f>
        <v/>
      </c>
      <c r="E340" s="5" t="s">
        <v>17</v>
      </c>
      <c r="F340" s="6">
        <f>IF(K340=1,1.0,0)</f>
        <v/>
      </c>
      <c r="G340" s="5" t="s">
        <v>17</v>
      </c>
      <c r="H340" s="5" t="s">
        <v>17</v>
      </c>
      <c r="I340" s="5" t="s">
        <v>17</v>
      </c>
      <c r="J340" s="5" t="s">
        <v>17</v>
      </c>
      <c r="K340" s="8">
        <f>IF(OR(LOOKUP(A340,characters!A:A,characters!B:B)=-1, LOOKUP(A340,characters!A:A,characters!B:B)+0.1&gt;=B340),1,0)</f>
        <v/>
      </c>
    </row>
    <row r="341" spans="1:11">
      <c r="A341" s="4" t="s">
        <v>83</v>
      </c>
      <c r="B341" s="7">
        <v>0</v>
      </c>
      <c r="C341" s="5" t="s">
        <v>17</v>
      </c>
      <c r="D341" s="6">
        <f>IF(K341=1,0.9,0)</f>
        <v/>
      </c>
      <c r="E341" s="5" t="s">
        <v>17</v>
      </c>
      <c r="F341" s="5" t="s">
        <v>17</v>
      </c>
      <c r="G341" s="6">
        <f>IF(K341=1,1.0,0)</f>
        <v/>
      </c>
      <c r="H341" s="5" t="s">
        <v>17</v>
      </c>
      <c r="I341" s="5" t="s">
        <v>17</v>
      </c>
      <c r="J341" s="5" t="s">
        <v>17</v>
      </c>
      <c r="K341" s="8">
        <f>IF(OR(LOOKUP(A341,characters!A:A,characters!B:B)=-1, LOOKUP(A341,characters!A:A,characters!B:B)+0.1&gt;=B341),1,0)</f>
        <v/>
      </c>
    </row>
    <row r="342" spans="1:11">
      <c r="A342" s="4" t="s">
        <v>95</v>
      </c>
      <c r="B342" s="7">
        <v>3</v>
      </c>
      <c r="C342" s="5" t="s">
        <v>17</v>
      </c>
      <c r="D342" s="6">
        <f>IF(K342=1,0.9,0)</f>
        <v/>
      </c>
      <c r="E342" s="5" t="s">
        <v>17</v>
      </c>
      <c r="F342" s="5" t="s">
        <v>17</v>
      </c>
      <c r="G342" s="5" t="s">
        <v>17</v>
      </c>
      <c r="H342" s="6">
        <f>IF(K342=1,1.0,0)</f>
        <v/>
      </c>
      <c r="I342" s="5" t="s">
        <v>17</v>
      </c>
      <c r="J342" s="5" t="s">
        <v>17</v>
      </c>
      <c r="K342" s="8">
        <f>IF(OR(LOOKUP(A342,characters!A:A,characters!B:B)=-1, LOOKUP(A342,characters!A:A,characters!B:B)+0.1&gt;=B342),1,0)</f>
        <v/>
      </c>
    </row>
    <row r="343" spans="1:11">
      <c r="A343" s="4" t="s">
        <v>84</v>
      </c>
      <c r="B343" s="7">
        <v>3</v>
      </c>
      <c r="C343" s="5" t="s">
        <v>17</v>
      </c>
      <c r="D343" s="6">
        <f>IF(K343=1,0.9,0)</f>
        <v/>
      </c>
      <c r="E343" s="5" t="s">
        <v>17</v>
      </c>
      <c r="F343" s="5" t="s">
        <v>17</v>
      </c>
      <c r="G343" s="6">
        <f>IF(K343=1,1.0,0)</f>
        <v/>
      </c>
      <c r="H343" s="5" t="s">
        <v>17</v>
      </c>
      <c r="I343" s="5" t="s">
        <v>17</v>
      </c>
      <c r="J343" s="5" t="s">
        <v>17</v>
      </c>
      <c r="K343" s="8">
        <f>IF(OR(LOOKUP(A343,characters!A:A,characters!B:B)=-1, LOOKUP(A343,characters!A:A,characters!B:B)+0.1&gt;=B343),1,0)</f>
        <v/>
      </c>
    </row>
    <row r="344" spans="1:11">
      <c r="A344" s="4" t="s">
        <v>85</v>
      </c>
      <c r="B344" s="7">
        <v>0</v>
      </c>
      <c r="C344" s="5" t="s">
        <v>17</v>
      </c>
      <c r="D344" s="6">
        <f>IF(K344=1,0.9,0)</f>
        <v/>
      </c>
      <c r="E344" s="5" t="s">
        <v>17</v>
      </c>
      <c r="F344" s="5" t="s">
        <v>17</v>
      </c>
      <c r="G344" s="6">
        <f>IF(K344=1,1.0,0)</f>
        <v/>
      </c>
      <c r="H344" s="5" t="s">
        <v>17</v>
      </c>
      <c r="I344" s="5" t="s">
        <v>17</v>
      </c>
      <c r="J344" s="5" t="s">
        <v>17</v>
      </c>
      <c r="K344" s="8">
        <f>IF(OR(LOOKUP(A344,characters!A:A,characters!B:B)=-1, LOOKUP(A344,characters!A:A,characters!B:B)+0.1&gt;=B344),1,0)</f>
        <v/>
      </c>
    </row>
    <row r="345" spans="1:11">
      <c r="A345" s="4" t="s">
        <v>56</v>
      </c>
      <c r="B345" s="7">
        <v>4</v>
      </c>
      <c r="C345" s="5" t="s">
        <v>17</v>
      </c>
      <c r="D345" s="5" t="s">
        <v>17</v>
      </c>
      <c r="E345" s="5" t="s">
        <v>17</v>
      </c>
      <c r="F345" s="5" t="s">
        <v>17</v>
      </c>
      <c r="G345" s="6">
        <f>IF(K345=1,1.0,0)</f>
        <v/>
      </c>
      <c r="H345" s="5" t="s">
        <v>17</v>
      </c>
      <c r="I345" s="5" t="s">
        <v>17</v>
      </c>
      <c r="J345" s="5" t="s">
        <v>17</v>
      </c>
      <c r="K345" s="8">
        <f>IF(OR(LOOKUP(A345,characters!A:A,characters!B:B)=-1, LOOKUP(A345,characters!A:A,characters!B:B)+0.1&gt;=B345),1,0)</f>
        <v/>
      </c>
    </row>
    <row r="346" spans="1:11">
      <c r="A346" s="4" t="s">
        <v>90</v>
      </c>
      <c r="B346" s="7">
        <v>1</v>
      </c>
      <c r="C346" s="5" t="s">
        <v>17</v>
      </c>
      <c r="D346" s="6">
        <f>IF(K346=1,0.9,0)</f>
        <v/>
      </c>
      <c r="E346" s="5" t="s">
        <v>17</v>
      </c>
      <c r="F346" s="5" t="s">
        <v>17</v>
      </c>
      <c r="G346" s="5" t="s">
        <v>17</v>
      </c>
      <c r="H346" s="6">
        <f>IF(K346=1,1.0,0)</f>
        <v/>
      </c>
      <c r="I346" s="5" t="s">
        <v>17</v>
      </c>
      <c r="J346" s="5" t="s">
        <v>17</v>
      </c>
      <c r="K346" s="8">
        <f>IF(OR(LOOKUP(A346,characters!A:A,characters!B:B)=-1, LOOKUP(A346,characters!A:A,characters!B:B)+0.1&gt;=B346),1,0)</f>
        <v/>
      </c>
    </row>
    <row r="347" spans="1:11">
      <c r="A347" s="4" t="s">
        <v>21</v>
      </c>
      <c r="B347" s="7">
        <v>0</v>
      </c>
      <c r="C347" s="6">
        <f>IF(K347=1,1.0,0)</f>
        <v/>
      </c>
      <c r="D347" s="6">
        <f>IF(K347=1,0.9,0)</f>
        <v/>
      </c>
      <c r="E347" s="5" t="s">
        <v>17</v>
      </c>
      <c r="F347" s="5" t="s">
        <v>17</v>
      </c>
      <c r="G347" s="5" t="s">
        <v>17</v>
      </c>
      <c r="H347" s="5" t="s">
        <v>17</v>
      </c>
      <c r="I347" s="5" t="s">
        <v>17</v>
      </c>
      <c r="J347" s="5" t="s">
        <v>17</v>
      </c>
      <c r="K347" s="8">
        <f>IF(OR(LOOKUP(A347,characters!A:A,characters!B:B)=-1, LOOKUP(A347,characters!A:A,characters!B:B)+0.1&gt;=B347),1,0)</f>
        <v/>
      </c>
    </row>
    <row r="348" spans="1:11">
      <c r="A348" s="4" t="s">
        <v>67</v>
      </c>
      <c r="B348" s="7">
        <v>1</v>
      </c>
      <c r="C348" s="5" t="s">
        <v>17</v>
      </c>
      <c r="D348" s="6">
        <f>IF(K348=1,0.9,0)</f>
        <v/>
      </c>
      <c r="E348" s="5" t="s">
        <v>17</v>
      </c>
      <c r="F348" s="5" t="s">
        <v>17</v>
      </c>
      <c r="G348" s="5" t="s">
        <v>17</v>
      </c>
      <c r="H348" s="5" t="s">
        <v>17</v>
      </c>
      <c r="I348" s="6">
        <f>IF(K348=1,1.0,0)</f>
        <v/>
      </c>
      <c r="J348" s="5" t="s">
        <v>17</v>
      </c>
      <c r="K348" s="8">
        <f>IF(OR(LOOKUP(A348,characters!A:A,characters!B:B)=-1, LOOKUP(A348,characters!A:A,characters!B:B)+0.1&gt;=B348),1,0)</f>
        <v/>
      </c>
    </row>
    <row r="349" spans="1:11">
      <c r="A349" s="4" t="s">
        <v>93</v>
      </c>
      <c r="B349" s="7">
        <v>2</v>
      </c>
      <c r="C349" s="5" t="s">
        <v>17</v>
      </c>
      <c r="D349" s="6">
        <f>IF(K349=1,0.99,0)</f>
        <v/>
      </c>
      <c r="E349" s="5" t="s">
        <v>17</v>
      </c>
      <c r="F349" s="6">
        <f>IF(K349=1,1.0,0)</f>
        <v/>
      </c>
      <c r="G349" s="5" t="s">
        <v>17</v>
      </c>
      <c r="H349" s="5" t="s">
        <v>17</v>
      </c>
      <c r="I349" s="5" t="s">
        <v>17</v>
      </c>
      <c r="J349" s="5" t="s">
        <v>17</v>
      </c>
      <c r="K349" s="8">
        <f>IF(OR(LOOKUP(A349,characters!A:A,characters!B:B)=-1, LOOKUP(A349,characters!A:A,characters!B:B)+0.1&gt;=B349),1,0)</f>
        <v/>
      </c>
    </row>
    <row r="350" spans="1:11">
      <c r="A350" s="4" t="s">
        <v>87</v>
      </c>
      <c r="B350" s="7">
        <v>0</v>
      </c>
      <c r="C350" s="5" t="s">
        <v>17</v>
      </c>
      <c r="D350" s="6">
        <f>IF(K350=1,0.99,0)</f>
        <v/>
      </c>
      <c r="E350" s="5" t="s">
        <v>17</v>
      </c>
      <c r="F350" s="5" t="s">
        <v>17</v>
      </c>
      <c r="G350" s="5" t="s">
        <v>17</v>
      </c>
      <c r="H350" s="6">
        <f>IF(K350=1,1.0,0)</f>
        <v/>
      </c>
      <c r="I350" s="5" t="s">
        <v>17</v>
      </c>
      <c r="J350" s="5" t="s">
        <v>17</v>
      </c>
      <c r="K350" s="8">
        <f>IF(OR(LOOKUP(A350,characters!A:A,characters!B:B)=-1, LOOKUP(A350,characters!A:A,characters!B:B)+0.1&gt;=B350),1,0)</f>
        <v/>
      </c>
    </row>
    <row r="351" spans="1:11">
      <c r="A351" s="4" t="s">
        <v>81</v>
      </c>
      <c r="B351" s="7">
        <v>0</v>
      </c>
      <c r="C351" s="5" t="s">
        <v>17</v>
      </c>
      <c r="D351" s="6">
        <f>IF(K351=1,0.9,0)</f>
        <v/>
      </c>
      <c r="E351" s="6">
        <f>IF(K351=1,1.0,0)</f>
        <v/>
      </c>
      <c r="F351" s="5" t="s">
        <v>17</v>
      </c>
      <c r="G351" s="5" t="s">
        <v>17</v>
      </c>
      <c r="H351" s="5" t="s">
        <v>17</v>
      </c>
      <c r="I351" s="5" t="s">
        <v>17</v>
      </c>
      <c r="J351" s="5" t="s">
        <v>17</v>
      </c>
      <c r="K351" s="8">
        <f>IF(OR(LOOKUP(A351,characters!A:A,characters!B:B)=-1, LOOKUP(A351,characters!A:A,characters!B:B)+0.1&gt;=B351),1,0)</f>
        <v/>
      </c>
    </row>
    <row r="352" spans="1:11">
      <c r="A352" s="4" t="s">
        <v>91</v>
      </c>
      <c r="B352" s="7">
        <v>1</v>
      </c>
      <c r="C352" s="5" t="s">
        <v>17</v>
      </c>
      <c r="D352" s="6">
        <f>IF(K352=1,0.99,0)</f>
        <v/>
      </c>
      <c r="E352" s="5" t="s">
        <v>17</v>
      </c>
      <c r="F352" s="5" t="s">
        <v>17</v>
      </c>
      <c r="G352" s="5" t="s">
        <v>17</v>
      </c>
      <c r="H352" s="5" t="s">
        <v>17</v>
      </c>
      <c r="I352" s="5" t="s">
        <v>17</v>
      </c>
      <c r="J352" s="6">
        <f>IF(K352=1,1.0,0)</f>
        <v/>
      </c>
      <c r="K352" s="8">
        <f>IF(OR(LOOKUP(A352,characters!A:A,characters!B:B)=-1, LOOKUP(A352,characters!A:A,characters!B:B)+0.1&gt;=B352),1,0)</f>
        <v/>
      </c>
    </row>
    <row r="353" spans="1:11">
      <c r="A353" s="4" t="s">
        <v>22</v>
      </c>
      <c r="B353" s="7">
        <v>0</v>
      </c>
      <c r="C353" s="6">
        <f>IF(K353=1,1.0,0)</f>
        <v/>
      </c>
      <c r="D353" s="6">
        <f>IF(K353=1,0.99,0)</f>
        <v/>
      </c>
      <c r="E353" s="5" t="s">
        <v>17</v>
      </c>
      <c r="F353" s="5" t="s">
        <v>17</v>
      </c>
      <c r="G353" s="5" t="s">
        <v>17</v>
      </c>
      <c r="H353" s="5" t="s">
        <v>17</v>
      </c>
      <c r="I353" s="5" t="s">
        <v>17</v>
      </c>
      <c r="J353" s="5" t="s">
        <v>17</v>
      </c>
      <c r="K353" s="8">
        <f>IF(OR(LOOKUP(A353,characters!A:A,characters!B:B)=-1, LOOKUP(A353,characters!A:A,characters!B:B)+0.1&gt;=B353),1,0)</f>
        <v/>
      </c>
    </row>
    <row r="354" spans="1:11">
      <c r="A354" s="4" t="s">
        <v>65</v>
      </c>
      <c r="B354" s="7">
        <v>1</v>
      </c>
      <c r="C354" s="5" t="s">
        <v>17</v>
      </c>
      <c r="D354" s="6">
        <f>IF(K354=1,0.99,0)</f>
        <v/>
      </c>
      <c r="E354" s="5" t="s">
        <v>17</v>
      </c>
      <c r="F354" s="5" t="s">
        <v>17</v>
      </c>
      <c r="G354" s="5" t="s">
        <v>17</v>
      </c>
      <c r="H354" s="5" t="s">
        <v>17</v>
      </c>
      <c r="I354" s="6">
        <f>IF(K354=1,1.0,0)</f>
        <v/>
      </c>
      <c r="J354" s="5" t="s">
        <v>17</v>
      </c>
      <c r="K354" s="8">
        <f>IF(OR(LOOKUP(A354,characters!A:A,characters!B:B)=-1, LOOKUP(A354,characters!A:A,characters!B:B)+0.1&gt;=B354),1,0)</f>
        <v/>
      </c>
    </row>
    <row r="355" spans="1:11">
      <c r="A355" s="4" t="s">
        <v>66</v>
      </c>
      <c r="B355" s="7">
        <v>1</v>
      </c>
      <c r="C355" s="5" t="s">
        <v>17</v>
      </c>
      <c r="D355" s="6">
        <f>IF(K355=1,0.9,0)</f>
        <v/>
      </c>
      <c r="E355" s="5" t="s">
        <v>17</v>
      </c>
      <c r="F355" s="5" t="s">
        <v>17</v>
      </c>
      <c r="G355" s="5" t="s">
        <v>17</v>
      </c>
      <c r="H355" s="5" t="s">
        <v>17</v>
      </c>
      <c r="I355" s="6">
        <f>IF(K355=1,1.0,0)</f>
        <v/>
      </c>
      <c r="J355" s="5" t="s">
        <v>17</v>
      </c>
      <c r="K355" s="8">
        <f>IF(OR(LOOKUP(A355,characters!A:A,characters!B:B)=-1, LOOKUP(A355,characters!A:A,characters!B:B)+0.1&gt;=B355),1,0)</f>
        <v/>
      </c>
    </row>
    <row r="356" spans="1:11">
      <c r="A356" s="4" t="s">
        <v>94</v>
      </c>
      <c r="B356" s="7">
        <v>2</v>
      </c>
      <c r="C356" s="5" t="s">
        <v>17</v>
      </c>
      <c r="D356" s="6">
        <f>IF(K356=1,0.9,0)</f>
        <v/>
      </c>
      <c r="E356" s="5" t="s">
        <v>17</v>
      </c>
      <c r="F356" s="6">
        <f>IF(K356=1,1.0,0)</f>
        <v/>
      </c>
      <c r="G356" s="5" t="s">
        <v>17</v>
      </c>
      <c r="H356" s="5" t="s">
        <v>17</v>
      </c>
      <c r="I356" s="5" t="s">
        <v>17</v>
      </c>
      <c r="J356" s="5" t="s">
        <v>17</v>
      </c>
      <c r="K356" s="8">
        <f>IF(OR(LOOKUP(A356,characters!A:A,characters!B:B)=-1, LOOKUP(A356,characters!A:A,characters!B:B)+0.1&gt;=B356),1,0)</f>
        <v/>
      </c>
    </row>
    <row r="357" spans="1:11">
      <c r="A357" s="4" t="s">
        <v>96</v>
      </c>
      <c r="B357" s="7">
        <v>3</v>
      </c>
      <c r="C357" s="5" t="s">
        <v>17</v>
      </c>
      <c r="D357" s="6">
        <f>IF(K357=1,1.0,0)</f>
        <v/>
      </c>
      <c r="E357" s="5" t="s">
        <v>17</v>
      </c>
      <c r="F357" s="5" t="s">
        <v>17</v>
      </c>
      <c r="G357" s="5" t="s">
        <v>17</v>
      </c>
      <c r="H357" s="5" t="s">
        <v>17</v>
      </c>
      <c r="I357" s="5" t="s">
        <v>17</v>
      </c>
      <c r="J357" s="6">
        <f>IF(K357=1,0.9,0)</f>
        <v/>
      </c>
      <c r="K357" s="8">
        <f>IF(OR(LOOKUP(A357,characters!A:A,characters!B:B)=-1, LOOKUP(A357,characters!A:A,characters!B:B)+0.1&gt;=B357),1,0)</f>
        <v/>
      </c>
    </row>
    <row r="358" spans="1:11">
      <c r="A358" s="4" t="s">
        <v>88</v>
      </c>
      <c r="B358" s="7">
        <v>0</v>
      </c>
      <c r="C358" s="5" t="s">
        <v>17</v>
      </c>
      <c r="D358" s="6">
        <f>IF(K358=1,0.99,0)</f>
        <v/>
      </c>
      <c r="E358" s="5" t="s">
        <v>17</v>
      </c>
      <c r="F358" s="5" t="s">
        <v>17</v>
      </c>
      <c r="G358" s="5" t="s">
        <v>17</v>
      </c>
      <c r="H358" s="6">
        <f>IF(K358=1,1.0,0)</f>
        <v/>
      </c>
      <c r="I358" s="5" t="s">
        <v>17</v>
      </c>
      <c r="J358" s="5" t="s">
        <v>17</v>
      </c>
      <c r="K358" s="8">
        <f>IF(OR(LOOKUP(A358,characters!A:A,characters!B:B)=-1, LOOKUP(A358,characters!A:A,characters!B:B)+0.1&gt;=B358),1,0)</f>
        <v/>
      </c>
    </row>
    <row r="360" spans="1:11">
      <c r="A360" s="3" t="s">
        <v>35</v>
      </c>
      <c r="B360" s="3" t="s">
        <v>9</v>
      </c>
      <c r="C360" s="3" t="s">
        <v>11</v>
      </c>
      <c r="D360" s="3" t="s">
        <v>15</v>
      </c>
      <c r="E360" s="3" t="s">
        <v>36</v>
      </c>
    </row>
    <row r="361" spans="1:11">
      <c r="A361" s="4" t="s">
        <v>16</v>
      </c>
      <c r="B361" s="5" t="s">
        <v>17</v>
      </c>
      <c r="C361" s="6">
        <f>IF(SUM(F362:F385)=0,0,(SUM(C362:C385)/SUM(F362:F385))</f>
        <v/>
      </c>
      <c r="D361" s="6">
        <f>IF(SUM(F362:F385)=0,0,(SUM(D362:D385)/SUM(F362:F385))</f>
        <v/>
      </c>
      <c r="E361" s="6">
        <f>IF(SUM(F362:F385)=0,0,(SUM(E362:E385)/SUM(F362:F385))</f>
        <v/>
      </c>
    </row>
    <row r="362" spans="1:11">
      <c r="A362" s="4" t="s">
        <v>18</v>
      </c>
      <c r="B362" s="7">
        <v>1</v>
      </c>
      <c r="C362" s="6">
        <f>IF(F362=1,1.0,0)</f>
        <v/>
      </c>
      <c r="D362" s="5" t="s">
        <v>17</v>
      </c>
      <c r="E362" s="5" t="s">
        <v>17</v>
      </c>
      <c r="F362" s="8">
        <f>IF(OR(LOOKUP(A362,characters!A:A,characters!B:B)=-1, LOOKUP(A362,characters!A:A,characters!B:B)+0.1&gt;=B362),1,0)</f>
        <v/>
      </c>
    </row>
    <row r="363" spans="1:11">
      <c r="A363" s="4" t="s">
        <v>78</v>
      </c>
      <c r="B363" s="7">
        <v>1</v>
      </c>
      <c r="C363" s="6">
        <f>IF(F363=1,1.0,0)</f>
        <v/>
      </c>
      <c r="D363" s="5" t="s">
        <v>17</v>
      </c>
      <c r="E363" s="5" t="s">
        <v>17</v>
      </c>
      <c r="F363" s="8">
        <f>IF(OR(LOOKUP(A363,characters!A:A,characters!B:B)=-1, LOOKUP(A363,characters!A:A,characters!B:B)+0.1&gt;=B363),1,0)</f>
        <v/>
      </c>
    </row>
    <row r="364" spans="1:11">
      <c r="A364" s="4" t="s">
        <v>92</v>
      </c>
      <c r="B364" s="7">
        <v>2</v>
      </c>
      <c r="C364" s="5" t="s">
        <v>17</v>
      </c>
      <c r="D364" s="6">
        <f>IF(F364=1,1.0,0)</f>
        <v/>
      </c>
      <c r="E364" s="5" t="s">
        <v>17</v>
      </c>
      <c r="F364" s="8">
        <f>IF(OR(LOOKUP(A364,characters!A:A,characters!B:B)=-1, LOOKUP(A364,characters!A:A,characters!B:B)+0.1&gt;=B364),1,0)</f>
        <v/>
      </c>
    </row>
    <row r="365" spans="1:11">
      <c r="A365" s="4" t="s">
        <v>80</v>
      </c>
      <c r="B365" s="7">
        <v>1</v>
      </c>
      <c r="C365" s="6">
        <f>IF(F365=1,1.0,0)</f>
        <v/>
      </c>
      <c r="D365" s="5" t="s">
        <v>17</v>
      </c>
      <c r="E365" s="5" t="s">
        <v>17</v>
      </c>
      <c r="F365" s="8">
        <f>IF(OR(LOOKUP(A365,characters!A:A,characters!B:B)=-1, LOOKUP(A365,characters!A:A,characters!B:B)+0.1&gt;=B365),1,0)</f>
        <v/>
      </c>
    </row>
    <row r="366" spans="1:11">
      <c r="A366" s="4" t="s">
        <v>89</v>
      </c>
      <c r="B366" s="7">
        <v>1</v>
      </c>
      <c r="C366" s="6">
        <f>IF(F366=1,1.0,0)</f>
        <v/>
      </c>
      <c r="D366" s="5" t="s">
        <v>17</v>
      </c>
      <c r="E366" s="5" t="s">
        <v>17</v>
      </c>
      <c r="F366" s="8">
        <f>IF(OR(LOOKUP(A366,characters!A:A,characters!B:B)=-1, LOOKUP(A366,characters!A:A,characters!B:B)+0.1&gt;=B366),1,0)</f>
        <v/>
      </c>
    </row>
    <row r="367" spans="1:11">
      <c r="A367" s="4" t="s">
        <v>71</v>
      </c>
      <c r="B367" s="7">
        <v>2</v>
      </c>
      <c r="C367" s="6">
        <f>IF(F367=1,1.0,0)</f>
        <v/>
      </c>
      <c r="D367" s="5" t="s">
        <v>17</v>
      </c>
      <c r="E367" s="5" t="s">
        <v>17</v>
      </c>
      <c r="F367" s="8">
        <f>IF(OR(LOOKUP(A367,characters!A:A,characters!B:B)=-1, LOOKUP(A367,characters!A:A,characters!B:B)+0.1&gt;=B367),1,0)</f>
        <v/>
      </c>
    </row>
    <row r="368" spans="1:11">
      <c r="A368" s="4" t="s">
        <v>83</v>
      </c>
      <c r="B368" s="7">
        <v>0</v>
      </c>
      <c r="C368" s="6">
        <f>IF(F368=1,1.0,0)</f>
        <v/>
      </c>
      <c r="D368" s="5" t="s">
        <v>17</v>
      </c>
      <c r="E368" s="5" t="s">
        <v>17</v>
      </c>
      <c r="F368" s="8">
        <f>IF(OR(LOOKUP(A368,characters!A:A,characters!B:B)=-1, LOOKUP(A368,characters!A:A,characters!B:B)+0.1&gt;=B368),1,0)</f>
        <v/>
      </c>
    </row>
    <row r="369" spans="1:6">
      <c r="A369" s="4" t="s">
        <v>95</v>
      </c>
      <c r="B369" s="7">
        <v>3</v>
      </c>
      <c r="C369" s="6">
        <f>IF(F369=1,1.0,0)</f>
        <v/>
      </c>
      <c r="D369" s="5" t="s">
        <v>17</v>
      </c>
      <c r="E369" s="5" t="s">
        <v>17</v>
      </c>
      <c r="F369" s="8">
        <f>IF(OR(LOOKUP(A369,characters!A:A,characters!B:B)=-1, LOOKUP(A369,characters!A:A,characters!B:B)+0.1&gt;=B369),1,0)</f>
        <v/>
      </c>
    </row>
    <row r="370" spans="1:6">
      <c r="A370" s="4" t="s">
        <v>84</v>
      </c>
      <c r="B370" s="7">
        <v>3</v>
      </c>
      <c r="C370" s="6">
        <f>IF(F370=1,1.0,0)</f>
        <v/>
      </c>
      <c r="D370" s="5" t="s">
        <v>17</v>
      </c>
      <c r="E370" s="5" t="s">
        <v>17</v>
      </c>
      <c r="F370" s="8">
        <f>IF(OR(LOOKUP(A370,characters!A:A,characters!B:B)=-1, LOOKUP(A370,characters!A:A,characters!B:B)+0.1&gt;=B370),1,0)</f>
        <v/>
      </c>
    </row>
    <row r="371" spans="1:6">
      <c r="A371" s="4" t="s">
        <v>85</v>
      </c>
      <c r="B371" s="7">
        <v>0</v>
      </c>
      <c r="C371" s="6">
        <f>IF(F371=1,1.0,0)</f>
        <v/>
      </c>
      <c r="D371" s="5" t="s">
        <v>17</v>
      </c>
      <c r="E371" s="5" t="s">
        <v>17</v>
      </c>
      <c r="F371" s="8">
        <f>IF(OR(LOOKUP(A371,characters!A:A,characters!B:B)=-1, LOOKUP(A371,characters!A:A,characters!B:B)+0.1&gt;=B371),1,0)</f>
        <v/>
      </c>
    </row>
    <row r="372" spans="1:6">
      <c r="A372" s="4" t="s">
        <v>56</v>
      </c>
      <c r="B372" s="7">
        <v>4</v>
      </c>
      <c r="C372" s="5" t="s">
        <v>17</v>
      </c>
      <c r="D372" s="5" t="s">
        <v>17</v>
      </c>
      <c r="E372" s="6">
        <f>IF(F372=1,1.0,0)</f>
        <v/>
      </c>
      <c r="F372" s="8">
        <f>IF(OR(LOOKUP(A372,characters!A:A,characters!B:B)=-1, LOOKUP(A372,characters!A:A,characters!B:B)+0.1&gt;=B372),1,0)</f>
        <v/>
      </c>
    </row>
    <row r="373" spans="1:6">
      <c r="A373" s="4" t="s">
        <v>90</v>
      </c>
      <c r="B373" s="7">
        <v>1</v>
      </c>
      <c r="C373" s="6">
        <f>IF(F373=1,1.0,0)</f>
        <v/>
      </c>
      <c r="D373" s="5" t="s">
        <v>17</v>
      </c>
      <c r="E373" s="5" t="s">
        <v>17</v>
      </c>
      <c r="F373" s="8">
        <f>IF(OR(LOOKUP(A373,characters!A:A,characters!B:B)=-1, LOOKUP(A373,characters!A:A,characters!B:B)+0.1&gt;=B373),1,0)</f>
        <v/>
      </c>
    </row>
    <row r="374" spans="1:6">
      <c r="A374" s="4" t="s">
        <v>21</v>
      </c>
      <c r="B374" s="7">
        <v>0</v>
      </c>
      <c r="C374" s="6">
        <f>IF(F374=1,1.0,0)</f>
        <v/>
      </c>
      <c r="D374" s="5" t="s">
        <v>17</v>
      </c>
      <c r="E374" s="5" t="s">
        <v>17</v>
      </c>
      <c r="F374" s="8">
        <f>IF(OR(LOOKUP(A374,characters!A:A,characters!B:B)=-1, LOOKUP(A374,characters!A:A,characters!B:B)+0.1&gt;=B374),1,0)</f>
        <v/>
      </c>
    </row>
    <row r="375" spans="1:6">
      <c r="A375" s="4" t="s">
        <v>67</v>
      </c>
      <c r="B375" s="7">
        <v>1</v>
      </c>
      <c r="C375" s="6">
        <f>IF(F375=1,0.99,0)</f>
        <v/>
      </c>
      <c r="D375" s="6">
        <f>IF(F375=1,1.0,0)</f>
        <v/>
      </c>
      <c r="E375" s="5" t="s">
        <v>17</v>
      </c>
      <c r="F375" s="8">
        <f>IF(OR(LOOKUP(A375,characters!A:A,characters!B:B)=-1, LOOKUP(A375,characters!A:A,characters!B:B)+0.1&gt;=B375),1,0)</f>
        <v/>
      </c>
    </row>
    <row r="376" spans="1:6">
      <c r="A376" s="4" t="s">
        <v>93</v>
      </c>
      <c r="B376" s="7">
        <v>2</v>
      </c>
      <c r="C376" s="6">
        <f>IF(F376=1,1.0,0)</f>
        <v/>
      </c>
      <c r="D376" s="5" t="s">
        <v>17</v>
      </c>
      <c r="E376" s="5" t="s">
        <v>17</v>
      </c>
      <c r="F376" s="8">
        <f>IF(OR(LOOKUP(A376,characters!A:A,characters!B:B)=-1, LOOKUP(A376,characters!A:A,characters!B:B)+0.1&gt;=B376),1,0)</f>
        <v/>
      </c>
    </row>
    <row r="377" spans="1:6">
      <c r="A377" s="4" t="s">
        <v>87</v>
      </c>
      <c r="B377" s="7">
        <v>0</v>
      </c>
      <c r="C377" s="6">
        <f>IF(F377=1,1.0,0)</f>
        <v/>
      </c>
      <c r="D377" s="5" t="s">
        <v>17</v>
      </c>
      <c r="E377" s="5" t="s">
        <v>17</v>
      </c>
      <c r="F377" s="8">
        <f>IF(OR(LOOKUP(A377,characters!A:A,characters!B:B)=-1, LOOKUP(A377,characters!A:A,characters!B:B)+0.1&gt;=B377),1,0)</f>
        <v/>
      </c>
    </row>
    <row r="378" spans="1:6">
      <c r="A378" s="4" t="s">
        <v>81</v>
      </c>
      <c r="B378" s="7">
        <v>0</v>
      </c>
      <c r="C378" s="6">
        <f>IF(F378=1,1.0,0)</f>
        <v/>
      </c>
      <c r="D378" s="5" t="s">
        <v>17</v>
      </c>
      <c r="E378" s="5" t="s">
        <v>17</v>
      </c>
      <c r="F378" s="8">
        <f>IF(OR(LOOKUP(A378,characters!A:A,characters!B:B)=-1, LOOKUP(A378,characters!A:A,characters!B:B)+0.1&gt;=B378),1,0)</f>
        <v/>
      </c>
    </row>
    <row r="379" spans="1:6">
      <c r="A379" s="4" t="s">
        <v>91</v>
      </c>
      <c r="B379" s="7">
        <v>1</v>
      </c>
      <c r="C379" s="6">
        <f>IF(F379=1,1.0,0)</f>
        <v/>
      </c>
      <c r="D379" s="5" t="s">
        <v>17</v>
      </c>
      <c r="E379" s="5" t="s">
        <v>17</v>
      </c>
      <c r="F379" s="8">
        <f>IF(OR(LOOKUP(A379,characters!A:A,characters!B:B)=-1, LOOKUP(A379,characters!A:A,characters!B:B)+0.1&gt;=B379),1,0)</f>
        <v/>
      </c>
    </row>
    <row r="380" spans="1:6">
      <c r="A380" s="4" t="s">
        <v>22</v>
      </c>
      <c r="B380" s="7">
        <v>0</v>
      </c>
      <c r="C380" s="6">
        <f>IF(F380=1,1.0,0)</f>
        <v/>
      </c>
      <c r="D380" s="5" t="s">
        <v>17</v>
      </c>
      <c r="E380" s="5" t="s">
        <v>17</v>
      </c>
      <c r="F380" s="8">
        <f>IF(OR(LOOKUP(A380,characters!A:A,characters!B:B)=-1, LOOKUP(A380,characters!A:A,characters!B:B)+0.1&gt;=B380),1,0)</f>
        <v/>
      </c>
    </row>
    <row r="381" spans="1:6">
      <c r="A381" s="4" t="s">
        <v>65</v>
      </c>
      <c r="B381" s="7">
        <v>1</v>
      </c>
      <c r="C381" s="6">
        <f>IF(F381=1,1.0,0)</f>
        <v/>
      </c>
      <c r="D381" s="6">
        <f>IF(F381=1,1.0,0)</f>
        <v/>
      </c>
      <c r="E381" s="5" t="s">
        <v>17</v>
      </c>
      <c r="F381" s="8">
        <f>IF(OR(LOOKUP(A381,characters!A:A,characters!B:B)=-1, LOOKUP(A381,characters!A:A,characters!B:B)+0.1&gt;=B381),1,0)</f>
        <v/>
      </c>
    </row>
    <row r="382" spans="1:6">
      <c r="A382" s="4" t="s">
        <v>66</v>
      </c>
      <c r="B382" s="7">
        <v>1</v>
      </c>
      <c r="C382" s="6">
        <f>IF(F382=1,1.0,0)</f>
        <v/>
      </c>
      <c r="D382" s="6">
        <f>IF(F382=1,0.9,0)</f>
        <v/>
      </c>
      <c r="E382" s="5" t="s">
        <v>17</v>
      </c>
      <c r="F382" s="8">
        <f>IF(OR(LOOKUP(A382,characters!A:A,characters!B:B)=-1, LOOKUP(A382,characters!A:A,characters!B:B)+0.1&gt;=B382),1,0)</f>
        <v/>
      </c>
    </row>
    <row r="383" spans="1:6">
      <c r="A383" s="4" t="s">
        <v>94</v>
      </c>
      <c r="B383" s="7">
        <v>2</v>
      </c>
      <c r="C383" s="6">
        <f>IF(F383=1,1.0,0)</f>
        <v/>
      </c>
      <c r="D383" s="5" t="s">
        <v>17</v>
      </c>
      <c r="E383" s="5" t="s">
        <v>17</v>
      </c>
      <c r="F383" s="8">
        <f>IF(OR(LOOKUP(A383,characters!A:A,characters!B:B)=-1, LOOKUP(A383,characters!A:A,characters!B:B)+0.1&gt;=B383),1,0)</f>
        <v/>
      </c>
    </row>
    <row r="384" spans="1:6">
      <c r="A384" s="4" t="s">
        <v>96</v>
      </c>
      <c r="B384" s="7">
        <v>3</v>
      </c>
      <c r="C384" s="5" t="s">
        <v>17</v>
      </c>
      <c r="D384" s="6">
        <f>IF(F384=1,1.0,0)</f>
        <v/>
      </c>
      <c r="E384" s="5" t="s">
        <v>17</v>
      </c>
      <c r="F384" s="8">
        <f>IF(OR(LOOKUP(A384,characters!A:A,characters!B:B)=-1, LOOKUP(A384,characters!A:A,characters!B:B)+0.1&gt;=B384),1,0)</f>
        <v/>
      </c>
    </row>
    <row r="385" spans="1:14">
      <c r="A385" s="4" t="s">
        <v>88</v>
      </c>
      <c r="B385" s="7">
        <v>0</v>
      </c>
      <c r="C385" s="6">
        <f>IF(F385=1,1.0,0)</f>
        <v/>
      </c>
      <c r="D385" s="5" t="s">
        <v>17</v>
      </c>
      <c r="E385" s="5" t="s">
        <v>17</v>
      </c>
      <c r="F385" s="8">
        <f>IF(OR(LOOKUP(A385,characters!A:A,characters!B:B)=-1, LOOKUP(A385,characters!A:A,characters!B:B)+0.1&gt;=B385),1,0)</f>
        <v/>
      </c>
    </row>
    <row r="392" spans="1:14">
      <c r="A392" s="3" t="s">
        <v>98</v>
      </c>
    </row>
    <row r="393" spans="1:14">
      <c r="A393" s="3" t="s">
        <v>8</v>
      </c>
      <c r="B393" s="3" t="s">
        <v>9</v>
      </c>
      <c r="C393" s="3" t="s">
        <v>10</v>
      </c>
      <c r="D393" s="3" t="s">
        <v>28</v>
      </c>
      <c r="E393" s="3" t="s">
        <v>27</v>
      </c>
      <c r="F393" s="3" t="s">
        <v>29</v>
      </c>
      <c r="G393" s="3" t="s">
        <v>38</v>
      </c>
      <c r="H393" s="3" t="s">
        <v>39</v>
      </c>
      <c r="I393" s="3" t="s">
        <v>14</v>
      </c>
      <c r="J393" s="3" t="s">
        <v>11</v>
      </c>
      <c r="K393" s="3" t="s">
        <v>15</v>
      </c>
      <c r="L393" s="3" t="s">
        <v>13</v>
      </c>
      <c r="M393" s="3" t="s">
        <v>12</v>
      </c>
    </row>
    <row r="394" spans="1:14">
      <c r="A394" s="4" t="s">
        <v>16</v>
      </c>
      <c r="B394" s="5" t="s">
        <v>17</v>
      </c>
      <c r="C394" s="6">
        <f>IF(SUM(N395:N417)=0,0,(SUM(C395:C417)/SUM(N395:N417))</f>
        <v/>
      </c>
      <c r="D394" s="6">
        <f>IF(SUM(N395:N417)=0,0,(SUM(D395:D417)/SUM(N395:N417))</f>
        <v/>
      </c>
      <c r="E394" s="6">
        <f>IF(SUM(N395:N417)=0,0,(SUM(E395:E417)/SUM(N395:N417))</f>
        <v/>
      </c>
      <c r="F394" s="6">
        <f>IF(SUM(N395:N417)=0,0,(SUM(F395:F417)/SUM(N395:N417))</f>
        <v/>
      </c>
      <c r="G394" s="6">
        <f>IF(SUM(N395:N417)=0,0,(SUM(G395:G417)/SUM(N395:N417))</f>
        <v/>
      </c>
      <c r="H394" s="6">
        <f>IF(SUM(N395:N417)=0,0,(SUM(H395:H417)/SUM(N395:N417))</f>
        <v/>
      </c>
      <c r="I394" s="6">
        <f>IF(SUM(N395:N417)=0,0,(SUM(I395:I417)/SUM(N395:N417))</f>
        <v/>
      </c>
      <c r="J394" s="6">
        <f>IF(SUM(N395:N417)=0,0,(SUM(J395:J417)/SUM(N395:N417))</f>
        <v/>
      </c>
      <c r="K394" s="6">
        <f>IF(SUM(N395:N417)=0,0,(SUM(K395:K417)/SUM(N395:N417))</f>
        <v/>
      </c>
      <c r="L394" s="6">
        <f>IF(SUM(N395:N417)=0,0,(SUM(L395:L417)/SUM(N395:N417))</f>
        <v/>
      </c>
      <c r="M394" s="6">
        <f>IF(SUM(N395:N417)=0,0,(SUM(M395:M417)/SUM(N395:N417))</f>
        <v/>
      </c>
    </row>
    <row r="395" spans="1:14">
      <c r="A395" s="4" t="s">
        <v>45</v>
      </c>
      <c r="B395" s="7">
        <v>0</v>
      </c>
      <c r="C395" s="6">
        <f>IF(N395=1,1.0,0)</f>
        <v/>
      </c>
      <c r="D395" s="6">
        <f>IF(N395=1,0.8,0)</f>
        <v/>
      </c>
      <c r="E395" s="5" t="s">
        <v>17</v>
      </c>
      <c r="F395" s="5" t="s">
        <v>17</v>
      </c>
      <c r="G395" s="6">
        <f>IF(N395=1,0.9,0)</f>
        <v/>
      </c>
      <c r="H395" s="6">
        <f>IF(N395=1,0.9,0)</f>
        <v/>
      </c>
      <c r="I395" s="5" t="s">
        <v>17</v>
      </c>
      <c r="J395" s="5" t="s">
        <v>17</v>
      </c>
      <c r="K395" s="5" t="s">
        <v>17</v>
      </c>
      <c r="L395" s="5" t="s">
        <v>17</v>
      </c>
      <c r="M395" s="5" t="s">
        <v>17</v>
      </c>
      <c r="N395" s="8">
        <f>IF(OR(LOOKUP(A395,characters!A:A,characters!B:B)=-1, LOOKUP(A395,characters!A:A,characters!B:B)+0.1&gt;=B395),1,0)</f>
        <v/>
      </c>
    </row>
    <row r="396" spans="1:14">
      <c r="A396" s="4" t="s">
        <v>46</v>
      </c>
      <c r="B396" s="7">
        <v>0</v>
      </c>
      <c r="C396" s="6">
        <f>IF(N396=1,1.0,0)</f>
        <v/>
      </c>
      <c r="D396" s="6">
        <f>IF(N396=1,0.8,0)</f>
        <v/>
      </c>
      <c r="E396" s="6">
        <f>IF(N396=1,0.8,0)</f>
        <v/>
      </c>
      <c r="F396" s="6">
        <f>IF(N396=1,0.9,0)</f>
        <v/>
      </c>
      <c r="G396" s="5" t="s">
        <v>17</v>
      </c>
      <c r="H396" s="5" t="s">
        <v>17</v>
      </c>
      <c r="I396" s="5" t="s">
        <v>17</v>
      </c>
      <c r="J396" s="5" t="s">
        <v>17</v>
      </c>
      <c r="K396" s="5" t="s">
        <v>17</v>
      </c>
      <c r="L396" s="5" t="s">
        <v>17</v>
      </c>
      <c r="M396" s="5" t="s">
        <v>17</v>
      </c>
      <c r="N396" s="8">
        <f>IF(OR(LOOKUP(A396,characters!A:A,characters!B:B)=-1, LOOKUP(A396,characters!A:A,characters!B:B)+0.1&gt;=B396),1,0)</f>
        <v/>
      </c>
    </row>
    <row r="397" spans="1:14">
      <c r="A397" s="4" t="s">
        <v>47</v>
      </c>
      <c r="B397" s="7">
        <v>0</v>
      </c>
      <c r="C397" s="6">
        <f>IF(N397=1,1.0,0)</f>
        <v/>
      </c>
      <c r="D397" s="6">
        <f>IF(N397=1,0.89,0)</f>
        <v/>
      </c>
      <c r="E397" s="6">
        <f>IF(N397=1,0.99,0)</f>
        <v/>
      </c>
      <c r="F397" s="6">
        <f>IF(N397=1,1.0,0)</f>
        <v/>
      </c>
      <c r="G397" s="5" t="s">
        <v>17</v>
      </c>
      <c r="H397" s="5" t="s">
        <v>17</v>
      </c>
      <c r="I397" s="5" t="s">
        <v>17</v>
      </c>
      <c r="J397" s="5" t="s">
        <v>17</v>
      </c>
      <c r="K397" s="5" t="s">
        <v>17</v>
      </c>
      <c r="L397" s="5" t="s">
        <v>17</v>
      </c>
      <c r="M397" s="5" t="s">
        <v>17</v>
      </c>
      <c r="N397" s="8">
        <f>IF(OR(LOOKUP(A397,characters!A:A,characters!B:B)=-1, LOOKUP(A397,characters!A:A,characters!B:B)+0.1&gt;=B397),1,0)</f>
        <v/>
      </c>
    </row>
    <row r="398" spans="1:14">
      <c r="A398" s="4" t="s">
        <v>30</v>
      </c>
      <c r="B398" s="7">
        <v>0</v>
      </c>
      <c r="C398" s="6">
        <f>IF(N398=1,1.0,0)</f>
        <v/>
      </c>
      <c r="D398" s="6">
        <f>IF(N398=1,0.9,0)</f>
        <v/>
      </c>
      <c r="E398" s="6">
        <f>IF(N398=1,1.0,0)</f>
        <v/>
      </c>
      <c r="F398" s="6">
        <f>IF(N398=1,0.9,0)</f>
        <v/>
      </c>
      <c r="G398" s="5" t="s">
        <v>17</v>
      </c>
      <c r="H398" s="5" t="s">
        <v>17</v>
      </c>
      <c r="I398" s="5" t="s">
        <v>17</v>
      </c>
      <c r="J398" s="5" t="s">
        <v>17</v>
      </c>
      <c r="K398" s="5" t="s">
        <v>17</v>
      </c>
      <c r="L398" s="5" t="s">
        <v>17</v>
      </c>
      <c r="M398" s="5" t="s">
        <v>17</v>
      </c>
      <c r="N398" s="8">
        <f>IF(OR(LOOKUP(A398,characters!A:A,characters!B:B)=-1, LOOKUP(A398,characters!A:A,characters!B:B)+0.1&gt;=B398),1,0)</f>
        <v/>
      </c>
    </row>
    <row r="399" spans="1:14">
      <c r="A399" s="4" t="s">
        <v>48</v>
      </c>
      <c r="B399" s="7">
        <v>0</v>
      </c>
      <c r="C399" s="6">
        <f>IF(N399=1,1.0,0)</f>
        <v/>
      </c>
      <c r="D399" s="6">
        <f>IF(N399=1,0.8,0)</f>
        <v/>
      </c>
      <c r="E399" s="5" t="s">
        <v>17</v>
      </c>
      <c r="F399" s="5" t="s">
        <v>17</v>
      </c>
      <c r="G399" s="6">
        <f>IF(N399=1,0.9,0)</f>
        <v/>
      </c>
      <c r="H399" s="6">
        <f>IF(N399=1,0.9,0)</f>
        <v/>
      </c>
      <c r="I399" s="5" t="s">
        <v>17</v>
      </c>
      <c r="J399" s="5" t="s">
        <v>17</v>
      </c>
      <c r="K399" s="6">
        <f>IF(N399=1,0.8,0)</f>
        <v/>
      </c>
      <c r="L399" s="5" t="s">
        <v>17</v>
      </c>
      <c r="M399" s="5" t="s">
        <v>17</v>
      </c>
      <c r="N399" s="8">
        <f>IF(OR(LOOKUP(A399,characters!A:A,characters!B:B)=-1, LOOKUP(A399,characters!A:A,characters!B:B)+0.1&gt;=B399),1,0)</f>
        <v/>
      </c>
    </row>
    <row r="400" spans="1:14">
      <c r="A400" s="4" t="s">
        <v>49</v>
      </c>
      <c r="B400" s="7">
        <v>0</v>
      </c>
      <c r="C400" s="6">
        <f>IF(N400=1,1.0,0)</f>
        <v/>
      </c>
      <c r="D400" s="6">
        <f>IF(N400=1,0.8,0)</f>
        <v/>
      </c>
      <c r="E400" s="6">
        <f>IF(N400=1,0.8,0)</f>
        <v/>
      </c>
      <c r="F400" s="6">
        <f>IF(N400=1,0.9,0)</f>
        <v/>
      </c>
      <c r="G400" s="5" t="s">
        <v>17</v>
      </c>
      <c r="H400" s="5" t="s">
        <v>17</v>
      </c>
      <c r="I400" s="5" t="s">
        <v>17</v>
      </c>
      <c r="J400" s="5" t="s">
        <v>17</v>
      </c>
      <c r="K400" s="5" t="s">
        <v>17</v>
      </c>
      <c r="L400" s="5" t="s">
        <v>17</v>
      </c>
      <c r="M400" s="5" t="s">
        <v>17</v>
      </c>
      <c r="N400" s="8">
        <f>IF(OR(LOOKUP(A400,characters!A:A,characters!B:B)=-1, LOOKUP(A400,characters!A:A,characters!B:B)+0.1&gt;=B400),1,0)</f>
        <v/>
      </c>
    </row>
    <row r="401" spans="1:14">
      <c r="A401" s="4" t="s">
        <v>50</v>
      </c>
      <c r="B401" s="7">
        <v>0</v>
      </c>
      <c r="C401" s="6">
        <f>IF(N401=1,1.0,0)</f>
        <v/>
      </c>
      <c r="D401" s="6">
        <f>IF(N401=1,0.7,0)</f>
        <v/>
      </c>
      <c r="E401" s="6">
        <f>IF(N401=1,0.8,0)</f>
        <v/>
      </c>
      <c r="F401" s="6">
        <f>IF(N401=1,0.8,0)</f>
        <v/>
      </c>
      <c r="G401" s="5" t="s">
        <v>17</v>
      </c>
      <c r="H401" s="5" t="s">
        <v>17</v>
      </c>
      <c r="I401" s="5" t="s">
        <v>17</v>
      </c>
      <c r="J401" s="6">
        <f>IF(N401=1,0.9,0)</f>
        <v/>
      </c>
      <c r="K401" s="5" t="s">
        <v>17</v>
      </c>
      <c r="L401" s="5" t="s">
        <v>17</v>
      </c>
      <c r="M401" s="5" t="s">
        <v>17</v>
      </c>
      <c r="N401" s="8">
        <f>IF(OR(LOOKUP(A401,characters!A:A,characters!B:B)=-1, LOOKUP(A401,characters!A:A,characters!B:B)+0.1&gt;=B401),1,0)</f>
        <v/>
      </c>
    </row>
    <row r="402" spans="1:14">
      <c r="A402" s="4" t="s">
        <v>51</v>
      </c>
      <c r="B402" s="7">
        <v>0</v>
      </c>
      <c r="C402" s="6">
        <f>IF(N402=1,1.0,0)</f>
        <v/>
      </c>
      <c r="D402" s="6">
        <f>IF(N402=1,0.8,0)</f>
        <v/>
      </c>
      <c r="E402" s="6">
        <f>IF(N402=1,0.7,0)</f>
        <v/>
      </c>
      <c r="F402" s="6">
        <f>IF(N402=1,0.9,0)</f>
        <v/>
      </c>
      <c r="G402" s="5" t="s">
        <v>17</v>
      </c>
      <c r="H402" s="5" t="s">
        <v>17</v>
      </c>
      <c r="I402" s="5" t="s">
        <v>17</v>
      </c>
      <c r="J402" s="5" t="s">
        <v>17</v>
      </c>
      <c r="K402" s="5" t="s">
        <v>17</v>
      </c>
      <c r="L402" s="5" t="s">
        <v>17</v>
      </c>
      <c r="M402" s="5" t="s">
        <v>17</v>
      </c>
      <c r="N402" s="8">
        <f>IF(OR(LOOKUP(A402,characters!A:A,characters!B:B)=-1, LOOKUP(A402,characters!A:A,characters!B:B)+0.1&gt;=B402),1,0)</f>
        <v/>
      </c>
    </row>
    <row r="403" spans="1:14">
      <c r="A403" s="4" t="s">
        <v>52</v>
      </c>
      <c r="B403" s="7">
        <v>0</v>
      </c>
      <c r="C403" s="6">
        <f>IF(N403=1,1.0,0)</f>
        <v/>
      </c>
      <c r="D403" s="6">
        <f>IF(N403=1,0.8,0)</f>
        <v/>
      </c>
      <c r="E403" s="6">
        <f>IF(N403=1,0.8,0)</f>
        <v/>
      </c>
      <c r="F403" s="6">
        <f>IF(N403=1,0.9,0)</f>
        <v/>
      </c>
      <c r="G403" s="5" t="s">
        <v>17</v>
      </c>
      <c r="H403" s="5" t="s">
        <v>17</v>
      </c>
      <c r="I403" s="5" t="s">
        <v>17</v>
      </c>
      <c r="J403" s="5" t="s">
        <v>17</v>
      </c>
      <c r="K403" s="5" t="s">
        <v>17</v>
      </c>
      <c r="L403" s="5" t="s">
        <v>17</v>
      </c>
      <c r="M403" s="5" t="s">
        <v>17</v>
      </c>
      <c r="N403" s="8">
        <f>IF(OR(LOOKUP(A403,characters!A:A,characters!B:B)=-1, LOOKUP(A403,characters!A:A,characters!B:B)+0.1&gt;=B403),1,0)</f>
        <v/>
      </c>
    </row>
    <row r="404" spans="1:14">
      <c r="A404" s="4" t="s">
        <v>58</v>
      </c>
      <c r="B404" s="7">
        <v>0</v>
      </c>
      <c r="C404" s="6">
        <f>IF(N404=1,0.99,0)</f>
        <v/>
      </c>
      <c r="D404" s="5" t="s">
        <v>17</v>
      </c>
      <c r="E404" s="6">
        <f>IF(N404=1,0.89,0)</f>
        <v/>
      </c>
      <c r="F404" s="6">
        <f>IF(N404=1,0.89,0)</f>
        <v/>
      </c>
      <c r="G404" s="5" t="s">
        <v>17</v>
      </c>
      <c r="H404" s="5" t="s">
        <v>17</v>
      </c>
      <c r="I404" s="5" t="s">
        <v>17</v>
      </c>
      <c r="J404" s="6">
        <f>IF(N404=1,1.0,0)</f>
        <v/>
      </c>
      <c r="K404" s="5" t="s">
        <v>17</v>
      </c>
      <c r="L404" s="5" t="s">
        <v>17</v>
      </c>
      <c r="M404" s="5" t="s">
        <v>17</v>
      </c>
      <c r="N404" s="8">
        <f>IF(OR(LOOKUP(A404,characters!A:A,characters!B:B)=-1, LOOKUP(A404,characters!A:A,characters!B:B)+0.1&gt;=B404),1,0)</f>
        <v/>
      </c>
    </row>
    <row r="405" spans="1:14">
      <c r="A405" s="4" t="s">
        <v>54</v>
      </c>
      <c r="B405" s="7">
        <v>0</v>
      </c>
      <c r="C405" s="6">
        <f>IF(N405=1,0.9,0)</f>
        <v/>
      </c>
      <c r="D405" s="6">
        <f>IF(N405=1,0.7,0)</f>
        <v/>
      </c>
      <c r="E405" s="6">
        <f>IF(N405=1,0.8,0)</f>
        <v/>
      </c>
      <c r="F405" s="6">
        <f>IF(N405=1,0.8,0)</f>
        <v/>
      </c>
      <c r="G405" s="5" t="s">
        <v>17</v>
      </c>
      <c r="H405" s="5" t="s">
        <v>17</v>
      </c>
      <c r="I405" s="5" t="s">
        <v>17</v>
      </c>
      <c r="J405" s="5" t="s">
        <v>17</v>
      </c>
      <c r="K405" s="6">
        <f>IF(N405=1,1.0,0)</f>
        <v/>
      </c>
      <c r="L405" s="5" t="s">
        <v>17</v>
      </c>
      <c r="M405" s="5" t="s">
        <v>17</v>
      </c>
      <c r="N405" s="8">
        <f>IF(OR(LOOKUP(A405,characters!A:A,characters!B:B)=-1, LOOKUP(A405,characters!A:A,characters!B:B)+0.1&gt;=B405),1,0)</f>
        <v/>
      </c>
    </row>
    <row r="406" spans="1:14">
      <c r="A406" s="4" t="s">
        <v>32</v>
      </c>
      <c r="B406" s="7">
        <v>1</v>
      </c>
      <c r="C406" s="6">
        <f>IF(N406=1,0.99,0)</f>
        <v/>
      </c>
      <c r="D406" s="6">
        <f>IF(N406=1,0.69,0)</f>
        <v/>
      </c>
      <c r="E406" s="6">
        <f>IF(N406=1,1.0,0)</f>
        <v/>
      </c>
      <c r="F406" s="5" t="s">
        <v>17</v>
      </c>
      <c r="G406" s="5" t="s">
        <v>17</v>
      </c>
      <c r="H406" s="5" t="s">
        <v>17</v>
      </c>
      <c r="I406" s="5" t="s">
        <v>17</v>
      </c>
      <c r="J406" s="5" t="s">
        <v>17</v>
      </c>
      <c r="K406" s="5" t="s">
        <v>17</v>
      </c>
      <c r="L406" s="6">
        <f>IF(N406=1,0.89,0)</f>
        <v/>
      </c>
      <c r="M406" s="6">
        <f>IF(N406=1,0.79,0)</f>
        <v/>
      </c>
      <c r="N406" s="8">
        <f>IF(OR(LOOKUP(A406,characters!A:A,characters!B:B)=-1, LOOKUP(A406,characters!A:A,characters!B:B)+0.1&gt;=B406),1,0)</f>
        <v/>
      </c>
    </row>
    <row r="407" spans="1:14">
      <c r="A407" s="4" t="s">
        <v>40</v>
      </c>
      <c r="B407" s="7">
        <v>1</v>
      </c>
      <c r="C407" s="6">
        <f>IF(N407=1,1.0,0)</f>
        <v/>
      </c>
      <c r="D407" s="6">
        <f>IF(N407=1,0.7,0)</f>
        <v/>
      </c>
      <c r="E407" s="5" t="s">
        <v>17</v>
      </c>
      <c r="F407" s="5" t="s">
        <v>17</v>
      </c>
      <c r="G407" s="6">
        <f>IF(N407=1,0.8,0)</f>
        <v/>
      </c>
      <c r="H407" s="6">
        <f>IF(N407=1,0.8,0)</f>
        <v/>
      </c>
      <c r="I407" s="5" t="s">
        <v>17</v>
      </c>
      <c r="J407" s="5" t="s">
        <v>17</v>
      </c>
      <c r="K407" s="5" t="s">
        <v>17</v>
      </c>
      <c r="L407" s="6">
        <f>IF(N407=1,0.9,0)</f>
        <v/>
      </c>
      <c r="M407" s="5" t="s">
        <v>17</v>
      </c>
      <c r="N407" s="8">
        <f>IF(OR(LOOKUP(A407,characters!A:A,characters!B:B)=-1, LOOKUP(A407,characters!A:A,characters!B:B)+0.1&gt;=B407),1,0)</f>
        <v/>
      </c>
    </row>
    <row r="408" spans="1:14">
      <c r="A408" s="4" t="s">
        <v>56</v>
      </c>
      <c r="B408" s="7">
        <v>1</v>
      </c>
      <c r="C408" s="6">
        <f>IF(N408=1,0.9,0)</f>
        <v/>
      </c>
      <c r="D408" s="5" t="s">
        <v>17</v>
      </c>
      <c r="E408" s="5" t="s">
        <v>17</v>
      </c>
      <c r="F408" s="5" t="s">
        <v>17</v>
      </c>
      <c r="G408" s="5" t="s">
        <v>17</v>
      </c>
      <c r="H408" s="5" t="s">
        <v>17</v>
      </c>
      <c r="I408" s="6">
        <f>IF(N408=1,1.0,0)</f>
        <v/>
      </c>
      <c r="J408" s="6">
        <f>IF(N408=1,0.8,0)</f>
        <v/>
      </c>
      <c r="K408" s="5" t="s">
        <v>17</v>
      </c>
      <c r="L408" s="5" t="s">
        <v>17</v>
      </c>
      <c r="M408" s="5" t="s">
        <v>17</v>
      </c>
      <c r="N408" s="8">
        <f>IF(OR(LOOKUP(A408,characters!A:A,characters!B:B)=-1, LOOKUP(A408,characters!A:A,characters!B:B)+0.1&gt;=B408),1,0)</f>
        <v/>
      </c>
    </row>
    <row r="409" spans="1:14">
      <c r="A409" s="4" t="s">
        <v>31</v>
      </c>
      <c r="B409" s="7">
        <v>1</v>
      </c>
      <c r="C409" s="6">
        <f>IF(N409=1,1.0,0)</f>
        <v/>
      </c>
      <c r="D409" s="6">
        <f>IF(N409=1,0.8,0)</f>
        <v/>
      </c>
      <c r="E409" s="6">
        <f>IF(N409=1,0.9,0)</f>
        <v/>
      </c>
      <c r="F409" s="6">
        <f>IF(N409=1,0.8,0)</f>
        <v/>
      </c>
      <c r="G409" s="5" t="s">
        <v>17</v>
      </c>
      <c r="H409" s="5" t="s">
        <v>17</v>
      </c>
      <c r="I409" s="6">
        <f>IF(N409=1,1.0,0)</f>
        <v/>
      </c>
      <c r="J409" s="5" t="s">
        <v>17</v>
      </c>
      <c r="K409" s="5" t="s">
        <v>17</v>
      </c>
      <c r="L409" s="5" t="s">
        <v>17</v>
      </c>
      <c r="M409" s="5" t="s">
        <v>17</v>
      </c>
      <c r="N409" s="8">
        <f>IF(OR(LOOKUP(A409,characters!A:A,characters!B:B)=-1, LOOKUP(A409,characters!A:A,characters!B:B)+0.1&gt;=B409),1,0)</f>
        <v/>
      </c>
    </row>
    <row r="410" spans="1:14">
      <c r="A410" s="4" t="s">
        <v>41</v>
      </c>
      <c r="B410" s="7">
        <v>1</v>
      </c>
      <c r="C410" s="6">
        <f>IF(N410=1,1.0,0)</f>
        <v/>
      </c>
      <c r="D410" s="6">
        <f>IF(N410=1,0.8,0)</f>
        <v/>
      </c>
      <c r="E410" s="5" t="s">
        <v>17</v>
      </c>
      <c r="F410" s="5" t="s">
        <v>17</v>
      </c>
      <c r="G410" s="6">
        <f>IF(N410=1,0.8,0)</f>
        <v/>
      </c>
      <c r="H410" s="6">
        <f>IF(N410=1,0.8,0)</f>
        <v/>
      </c>
      <c r="I410" s="5" t="s">
        <v>17</v>
      </c>
      <c r="J410" s="5" t="s">
        <v>17</v>
      </c>
      <c r="K410" s="5" t="s">
        <v>17</v>
      </c>
      <c r="L410" s="6">
        <f>IF(N410=1,0.9,0)</f>
        <v/>
      </c>
      <c r="M410" s="5" t="s">
        <v>17</v>
      </c>
      <c r="N410" s="8">
        <f>IF(OR(LOOKUP(A410,characters!A:A,characters!B:B)=-1, LOOKUP(A410,characters!A:A,characters!B:B)+0.1&gt;=B410),1,0)</f>
        <v/>
      </c>
    </row>
    <row r="411" spans="1:14">
      <c r="A411" s="4" t="s">
        <v>43</v>
      </c>
      <c r="B411" s="7">
        <v>1</v>
      </c>
      <c r="C411" s="6">
        <f>IF(N411=1,0.9,0)</f>
        <v/>
      </c>
      <c r="D411" s="6">
        <f>IF(N411=1,1.0,0)</f>
        <v/>
      </c>
      <c r="E411" s="6">
        <f>IF(N411=1,0.8,0)</f>
        <v/>
      </c>
      <c r="F411" s="6">
        <f>IF(N411=1,0.7,0)</f>
        <v/>
      </c>
      <c r="G411" s="5" t="s">
        <v>17</v>
      </c>
      <c r="H411" s="5" t="s">
        <v>17</v>
      </c>
      <c r="I411" s="6">
        <f>IF(N411=1,0.6,0)</f>
        <v/>
      </c>
      <c r="J411" s="5" t="s">
        <v>17</v>
      </c>
      <c r="K411" s="5" t="s">
        <v>17</v>
      </c>
      <c r="L411" s="5" t="s">
        <v>17</v>
      </c>
      <c r="M411" s="5" t="s">
        <v>17</v>
      </c>
      <c r="N411" s="8">
        <f>IF(OR(LOOKUP(A411,characters!A:A,characters!B:B)=-1, LOOKUP(A411,characters!A:A,characters!B:B)+0.1&gt;=B411),1,0)</f>
        <v/>
      </c>
    </row>
    <row r="412" spans="1:14">
      <c r="A412" s="4" t="s">
        <v>44</v>
      </c>
      <c r="B412" s="7">
        <v>1</v>
      </c>
      <c r="C412" s="6">
        <f>IF(N412=1,1.0,0)</f>
        <v/>
      </c>
      <c r="D412" s="6">
        <f>IF(N412=1,0.8,0)</f>
        <v/>
      </c>
      <c r="E412" s="5" t="s">
        <v>17</v>
      </c>
      <c r="F412" s="5" t="s">
        <v>17</v>
      </c>
      <c r="G412" s="6">
        <f>IF(N412=1,0.9,0)</f>
        <v/>
      </c>
      <c r="H412" s="6">
        <f>IF(N412=1,0.9,0)</f>
        <v/>
      </c>
      <c r="I412" s="5" t="s">
        <v>17</v>
      </c>
      <c r="J412" s="5" t="s">
        <v>17</v>
      </c>
      <c r="K412" s="5" t="s">
        <v>17</v>
      </c>
      <c r="L412" s="5" t="s">
        <v>17</v>
      </c>
      <c r="M412" s="5" t="s">
        <v>17</v>
      </c>
      <c r="N412" s="8">
        <f>IF(OR(LOOKUP(A412,characters!A:A,characters!B:B)=-1, LOOKUP(A412,characters!A:A,characters!B:B)+0.1&gt;=B412),1,0)</f>
        <v/>
      </c>
    </row>
    <row r="413" spans="1:14">
      <c r="A413" s="4" t="s">
        <v>57</v>
      </c>
      <c r="B413" s="7">
        <v>2</v>
      </c>
      <c r="C413" s="6">
        <f>IF(N413=1,1.0,0)</f>
        <v/>
      </c>
      <c r="D413" s="6">
        <f>IF(N413=1,0.8,0)</f>
        <v/>
      </c>
      <c r="E413" s="6">
        <f>IF(N413=1,0.7,0)</f>
        <v/>
      </c>
      <c r="F413" s="6">
        <f>IF(N413=1,0.7,0)</f>
        <v/>
      </c>
      <c r="G413" s="5" t="s">
        <v>17</v>
      </c>
      <c r="H413" s="5" t="s">
        <v>17</v>
      </c>
      <c r="I413" s="5" t="s">
        <v>17</v>
      </c>
      <c r="J413" s="5" t="s">
        <v>17</v>
      </c>
      <c r="K413" s="6">
        <f>IF(N413=1,0.9,0)</f>
        <v/>
      </c>
      <c r="L413" s="5" t="s">
        <v>17</v>
      </c>
      <c r="M413" s="5" t="s">
        <v>17</v>
      </c>
      <c r="N413" s="8">
        <f>IF(OR(LOOKUP(A413,characters!A:A,characters!B:B)=-1, LOOKUP(A413,characters!A:A,characters!B:B)+0.1&gt;=B413),1,0)</f>
        <v/>
      </c>
    </row>
    <row r="414" spans="1:14">
      <c r="A414" s="4" t="s">
        <v>53</v>
      </c>
      <c r="B414" s="7">
        <v>2</v>
      </c>
      <c r="C414" s="6">
        <f>IF(N414=1,1.0,0)</f>
        <v/>
      </c>
      <c r="D414" s="6">
        <f>IF(N414=1,0.8,0)</f>
        <v/>
      </c>
      <c r="E414" s="5" t="s">
        <v>17</v>
      </c>
      <c r="F414" s="5" t="s">
        <v>17</v>
      </c>
      <c r="G414" s="6">
        <f>IF(N414=1,0.9,0)</f>
        <v/>
      </c>
      <c r="H414" s="6">
        <f>IF(N414=1,0.9,0)</f>
        <v/>
      </c>
      <c r="I414" s="6">
        <f>IF(N414=1,1.0,0)</f>
        <v/>
      </c>
      <c r="J414" s="5" t="s">
        <v>17</v>
      </c>
      <c r="K414" s="5" t="s">
        <v>17</v>
      </c>
      <c r="L414" s="5" t="s">
        <v>17</v>
      </c>
      <c r="M414" s="5" t="s">
        <v>17</v>
      </c>
      <c r="N414" s="8">
        <f>IF(OR(LOOKUP(A414,characters!A:A,characters!B:B)=-1, LOOKUP(A414,characters!A:A,characters!B:B)+0.1&gt;=B414),1,0)</f>
        <v/>
      </c>
    </row>
    <row r="415" spans="1:14">
      <c r="A415" s="4" t="s">
        <v>55</v>
      </c>
      <c r="B415" s="7">
        <v>2</v>
      </c>
      <c r="C415" s="6">
        <f>IF(N415=1,1.0,0)</f>
        <v/>
      </c>
      <c r="D415" s="6">
        <f>IF(N415=1,0.8,0)</f>
        <v/>
      </c>
      <c r="E415" s="5" t="s">
        <v>17</v>
      </c>
      <c r="F415" s="5" t="s">
        <v>17</v>
      </c>
      <c r="G415" s="6">
        <f>IF(N415=1,0.9,0)</f>
        <v/>
      </c>
      <c r="H415" s="6">
        <f>IF(N415=1,0.9,0)</f>
        <v/>
      </c>
      <c r="I415" s="6">
        <f>IF(N415=1,1.0,0)</f>
        <v/>
      </c>
      <c r="J415" s="5" t="s">
        <v>17</v>
      </c>
      <c r="K415" s="6">
        <f>IF(N415=1,0.9,0)</f>
        <v/>
      </c>
      <c r="L415" s="5" t="s">
        <v>17</v>
      </c>
      <c r="M415" s="5" t="s">
        <v>17</v>
      </c>
      <c r="N415" s="8">
        <f>IF(OR(LOOKUP(A415,characters!A:A,characters!B:B)=-1, LOOKUP(A415,characters!A:A,characters!B:B)+0.1&gt;=B415),1,0)</f>
        <v/>
      </c>
    </row>
    <row r="416" spans="1:14">
      <c r="A416" s="4" t="s">
        <v>42</v>
      </c>
      <c r="B416" s="7">
        <v>2</v>
      </c>
      <c r="C416" s="6">
        <f>IF(N416=1,1.0,0)</f>
        <v/>
      </c>
      <c r="D416" s="6">
        <f>IF(N416=1,0.8,0)</f>
        <v/>
      </c>
      <c r="E416" s="5" t="s">
        <v>17</v>
      </c>
      <c r="F416" s="5" t="s">
        <v>17</v>
      </c>
      <c r="G416" s="6">
        <f>IF(N416=1,0.9,0)</f>
        <v/>
      </c>
      <c r="H416" s="6">
        <f>IF(N416=1,0.9,0)</f>
        <v/>
      </c>
      <c r="I416" s="5" t="s">
        <v>17</v>
      </c>
      <c r="J416" s="6">
        <f>IF(N416=1,1.0,0)</f>
        <v/>
      </c>
      <c r="K416" s="5" t="s">
        <v>17</v>
      </c>
      <c r="L416" s="5" t="s">
        <v>17</v>
      </c>
      <c r="M416" s="5" t="s">
        <v>17</v>
      </c>
      <c r="N416" s="8">
        <f>IF(OR(LOOKUP(A416,characters!A:A,characters!B:B)=-1, LOOKUP(A416,characters!A:A,characters!B:B)+0.1&gt;=B416),1,0)</f>
        <v/>
      </c>
    </row>
    <row r="417" spans="1:14">
      <c r="A417" s="4" t="s">
        <v>83</v>
      </c>
      <c r="B417" s="7">
        <v>4</v>
      </c>
      <c r="C417" s="6">
        <f>IF(N417=1,0.9,0)</f>
        <v/>
      </c>
      <c r="D417" s="5" t="s">
        <v>17</v>
      </c>
      <c r="E417" s="6">
        <f>IF(N417=1,0.7,0)</f>
        <v/>
      </c>
      <c r="F417" s="6">
        <f>IF(N417=1,0.7,0)</f>
        <v/>
      </c>
      <c r="G417" s="5" t="s">
        <v>17</v>
      </c>
      <c r="H417" s="5" t="s">
        <v>17</v>
      </c>
      <c r="I417" s="6">
        <f>IF(N417=1,1.0,0)</f>
        <v/>
      </c>
      <c r="J417" s="6">
        <f>IF(N417=1,0.8,0)</f>
        <v/>
      </c>
      <c r="K417" s="6">
        <f>IF(N417=1,0.7,0)</f>
        <v/>
      </c>
      <c r="L417" s="5" t="s">
        <v>17</v>
      </c>
      <c r="M417" s="5" t="s">
        <v>17</v>
      </c>
      <c r="N417" s="8">
        <f>IF(OR(LOOKUP(A417,characters!A:A,characters!B:B)=-1, LOOKUP(A417,characters!A:A,characters!B:B)+0.1&gt;=B417),1,0)</f>
        <v/>
      </c>
    </row>
    <row r="419" spans="1:14">
      <c r="A419" s="3" t="s">
        <v>33</v>
      </c>
      <c r="B419" s="3" t="s">
        <v>9</v>
      </c>
      <c r="C419" s="3" t="s">
        <v>59</v>
      </c>
      <c r="D419" s="3" t="s">
        <v>29</v>
      </c>
      <c r="E419" s="3" t="s">
        <v>27</v>
      </c>
      <c r="F419" s="3" t="s">
        <v>34</v>
      </c>
      <c r="G419" s="3" t="s">
        <v>11</v>
      </c>
      <c r="H419" s="3" t="s">
        <v>60</v>
      </c>
      <c r="I419" s="3" t="s">
        <v>61</v>
      </c>
    </row>
    <row r="420" spans="1:14">
      <c r="A420" s="4" t="s">
        <v>16</v>
      </c>
      <c r="B420" s="5" t="s">
        <v>17</v>
      </c>
      <c r="C420" s="6">
        <f>IF(SUM(J421:J443)=0,0,(SUM(C421:C443)/SUM(J421:J443))</f>
        <v/>
      </c>
      <c r="D420" s="6">
        <f>IF(SUM(J421:J443)=0,0,(SUM(D421:D443)/SUM(J421:J443))</f>
        <v/>
      </c>
      <c r="E420" s="6">
        <f>IF(SUM(J421:J443)=0,0,(SUM(E421:E443)/SUM(J421:J443))</f>
        <v/>
      </c>
      <c r="F420" s="6">
        <f>IF(SUM(J421:J443)=0,0,(SUM(F421:F443)/SUM(J421:J443))</f>
        <v/>
      </c>
      <c r="G420" s="6">
        <f>IF(SUM(J421:J443)=0,0,(SUM(G421:G443)/SUM(J421:J443))</f>
        <v/>
      </c>
      <c r="H420" s="6">
        <f>IF(SUM(J421:J443)=0,0,(SUM(H421:H443)/SUM(J421:J443))</f>
        <v/>
      </c>
      <c r="I420" s="6">
        <f>IF(SUM(J421:J443)=0,0,(SUM(I421:I443)/SUM(J421:J443))</f>
        <v/>
      </c>
    </row>
    <row r="421" spans="1:14">
      <c r="A421" s="4" t="s">
        <v>45</v>
      </c>
      <c r="B421" s="7">
        <v>0</v>
      </c>
      <c r="C421" s="6">
        <f>IF(J421=1,1.0,0)</f>
        <v/>
      </c>
      <c r="D421" s="6">
        <f>IF(J421=1,0.99,0)</f>
        <v/>
      </c>
      <c r="E421" s="5" t="s">
        <v>17</v>
      </c>
      <c r="F421" s="5" t="s">
        <v>17</v>
      </c>
      <c r="G421" s="5" t="s">
        <v>17</v>
      </c>
      <c r="H421" s="5" t="s">
        <v>17</v>
      </c>
      <c r="I421" s="5" t="s">
        <v>17</v>
      </c>
      <c r="J421" s="8">
        <f>IF(OR(LOOKUP(A421,characters!A:A,characters!B:B)=-1, LOOKUP(A421,characters!A:A,characters!B:B)+0.1&gt;=B421),1,0)</f>
        <v/>
      </c>
    </row>
    <row r="422" spans="1:14">
      <c r="A422" s="4" t="s">
        <v>32</v>
      </c>
      <c r="B422" s="7">
        <v>1</v>
      </c>
      <c r="C422" s="5" t="s">
        <v>17</v>
      </c>
      <c r="D422" s="5" t="s">
        <v>17</v>
      </c>
      <c r="E422" s="6">
        <f>IF(J422=1,1.0,0)</f>
        <v/>
      </c>
      <c r="F422" s="6">
        <f>IF(J422=1,1.0,0)</f>
        <v/>
      </c>
      <c r="G422" s="5" t="s">
        <v>17</v>
      </c>
      <c r="H422" s="5" t="s">
        <v>17</v>
      </c>
      <c r="I422" s="5" t="s">
        <v>17</v>
      </c>
      <c r="J422" s="8">
        <f>IF(OR(LOOKUP(A422,characters!A:A,characters!B:B)=-1, LOOKUP(A422,characters!A:A,characters!B:B)+0.1&gt;=B422),1,0)</f>
        <v/>
      </c>
    </row>
    <row r="423" spans="1:14">
      <c r="A423" s="4" t="s">
        <v>46</v>
      </c>
      <c r="B423" s="7">
        <v>0</v>
      </c>
      <c r="C423" s="5" t="s">
        <v>17</v>
      </c>
      <c r="D423" s="6">
        <f>IF(J423=1,1.0,0)</f>
        <v/>
      </c>
      <c r="E423" s="5" t="s">
        <v>17</v>
      </c>
      <c r="F423" s="5" t="s">
        <v>17</v>
      </c>
      <c r="G423" s="5" t="s">
        <v>17</v>
      </c>
      <c r="H423" s="5" t="s">
        <v>17</v>
      </c>
      <c r="I423" s="5" t="s">
        <v>17</v>
      </c>
      <c r="J423" s="8">
        <f>IF(OR(LOOKUP(A423,characters!A:A,characters!B:B)=-1, LOOKUP(A423,characters!A:A,characters!B:B)+0.1&gt;=B423),1,0)</f>
        <v/>
      </c>
    </row>
    <row r="424" spans="1:14">
      <c r="A424" s="4" t="s">
        <v>40</v>
      </c>
      <c r="B424" s="7">
        <v>1</v>
      </c>
      <c r="C424" s="5" t="s">
        <v>17</v>
      </c>
      <c r="D424" s="6">
        <f>IF(J424=1,1.0,0)</f>
        <v/>
      </c>
      <c r="E424" s="6">
        <f>IF(J424=1,0.9,0)</f>
        <v/>
      </c>
      <c r="F424" s="5" t="s">
        <v>17</v>
      </c>
      <c r="G424" s="5" t="s">
        <v>17</v>
      </c>
      <c r="H424" s="5" t="s">
        <v>17</v>
      </c>
      <c r="I424" s="5" t="s">
        <v>17</v>
      </c>
      <c r="J424" s="8">
        <f>IF(OR(LOOKUP(A424,characters!A:A,characters!B:B)=-1, LOOKUP(A424,characters!A:A,characters!B:B)+0.1&gt;=B424),1,0)</f>
        <v/>
      </c>
    </row>
    <row r="425" spans="1:14">
      <c r="A425" s="4" t="s">
        <v>47</v>
      </c>
      <c r="B425" s="7">
        <v>0</v>
      </c>
      <c r="C425" s="5" t="s">
        <v>17</v>
      </c>
      <c r="D425" s="6">
        <f>IF(J425=1,1.0,0)</f>
        <v/>
      </c>
      <c r="E425" s="6">
        <f>IF(J425=1,0.9,0)</f>
        <v/>
      </c>
      <c r="F425" s="5" t="s">
        <v>17</v>
      </c>
      <c r="G425" s="5" t="s">
        <v>17</v>
      </c>
      <c r="H425" s="5" t="s">
        <v>17</v>
      </c>
      <c r="I425" s="5" t="s">
        <v>17</v>
      </c>
      <c r="J425" s="8">
        <f>IF(OR(LOOKUP(A425,characters!A:A,characters!B:B)=-1, LOOKUP(A425,characters!A:A,characters!B:B)+0.1&gt;=B425),1,0)</f>
        <v/>
      </c>
    </row>
    <row r="426" spans="1:14">
      <c r="A426" s="4" t="s">
        <v>57</v>
      </c>
      <c r="B426" s="7">
        <v>2</v>
      </c>
      <c r="C426" s="5" t="s">
        <v>17</v>
      </c>
      <c r="D426" s="6">
        <f>IF(J426=1,1.0,0)</f>
        <v/>
      </c>
      <c r="E426" s="6">
        <f>IF(J426=1,0.99,0)</f>
        <v/>
      </c>
      <c r="F426" s="5" t="s">
        <v>17</v>
      </c>
      <c r="G426" s="5" t="s">
        <v>17</v>
      </c>
      <c r="H426" s="5" t="s">
        <v>17</v>
      </c>
      <c r="I426" s="5" t="s">
        <v>17</v>
      </c>
      <c r="J426" s="8">
        <f>IF(OR(LOOKUP(A426,characters!A:A,characters!B:B)=-1, LOOKUP(A426,characters!A:A,characters!B:B)+0.1&gt;=B426),1,0)</f>
        <v/>
      </c>
    </row>
    <row r="427" spans="1:14">
      <c r="A427" s="4" t="s">
        <v>30</v>
      </c>
      <c r="B427" s="7">
        <v>0</v>
      </c>
      <c r="C427" s="5" t="s">
        <v>17</v>
      </c>
      <c r="D427" s="5" t="s">
        <v>17</v>
      </c>
      <c r="E427" s="6">
        <f>IF(J427=1,1.0,0)</f>
        <v/>
      </c>
      <c r="F427" s="5" t="s">
        <v>17</v>
      </c>
      <c r="G427" s="5" t="s">
        <v>17</v>
      </c>
      <c r="H427" s="5" t="s">
        <v>17</v>
      </c>
      <c r="I427" s="5" t="s">
        <v>17</v>
      </c>
      <c r="J427" s="8">
        <f>IF(OR(LOOKUP(A427,characters!A:A,characters!B:B)=-1, LOOKUP(A427,characters!A:A,characters!B:B)+0.1&gt;=B427),1,0)</f>
        <v/>
      </c>
    </row>
    <row r="428" spans="1:14">
      <c r="A428" s="4" t="s">
        <v>83</v>
      </c>
      <c r="B428" s="7">
        <v>4</v>
      </c>
      <c r="C428" s="6">
        <f>IF(J428=1,1.0,0)</f>
        <v/>
      </c>
      <c r="D428" s="5" t="s">
        <v>17</v>
      </c>
      <c r="E428" s="5" t="s">
        <v>17</v>
      </c>
      <c r="F428" s="5" t="s">
        <v>17</v>
      </c>
      <c r="G428" s="6">
        <f>IF(J428=1,0.9,0)</f>
        <v/>
      </c>
      <c r="H428" s="5" t="s">
        <v>17</v>
      </c>
      <c r="I428" s="5" t="s">
        <v>17</v>
      </c>
      <c r="J428" s="8">
        <f>IF(OR(LOOKUP(A428,characters!A:A,characters!B:B)=-1, LOOKUP(A428,characters!A:A,characters!B:B)+0.1&gt;=B428),1,0)</f>
        <v/>
      </c>
    </row>
    <row r="429" spans="1:14">
      <c r="A429" s="4" t="s">
        <v>48</v>
      </c>
      <c r="B429" s="7">
        <v>0</v>
      </c>
      <c r="C429" s="5" t="s">
        <v>17</v>
      </c>
      <c r="D429" s="6">
        <f>IF(J429=1,1.0,0)</f>
        <v/>
      </c>
      <c r="E429" s="6">
        <f>IF(J429=1,0.9,0)</f>
        <v/>
      </c>
      <c r="F429" s="5" t="s">
        <v>17</v>
      </c>
      <c r="G429" s="5" t="s">
        <v>17</v>
      </c>
      <c r="H429" s="5" t="s">
        <v>17</v>
      </c>
      <c r="I429" s="5" t="s">
        <v>17</v>
      </c>
      <c r="J429" s="8">
        <f>IF(OR(LOOKUP(A429,characters!A:A,characters!B:B)=-1, LOOKUP(A429,characters!A:A,characters!B:B)+0.1&gt;=B429),1,0)</f>
        <v/>
      </c>
    </row>
    <row r="430" spans="1:14">
      <c r="A430" s="4" t="s">
        <v>49</v>
      </c>
      <c r="B430" s="7">
        <v>0</v>
      </c>
      <c r="C430" s="5" t="s">
        <v>17</v>
      </c>
      <c r="D430" s="6">
        <f>IF(J430=1,1.0,0)</f>
        <v/>
      </c>
      <c r="E430" s="5" t="s">
        <v>17</v>
      </c>
      <c r="F430" s="5" t="s">
        <v>17</v>
      </c>
      <c r="G430" s="5" t="s">
        <v>17</v>
      </c>
      <c r="H430" s="5" t="s">
        <v>17</v>
      </c>
      <c r="I430" s="5" t="s">
        <v>17</v>
      </c>
      <c r="J430" s="8">
        <f>IF(OR(LOOKUP(A430,characters!A:A,characters!B:B)=-1, LOOKUP(A430,characters!A:A,characters!B:B)+0.1&gt;=B430),1,0)</f>
        <v/>
      </c>
    </row>
    <row r="431" spans="1:14">
      <c r="A431" s="4" t="s">
        <v>56</v>
      </c>
      <c r="B431" s="7">
        <v>1</v>
      </c>
      <c r="C431" s="6">
        <f>IF(J431=1,1.0,0)</f>
        <v/>
      </c>
      <c r="D431" s="5" t="s">
        <v>17</v>
      </c>
      <c r="E431" s="5" t="s">
        <v>17</v>
      </c>
      <c r="F431" s="5" t="s">
        <v>17</v>
      </c>
      <c r="G431" s="5" t="s">
        <v>17</v>
      </c>
      <c r="H431" s="5" t="s">
        <v>17</v>
      </c>
      <c r="I431" s="5" t="s">
        <v>17</v>
      </c>
      <c r="J431" s="8">
        <f>IF(OR(LOOKUP(A431,characters!A:A,characters!B:B)=-1, LOOKUP(A431,characters!A:A,characters!B:B)+0.1&gt;=B431),1,0)</f>
        <v/>
      </c>
    </row>
    <row r="432" spans="1:14">
      <c r="A432" s="4" t="s">
        <v>50</v>
      </c>
      <c r="B432" s="7">
        <v>0</v>
      </c>
      <c r="C432" s="5" t="s">
        <v>17</v>
      </c>
      <c r="D432" s="5" t="s">
        <v>17</v>
      </c>
      <c r="E432" s="5" t="s">
        <v>17</v>
      </c>
      <c r="F432" s="5" t="s">
        <v>17</v>
      </c>
      <c r="G432" s="6">
        <f>IF(J432=1,1.0,0)</f>
        <v/>
      </c>
      <c r="H432" s="5" t="s">
        <v>17</v>
      </c>
      <c r="I432" s="5" t="s">
        <v>17</v>
      </c>
      <c r="J432" s="8">
        <f>IF(OR(LOOKUP(A432,characters!A:A,characters!B:B)=-1, LOOKUP(A432,characters!A:A,characters!B:B)+0.1&gt;=B432),1,0)</f>
        <v/>
      </c>
    </row>
    <row r="433" spans="1:10">
      <c r="A433" s="4" t="s">
        <v>51</v>
      </c>
      <c r="B433" s="7">
        <v>0</v>
      </c>
      <c r="C433" s="5" t="s">
        <v>17</v>
      </c>
      <c r="D433" s="6">
        <f>IF(J433=1,1.0,0)</f>
        <v/>
      </c>
      <c r="E433" s="5" t="s">
        <v>17</v>
      </c>
      <c r="F433" s="5" t="s">
        <v>17</v>
      </c>
      <c r="G433" s="5" t="s">
        <v>17</v>
      </c>
      <c r="H433" s="5" t="s">
        <v>17</v>
      </c>
      <c r="I433" s="5" t="s">
        <v>17</v>
      </c>
      <c r="J433" s="8">
        <f>IF(OR(LOOKUP(A433,characters!A:A,characters!B:B)=-1, LOOKUP(A433,characters!A:A,characters!B:B)+0.1&gt;=B433),1,0)</f>
        <v/>
      </c>
    </row>
    <row r="434" spans="1:10">
      <c r="A434" s="4" t="s">
        <v>31</v>
      </c>
      <c r="B434" s="7">
        <v>1</v>
      </c>
      <c r="C434" s="5" t="s">
        <v>17</v>
      </c>
      <c r="D434" s="5" t="s">
        <v>17</v>
      </c>
      <c r="E434" s="6">
        <f>IF(J434=1,1.0,0)</f>
        <v/>
      </c>
      <c r="F434" s="5" t="s">
        <v>17</v>
      </c>
      <c r="G434" s="5" t="s">
        <v>17</v>
      </c>
      <c r="H434" s="5" t="s">
        <v>17</v>
      </c>
      <c r="I434" s="5" t="s">
        <v>17</v>
      </c>
      <c r="J434" s="8">
        <f>IF(OR(LOOKUP(A434,characters!A:A,characters!B:B)=-1, LOOKUP(A434,characters!A:A,characters!B:B)+0.1&gt;=B434),1,0)</f>
        <v/>
      </c>
    </row>
    <row r="435" spans="1:10">
      <c r="A435" s="4" t="s">
        <v>52</v>
      </c>
      <c r="B435" s="7">
        <v>0</v>
      </c>
      <c r="C435" s="5" t="s">
        <v>17</v>
      </c>
      <c r="D435" s="6">
        <f>IF(J435=1,1.0,0)</f>
        <v/>
      </c>
      <c r="E435" s="5" t="s">
        <v>17</v>
      </c>
      <c r="F435" s="5" t="s">
        <v>17</v>
      </c>
      <c r="G435" s="5" t="s">
        <v>17</v>
      </c>
      <c r="H435" s="5" t="s">
        <v>17</v>
      </c>
      <c r="I435" s="5" t="s">
        <v>17</v>
      </c>
      <c r="J435" s="8">
        <f>IF(OR(LOOKUP(A435,characters!A:A,characters!B:B)=-1, LOOKUP(A435,characters!A:A,characters!B:B)+0.1&gt;=B435),1,0)</f>
        <v/>
      </c>
    </row>
    <row r="436" spans="1:10">
      <c r="A436" s="4" t="s">
        <v>53</v>
      </c>
      <c r="B436" s="7">
        <v>2</v>
      </c>
      <c r="C436" s="5" t="s">
        <v>17</v>
      </c>
      <c r="D436" s="6">
        <f>IF(J436=1,1.0,0)</f>
        <v/>
      </c>
      <c r="E436" s="6">
        <f>IF(J436=1,0.99,0)</f>
        <v/>
      </c>
      <c r="F436" s="5" t="s">
        <v>17</v>
      </c>
      <c r="G436" s="5" t="s">
        <v>17</v>
      </c>
      <c r="H436" s="5" t="s">
        <v>17</v>
      </c>
      <c r="I436" s="5" t="s">
        <v>17</v>
      </c>
      <c r="J436" s="8">
        <f>IF(OR(LOOKUP(A436,characters!A:A,characters!B:B)=-1, LOOKUP(A436,characters!A:A,characters!B:B)+0.1&gt;=B436),1,0)</f>
        <v/>
      </c>
    </row>
    <row r="437" spans="1:10">
      <c r="A437" s="4" t="s">
        <v>58</v>
      </c>
      <c r="B437" s="7">
        <v>0</v>
      </c>
      <c r="C437" s="5" t="s">
        <v>17</v>
      </c>
      <c r="D437" s="5" t="s">
        <v>17</v>
      </c>
      <c r="E437" s="5" t="s">
        <v>17</v>
      </c>
      <c r="F437" s="5" t="s">
        <v>17</v>
      </c>
      <c r="G437" s="6">
        <f>IF(J437=1,1.0,0)</f>
        <v/>
      </c>
      <c r="H437" s="6">
        <f>IF(J437=1,0.9,0)</f>
        <v/>
      </c>
      <c r="I437" s="5" t="s">
        <v>17</v>
      </c>
      <c r="J437" s="8">
        <f>IF(OR(LOOKUP(A437,characters!A:A,characters!B:B)=-1, LOOKUP(A437,characters!A:A,characters!B:B)+0.1&gt;=B437),1,0)</f>
        <v/>
      </c>
    </row>
    <row r="438" spans="1:10">
      <c r="A438" s="4" t="s">
        <v>54</v>
      </c>
      <c r="B438" s="7">
        <v>0</v>
      </c>
      <c r="C438" s="5" t="s">
        <v>17</v>
      </c>
      <c r="D438" s="6">
        <f>IF(J438=1,1.0,0)</f>
        <v/>
      </c>
      <c r="E438" s="6">
        <f>IF(J438=1,0.9,0)</f>
        <v/>
      </c>
      <c r="F438" s="5" t="s">
        <v>17</v>
      </c>
      <c r="G438" s="5" t="s">
        <v>17</v>
      </c>
      <c r="H438" s="5" t="s">
        <v>17</v>
      </c>
      <c r="I438" s="5" t="s">
        <v>17</v>
      </c>
      <c r="J438" s="8">
        <f>IF(OR(LOOKUP(A438,characters!A:A,characters!B:B)=-1, LOOKUP(A438,characters!A:A,characters!B:B)+0.1&gt;=B438),1,0)</f>
        <v/>
      </c>
    </row>
    <row r="439" spans="1:10">
      <c r="A439" s="4" t="s">
        <v>55</v>
      </c>
      <c r="B439" s="7">
        <v>2</v>
      </c>
      <c r="C439" s="5" t="s">
        <v>17</v>
      </c>
      <c r="D439" s="6">
        <f>IF(J439=1,0.9,0)</f>
        <v/>
      </c>
      <c r="E439" s="5" t="s">
        <v>17</v>
      </c>
      <c r="F439" s="5" t="s">
        <v>17</v>
      </c>
      <c r="G439" s="5" t="s">
        <v>17</v>
      </c>
      <c r="H439" s="5" t="s">
        <v>17</v>
      </c>
      <c r="I439" s="6">
        <f>IF(J439=1,1.0,0)</f>
        <v/>
      </c>
      <c r="J439" s="8">
        <f>IF(OR(LOOKUP(A439,characters!A:A,characters!B:B)=-1, LOOKUP(A439,characters!A:A,characters!B:B)+0.1&gt;=B439),1,0)</f>
        <v/>
      </c>
    </row>
    <row r="440" spans="1:10">
      <c r="A440" s="4" t="s">
        <v>41</v>
      </c>
      <c r="B440" s="7">
        <v>1</v>
      </c>
      <c r="C440" s="5" t="s">
        <v>17</v>
      </c>
      <c r="D440" s="6">
        <f>IF(J440=1,1.0,0)</f>
        <v/>
      </c>
      <c r="E440" s="6">
        <f>IF(J440=1,0.99,0)</f>
        <v/>
      </c>
      <c r="F440" s="5" t="s">
        <v>17</v>
      </c>
      <c r="G440" s="5" t="s">
        <v>17</v>
      </c>
      <c r="H440" s="5" t="s">
        <v>17</v>
      </c>
      <c r="I440" s="5" t="s">
        <v>17</v>
      </c>
      <c r="J440" s="8">
        <f>IF(OR(LOOKUP(A440,characters!A:A,characters!B:B)=-1, LOOKUP(A440,characters!A:A,characters!B:B)+0.1&gt;=B440),1,0)</f>
        <v/>
      </c>
    </row>
    <row r="441" spans="1:10">
      <c r="A441" s="4" t="s">
        <v>42</v>
      </c>
      <c r="B441" s="7">
        <v>2</v>
      </c>
      <c r="C441" s="5" t="s">
        <v>17</v>
      </c>
      <c r="D441" s="6">
        <f>IF(J441=1,0.9,0)</f>
        <v/>
      </c>
      <c r="E441" s="5" t="s">
        <v>17</v>
      </c>
      <c r="F441" s="5" t="s">
        <v>17</v>
      </c>
      <c r="G441" s="6">
        <f>IF(J441=1,1.0,0)</f>
        <v/>
      </c>
      <c r="H441" s="5" t="s">
        <v>17</v>
      </c>
      <c r="I441" s="5" t="s">
        <v>17</v>
      </c>
      <c r="J441" s="8">
        <f>IF(OR(LOOKUP(A441,characters!A:A,characters!B:B)=-1, LOOKUP(A441,characters!A:A,characters!B:B)+0.1&gt;=B441),1,0)</f>
        <v/>
      </c>
    </row>
    <row r="442" spans="1:10">
      <c r="A442" s="4" t="s">
        <v>43</v>
      </c>
      <c r="B442" s="7">
        <v>1</v>
      </c>
      <c r="C442" s="6">
        <f>IF(J442=1,0.99,0)</f>
        <v/>
      </c>
      <c r="D442" s="5" t="s">
        <v>17</v>
      </c>
      <c r="E442" s="6">
        <f>IF(J442=1,1.0,0)</f>
        <v/>
      </c>
      <c r="F442" s="5" t="s">
        <v>17</v>
      </c>
      <c r="G442" s="5" t="s">
        <v>17</v>
      </c>
      <c r="H442" s="5" t="s">
        <v>17</v>
      </c>
      <c r="I442" s="5" t="s">
        <v>17</v>
      </c>
      <c r="J442" s="8">
        <f>IF(OR(LOOKUP(A442,characters!A:A,characters!B:B)=-1, LOOKUP(A442,characters!A:A,characters!B:B)+0.1&gt;=B442),1,0)</f>
        <v/>
      </c>
    </row>
    <row r="443" spans="1:10">
      <c r="A443" s="4" t="s">
        <v>44</v>
      </c>
      <c r="B443" s="7">
        <v>1</v>
      </c>
      <c r="C443" s="5" t="s">
        <v>17</v>
      </c>
      <c r="D443" s="5" t="s">
        <v>17</v>
      </c>
      <c r="E443" s="5" t="s">
        <v>17</v>
      </c>
      <c r="F443" s="6">
        <f>IF(J443=1,1.0,0)</f>
        <v/>
      </c>
      <c r="G443" s="6">
        <f>IF(J443=1,0.9,0)</f>
        <v/>
      </c>
      <c r="H443" s="5" t="s">
        <v>17</v>
      </c>
      <c r="I443" s="5" t="s">
        <v>17</v>
      </c>
      <c r="J443" s="8">
        <f>IF(OR(LOOKUP(A443,characters!A:A,characters!B:B)=-1, LOOKUP(A443,characters!A:A,characters!B:B)+0.1&gt;=B443),1,0)</f>
        <v/>
      </c>
    </row>
    <row r="445" spans="1:10">
      <c r="A445" s="3" t="s">
        <v>35</v>
      </c>
      <c r="B445" s="3" t="s">
        <v>9</v>
      </c>
      <c r="C445" s="3" t="s">
        <v>36</v>
      </c>
      <c r="D445" s="3" t="s">
        <v>27</v>
      </c>
      <c r="E445" s="3" t="s">
        <v>11</v>
      </c>
      <c r="F445" s="3" t="s">
        <v>15</v>
      </c>
    </row>
    <row r="446" spans="1:10">
      <c r="A446" s="4" t="s">
        <v>16</v>
      </c>
      <c r="B446" s="5" t="s">
        <v>17</v>
      </c>
      <c r="C446" s="6">
        <f>IF(SUM(G447:G469)=0,0,(SUM(C447:C469)/SUM(G447:G469))</f>
        <v/>
      </c>
      <c r="D446" s="6">
        <f>IF(SUM(G447:G469)=0,0,(SUM(D447:D469)/SUM(G447:G469))</f>
        <v/>
      </c>
      <c r="E446" s="6">
        <f>IF(SUM(G447:G469)=0,0,(SUM(E447:E469)/SUM(G447:G469))</f>
        <v/>
      </c>
      <c r="F446" s="6">
        <f>IF(SUM(G447:G469)=0,0,(SUM(F447:F469)/SUM(G447:G469))</f>
        <v/>
      </c>
    </row>
    <row r="447" spans="1:10">
      <c r="A447" s="4" t="s">
        <v>45</v>
      </c>
      <c r="B447" s="7">
        <v>0</v>
      </c>
      <c r="C447" s="6">
        <f>IF(G447=1,1.0,0)</f>
        <v/>
      </c>
      <c r="D447" s="5" t="s">
        <v>17</v>
      </c>
      <c r="E447" s="5" t="s">
        <v>17</v>
      </c>
      <c r="F447" s="5" t="s">
        <v>17</v>
      </c>
      <c r="G447" s="8">
        <f>IF(OR(LOOKUP(A447,characters!A:A,characters!B:B)=-1, LOOKUP(A447,characters!A:A,characters!B:B)+0.1&gt;=B447),1,0)</f>
        <v/>
      </c>
    </row>
    <row r="448" spans="1:10">
      <c r="A448" s="4" t="s">
        <v>32</v>
      </c>
      <c r="B448" s="7">
        <v>1</v>
      </c>
      <c r="C448" s="5" t="s">
        <v>17</v>
      </c>
      <c r="D448" s="6">
        <f>IF(G448=1,1.0,0)</f>
        <v/>
      </c>
      <c r="E448" s="5" t="s">
        <v>17</v>
      </c>
      <c r="F448" s="5" t="s">
        <v>17</v>
      </c>
      <c r="G448" s="8">
        <f>IF(OR(LOOKUP(A448,characters!A:A,characters!B:B)=-1, LOOKUP(A448,characters!A:A,characters!B:B)+0.1&gt;=B448),1,0)</f>
        <v/>
      </c>
    </row>
    <row r="449" spans="1:7">
      <c r="A449" s="4" t="s">
        <v>46</v>
      </c>
      <c r="B449" s="7">
        <v>0</v>
      </c>
      <c r="C449" s="6">
        <f>IF(G449=1,1.0,0)</f>
        <v/>
      </c>
      <c r="D449" s="5" t="s">
        <v>17</v>
      </c>
      <c r="E449" s="5" t="s">
        <v>17</v>
      </c>
      <c r="F449" s="5" t="s">
        <v>17</v>
      </c>
      <c r="G449" s="8">
        <f>IF(OR(LOOKUP(A449,characters!A:A,characters!B:B)=-1, LOOKUP(A449,characters!A:A,characters!B:B)+0.1&gt;=B449),1,0)</f>
        <v/>
      </c>
    </row>
    <row r="450" spans="1:7">
      <c r="A450" s="4" t="s">
        <v>40</v>
      </c>
      <c r="B450" s="7">
        <v>1</v>
      </c>
      <c r="C450" s="6">
        <f>IF(G450=1,1.0,0)</f>
        <v/>
      </c>
      <c r="D450" s="5" t="s">
        <v>17</v>
      </c>
      <c r="E450" s="5" t="s">
        <v>17</v>
      </c>
      <c r="F450" s="5" t="s">
        <v>17</v>
      </c>
      <c r="G450" s="8">
        <f>IF(OR(LOOKUP(A450,characters!A:A,characters!B:B)=-1, LOOKUP(A450,characters!A:A,characters!B:B)+0.1&gt;=B450),1,0)</f>
        <v/>
      </c>
    </row>
    <row r="451" spans="1:7">
      <c r="A451" s="4" t="s">
        <v>47</v>
      </c>
      <c r="B451" s="7">
        <v>0</v>
      </c>
      <c r="C451" s="6">
        <f>IF(G451=1,1.0,0)</f>
        <v/>
      </c>
      <c r="D451" s="5" t="s">
        <v>17</v>
      </c>
      <c r="E451" s="5" t="s">
        <v>17</v>
      </c>
      <c r="F451" s="5" t="s">
        <v>17</v>
      </c>
      <c r="G451" s="8">
        <f>IF(OR(LOOKUP(A451,characters!A:A,characters!B:B)=-1, LOOKUP(A451,characters!A:A,characters!B:B)+0.1&gt;=B451),1,0)</f>
        <v/>
      </c>
    </row>
    <row r="452" spans="1:7">
      <c r="A452" s="4" t="s">
        <v>57</v>
      </c>
      <c r="B452" s="7">
        <v>2</v>
      </c>
      <c r="C452" s="6">
        <f>IF(G452=1,1.0,0)</f>
        <v/>
      </c>
      <c r="D452" s="5" t="s">
        <v>17</v>
      </c>
      <c r="E452" s="5" t="s">
        <v>17</v>
      </c>
      <c r="F452" s="5" t="s">
        <v>17</v>
      </c>
      <c r="G452" s="8">
        <f>IF(OR(LOOKUP(A452,characters!A:A,characters!B:B)=-1, LOOKUP(A452,characters!A:A,characters!B:B)+0.1&gt;=B452),1,0)</f>
        <v/>
      </c>
    </row>
    <row r="453" spans="1:7">
      <c r="A453" s="4" t="s">
        <v>30</v>
      </c>
      <c r="B453" s="7">
        <v>0</v>
      </c>
      <c r="C453" s="6">
        <f>IF(G453=1,1.0,0)</f>
        <v/>
      </c>
      <c r="D453" s="5" t="s">
        <v>17</v>
      </c>
      <c r="E453" s="5" t="s">
        <v>17</v>
      </c>
      <c r="F453" s="5" t="s">
        <v>17</v>
      </c>
      <c r="G453" s="8">
        <f>IF(OR(LOOKUP(A453,characters!A:A,characters!B:B)=-1, LOOKUP(A453,characters!A:A,characters!B:B)+0.1&gt;=B453),1,0)</f>
        <v/>
      </c>
    </row>
    <row r="454" spans="1:7">
      <c r="A454" s="4" t="s">
        <v>83</v>
      </c>
      <c r="B454" s="7">
        <v>4</v>
      </c>
      <c r="C454" s="5" t="s">
        <v>17</v>
      </c>
      <c r="D454" s="5" t="s">
        <v>17</v>
      </c>
      <c r="E454" s="6">
        <f>IF(G454=1,1.0,0)</f>
        <v/>
      </c>
      <c r="F454" s="5" t="s">
        <v>17</v>
      </c>
      <c r="G454" s="8">
        <f>IF(OR(LOOKUP(A454,characters!A:A,characters!B:B)=-1, LOOKUP(A454,characters!A:A,characters!B:B)+0.1&gt;=B454),1,0)</f>
        <v/>
      </c>
    </row>
    <row r="455" spans="1:7">
      <c r="A455" s="4" t="s">
        <v>48</v>
      </c>
      <c r="B455" s="7">
        <v>0</v>
      </c>
      <c r="C455" s="6">
        <f>IF(G455=1,1.0,0)</f>
        <v/>
      </c>
      <c r="D455" s="5" t="s">
        <v>17</v>
      </c>
      <c r="E455" s="5" t="s">
        <v>17</v>
      </c>
      <c r="F455" s="5" t="s">
        <v>17</v>
      </c>
      <c r="G455" s="8">
        <f>IF(OR(LOOKUP(A455,characters!A:A,characters!B:B)=-1, LOOKUP(A455,characters!A:A,characters!B:B)+0.1&gt;=B455),1,0)</f>
        <v/>
      </c>
    </row>
    <row r="456" spans="1:7">
      <c r="A456" s="4" t="s">
        <v>49</v>
      </c>
      <c r="B456" s="7">
        <v>0</v>
      </c>
      <c r="C456" s="6">
        <f>IF(G456=1,1.0,0)</f>
        <v/>
      </c>
      <c r="D456" s="5" t="s">
        <v>17</v>
      </c>
      <c r="E456" s="5" t="s">
        <v>17</v>
      </c>
      <c r="F456" s="5" t="s">
        <v>17</v>
      </c>
      <c r="G456" s="8">
        <f>IF(OR(LOOKUP(A456,characters!A:A,characters!B:B)=-1, LOOKUP(A456,characters!A:A,characters!B:B)+0.1&gt;=B456),1,0)</f>
        <v/>
      </c>
    </row>
    <row r="457" spans="1:7">
      <c r="A457" s="4" t="s">
        <v>56</v>
      </c>
      <c r="B457" s="7">
        <v>1</v>
      </c>
      <c r="C457" s="6">
        <f>IF(G457=1,1.0,0)</f>
        <v/>
      </c>
      <c r="D457" s="5" t="s">
        <v>17</v>
      </c>
      <c r="E457" s="5" t="s">
        <v>17</v>
      </c>
      <c r="F457" s="5" t="s">
        <v>17</v>
      </c>
      <c r="G457" s="8">
        <f>IF(OR(LOOKUP(A457,characters!A:A,characters!B:B)=-1, LOOKUP(A457,characters!A:A,characters!B:B)+0.1&gt;=B457),1,0)</f>
        <v/>
      </c>
    </row>
    <row r="458" spans="1:7">
      <c r="A458" s="4" t="s">
        <v>50</v>
      </c>
      <c r="B458" s="7">
        <v>0</v>
      </c>
      <c r="C458" s="6">
        <f>IF(G458=1,1.0,0)</f>
        <v/>
      </c>
      <c r="D458" s="5" t="s">
        <v>17</v>
      </c>
      <c r="E458" s="5" t="s">
        <v>17</v>
      </c>
      <c r="F458" s="5" t="s">
        <v>17</v>
      </c>
      <c r="G458" s="8">
        <f>IF(OR(LOOKUP(A458,characters!A:A,characters!B:B)=-1, LOOKUP(A458,characters!A:A,characters!B:B)+0.1&gt;=B458),1,0)</f>
        <v/>
      </c>
    </row>
    <row r="459" spans="1:7">
      <c r="A459" s="4" t="s">
        <v>51</v>
      </c>
      <c r="B459" s="7">
        <v>0</v>
      </c>
      <c r="C459" s="6">
        <f>IF(G459=1,1.0,0)</f>
        <v/>
      </c>
      <c r="D459" s="5" t="s">
        <v>17</v>
      </c>
      <c r="E459" s="5" t="s">
        <v>17</v>
      </c>
      <c r="F459" s="5" t="s">
        <v>17</v>
      </c>
      <c r="G459" s="8">
        <f>IF(OR(LOOKUP(A459,characters!A:A,characters!B:B)=-1, LOOKUP(A459,characters!A:A,characters!B:B)+0.1&gt;=B459),1,0)</f>
        <v/>
      </c>
    </row>
    <row r="460" spans="1:7">
      <c r="A460" s="4" t="s">
        <v>31</v>
      </c>
      <c r="B460" s="7">
        <v>1</v>
      </c>
      <c r="C460" s="6">
        <f>IF(G460=1,1.0,0)</f>
        <v/>
      </c>
      <c r="D460" s="6">
        <f>IF(G460=1,0.99,0)</f>
        <v/>
      </c>
      <c r="E460" s="5" t="s">
        <v>17</v>
      </c>
      <c r="F460" s="5" t="s">
        <v>17</v>
      </c>
      <c r="G460" s="8">
        <f>IF(OR(LOOKUP(A460,characters!A:A,characters!B:B)=-1, LOOKUP(A460,characters!A:A,characters!B:B)+0.1&gt;=B460),1,0)</f>
        <v/>
      </c>
    </row>
    <row r="461" spans="1:7">
      <c r="A461" s="4" t="s">
        <v>52</v>
      </c>
      <c r="B461" s="7">
        <v>0</v>
      </c>
      <c r="C461" s="6">
        <f>IF(G461=1,1.0,0)</f>
        <v/>
      </c>
      <c r="D461" s="5" t="s">
        <v>17</v>
      </c>
      <c r="E461" s="5" t="s">
        <v>17</v>
      </c>
      <c r="F461" s="5" t="s">
        <v>17</v>
      </c>
      <c r="G461" s="8">
        <f>IF(OR(LOOKUP(A461,characters!A:A,characters!B:B)=-1, LOOKUP(A461,characters!A:A,characters!B:B)+0.1&gt;=B461),1,0)</f>
        <v/>
      </c>
    </row>
    <row r="462" spans="1:7">
      <c r="A462" s="4" t="s">
        <v>53</v>
      </c>
      <c r="B462" s="7">
        <v>2</v>
      </c>
      <c r="C462" s="6">
        <f>IF(G462=1,1.0,0)</f>
        <v/>
      </c>
      <c r="D462" s="5" t="s">
        <v>17</v>
      </c>
      <c r="E462" s="5" t="s">
        <v>17</v>
      </c>
      <c r="F462" s="5" t="s">
        <v>17</v>
      </c>
      <c r="G462" s="8">
        <f>IF(OR(LOOKUP(A462,characters!A:A,characters!B:B)=-1, LOOKUP(A462,characters!A:A,characters!B:B)+0.1&gt;=B462),1,0)</f>
        <v/>
      </c>
    </row>
    <row r="463" spans="1:7">
      <c r="A463" s="4" t="s">
        <v>58</v>
      </c>
      <c r="B463" s="7">
        <v>0</v>
      </c>
      <c r="C463" s="6">
        <f>IF(G463=1,1.0,0)</f>
        <v/>
      </c>
      <c r="D463" s="5" t="s">
        <v>17</v>
      </c>
      <c r="E463" s="5" t="s">
        <v>17</v>
      </c>
      <c r="F463" s="5" t="s">
        <v>17</v>
      </c>
      <c r="G463" s="8">
        <f>IF(OR(LOOKUP(A463,characters!A:A,characters!B:B)=-1, LOOKUP(A463,characters!A:A,characters!B:B)+0.1&gt;=B463),1,0)</f>
        <v/>
      </c>
    </row>
    <row r="464" spans="1:7">
      <c r="A464" s="4" t="s">
        <v>54</v>
      </c>
      <c r="B464" s="7">
        <v>0</v>
      </c>
      <c r="C464" s="6">
        <f>IF(G464=1,1.0,0)</f>
        <v/>
      </c>
      <c r="D464" s="5" t="s">
        <v>17</v>
      </c>
      <c r="E464" s="5" t="s">
        <v>17</v>
      </c>
      <c r="F464" s="6">
        <f>IF(G464=1,0.9,0)</f>
        <v/>
      </c>
      <c r="G464" s="8">
        <f>IF(OR(LOOKUP(A464,characters!A:A,characters!B:B)=-1, LOOKUP(A464,characters!A:A,characters!B:B)+0.1&gt;=B464),1,0)</f>
        <v/>
      </c>
    </row>
    <row r="465" spans="1:11">
      <c r="A465" s="4" t="s">
        <v>55</v>
      </c>
      <c r="B465" s="7">
        <v>2</v>
      </c>
      <c r="C465" s="6">
        <f>IF(G465=1,1.0,0)</f>
        <v/>
      </c>
      <c r="D465" s="5" t="s">
        <v>17</v>
      </c>
      <c r="E465" s="5" t="s">
        <v>17</v>
      </c>
      <c r="F465" s="5" t="s">
        <v>17</v>
      </c>
      <c r="G465" s="8">
        <f>IF(OR(LOOKUP(A465,characters!A:A,characters!B:B)=-1, LOOKUP(A465,characters!A:A,characters!B:B)+0.1&gt;=B465),1,0)</f>
        <v/>
      </c>
    </row>
    <row r="466" spans="1:11">
      <c r="A466" s="4" t="s">
        <v>41</v>
      </c>
      <c r="B466" s="7">
        <v>1</v>
      </c>
      <c r="C466" s="6">
        <f>IF(G466=1,1.0,0)</f>
        <v/>
      </c>
      <c r="D466" s="5" t="s">
        <v>17</v>
      </c>
      <c r="E466" s="5" t="s">
        <v>17</v>
      </c>
      <c r="F466" s="5" t="s">
        <v>17</v>
      </c>
      <c r="G466" s="8">
        <f>IF(OR(LOOKUP(A466,characters!A:A,characters!B:B)=-1, LOOKUP(A466,characters!A:A,characters!B:B)+0.1&gt;=B466),1,0)</f>
        <v/>
      </c>
    </row>
    <row r="467" spans="1:11">
      <c r="A467" s="4" t="s">
        <v>42</v>
      </c>
      <c r="B467" s="7">
        <v>2</v>
      </c>
      <c r="C467" s="6">
        <f>IF(G467=1,1.0,0)</f>
        <v/>
      </c>
      <c r="D467" s="5" t="s">
        <v>17</v>
      </c>
      <c r="E467" s="5" t="s">
        <v>17</v>
      </c>
      <c r="F467" s="5" t="s">
        <v>17</v>
      </c>
      <c r="G467" s="8">
        <f>IF(OR(LOOKUP(A467,characters!A:A,characters!B:B)=-1, LOOKUP(A467,characters!A:A,characters!B:B)+0.1&gt;=B467),1,0)</f>
        <v/>
      </c>
    </row>
    <row r="468" spans="1:11">
      <c r="A468" s="4" t="s">
        <v>43</v>
      </c>
      <c r="B468" s="7">
        <v>1</v>
      </c>
      <c r="C468" s="6">
        <f>IF(G468=1,1.0,0)</f>
        <v/>
      </c>
      <c r="D468" s="6">
        <f>IF(G468=1,0.99,0)</f>
        <v/>
      </c>
      <c r="E468" s="5" t="s">
        <v>17</v>
      </c>
      <c r="F468" s="5" t="s">
        <v>17</v>
      </c>
      <c r="G468" s="8">
        <f>IF(OR(LOOKUP(A468,characters!A:A,characters!B:B)=-1, LOOKUP(A468,characters!A:A,characters!B:B)+0.1&gt;=B468),1,0)</f>
        <v/>
      </c>
    </row>
    <row r="469" spans="1:11">
      <c r="A469" s="4" t="s">
        <v>44</v>
      </c>
      <c r="B469" s="7">
        <v>1</v>
      </c>
      <c r="C469" s="6">
        <f>IF(G469=1,1.0,0)</f>
        <v/>
      </c>
      <c r="D469" s="5" t="s">
        <v>17</v>
      </c>
      <c r="E469" s="6">
        <f>IF(G469=1,0.99,0)</f>
        <v/>
      </c>
      <c r="F469" s="5" t="s">
        <v>17</v>
      </c>
      <c r="G469" s="8">
        <f>IF(OR(LOOKUP(A469,characters!A:A,characters!B:B)=-1, LOOKUP(A469,characters!A:A,characters!B:B)+0.1&gt;=B469),1,0)</f>
        <v/>
      </c>
    </row>
    <row r="476" spans="1:11">
      <c r="A476" s="3" t="s">
        <v>99</v>
      </c>
    </row>
    <row r="477" spans="1:11">
      <c r="A477" s="3" t="s">
        <v>8</v>
      </c>
      <c r="B477" s="3" t="s">
        <v>9</v>
      </c>
      <c r="C477" s="3" t="s">
        <v>10</v>
      </c>
      <c r="D477" s="3" t="s">
        <v>15</v>
      </c>
      <c r="E477" s="3" t="s">
        <v>11</v>
      </c>
      <c r="F477" s="3" t="s">
        <v>29</v>
      </c>
      <c r="G477" s="3" t="s">
        <v>27</v>
      </c>
      <c r="H477" s="3" t="s">
        <v>12</v>
      </c>
      <c r="I477" s="3" t="s">
        <v>13</v>
      </c>
      <c r="J477" s="3" t="s">
        <v>28</v>
      </c>
    </row>
    <row r="478" spans="1:11">
      <c r="A478" s="4" t="s">
        <v>16</v>
      </c>
      <c r="B478" s="5" t="s">
        <v>17</v>
      </c>
      <c r="C478" s="6">
        <f>IF(SUM(K479:K482)=0,0,(SUM(C479:C482)/SUM(K479:K482))</f>
        <v/>
      </c>
      <c r="D478" s="6">
        <f>IF(SUM(K479:K482)=0,0,(SUM(D479:D482)/SUM(K479:K482))</f>
        <v/>
      </c>
      <c r="E478" s="6">
        <f>IF(SUM(K479:K482)=0,0,(SUM(E479:E482)/SUM(K479:K482))</f>
        <v/>
      </c>
      <c r="F478" s="6">
        <f>IF(SUM(K479:K482)=0,0,(SUM(F479:F482)/SUM(K479:K482))</f>
        <v/>
      </c>
      <c r="G478" s="6">
        <f>IF(SUM(K479:K482)=0,0,(SUM(G479:G482)/SUM(K479:K482))</f>
        <v/>
      </c>
      <c r="H478" s="6">
        <f>IF(SUM(K479:K482)=0,0,(SUM(H479:H482)/SUM(K479:K482))</f>
        <v/>
      </c>
      <c r="I478" s="6">
        <f>IF(SUM(K479:K482)=0,0,(SUM(I479:I482)/SUM(K479:K482))</f>
        <v/>
      </c>
      <c r="J478" s="6">
        <f>IF(SUM(K479:K482)=0,0,(SUM(J479:J482)/SUM(K479:K482))</f>
        <v/>
      </c>
    </row>
    <row r="479" spans="1:11">
      <c r="A479" s="4" t="s">
        <v>100</v>
      </c>
      <c r="B479" s="7">
        <v>0</v>
      </c>
      <c r="C479" s="6">
        <f>IF(K479=1,1.0,0)</f>
        <v/>
      </c>
      <c r="D479" s="6">
        <f>IF(K479=1,0.9,0)</f>
        <v/>
      </c>
      <c r="E479" s="6">
        <f>IF(K479=1,0.8,0)</f>
        <v/>
      </c>
      <c r="F479" s="5" t="s">
        <v>17</v>
      </c>
      <c r="G479" s="5" t="s">
        <v>17</v>
      </c>
      <c r="H479" s="5" t="s">
        <v>17</v>
      </c>
      <c r="I479" s="5" t="s">
        <v>17</v>
      </c>
      <c r="J479" s="5" t="s">
        <v>17</v>
      </c>
      <c r="K479" s="8">
        <f>IF(OR(LOOKUP(A479,characters!A:A,characters!B:B)=-1, LOOKUP(A479,characters!A:A,characters!B:B)+0.1&gt;=B479),1,0)</f>
        <v/>
      </c>
    </row>
    <row r="480" spans="1:11">
      <c r="A480" s="4" t="s">
        <v>57</v>
      </c>
      <c r="B480" s="7">
        <v>0</v>
      </c>
      <c r="C480" s="6">
        <f>IF(K480=1,1.0,0)</f>
        <v/>
      </c>
      <c r="D480" s="6">
        <f>IF(K480=1,0.9,0)</f>
        <v/>
      </c>
      <c r="E480" s="5" t="s">
        <v>17</v>
      </c>
      <c r="F480" s="6">
        <f>IF(K480=1,0.7,0)</f>
        <v/>
      </c>
      <c r="G480" s="6">
        <f>IF(K480=1,0.7,0)</f>
        <v/>
      </c>
      <c r="H480" s="5" t="s">
        <v>17</v>
      </c>
      <c r="I480" s="5" t="s">
        <v>17</v>
      </c>
      <c r="J480" s="6">
        <f>IF(K480=1,0.8,0)</f>
        <v/>
      </c>
      <c r="K480" s="8">
        <f>IF(OR(LOOKUP(A480,characters!A:A,characters!B:B)=-1, LOOKUP(A480,characters!A:A,characters!B:B)+0.1&gt;=B480),1,0)</f>
        <v/>
      </c>
    </row>
    <row r="481" spans="1:11">
      <c r="A481" s="4" t="s">
        <v>101</v>
      </c>
      <c r="B481" s="7">
        <v>0</v>
      </c>
      <c r="C481" s="6">
        <f>IF(K481=1,1.0,0)</f>
        <v/>
      </c>
      <c r="D481" s="6">
        <f>IF(K481=1,1.0,0)</f>
        <v/>
      </c>
      <c r="E481" s="5" t="s">
        <v>17</v>
      </c>
      <c r="F481" s="6">
        <f>IF(K481=1,0.9,0)</f>
        <v/>
      </c>
      <c r="G481" s="6">
        <f>IF(K481=1,0.9,0)</f>
        <v/>
      </c>
      <c r="H481" s="5" t="s">
        <v>17</v>
      </c>
      <c r="I481" s="5" t="s">
        <v>17</v>
      </c>
      <c r="J481" s="5" t="s">
        <v>17</v>
      </c>
      <c r="K481" s="8">
        <f>IF(OR(LOOKUP(A481,characters!A:A,characters!B:B)=-1, LOOKUP(A481,characters!A:A,characters!B:B)+0.1&gt;=B481),1,0)</f>
        <v/>
      </c>
    </row>
    <row r="482" spans="1:11">
      <c r="A482" s="4" t="s">
        <v>93</v>
      </c>
      <c r="B482" s="7">
        <v>1</v>
      </c>
      <c r="C482" s="6">
        <f>IF(K482=1,1.0,0)</f>
        <v/>
      </c>
      <c r="D482" s="5" t="s">
        <v>17</v>
      </c>
      <c r="E482" s="6">
        <f>IF(K482=1,0.8,0)</f>
        <v/>
      </c>
      <c r="F482" s="5" t="s">
        <v>17</v>
      </c>
      <c r="G482" s="5" t="s">
        <v>17</v>
      </c>
      <c r="H482" s="6">
        <f>IF(K482=1,0.9,0)</f>
        <v/>
      </c>
      <c r="I482" s="6">
        <f>IF(K482=1,0.9,0)</f>
        <v/>
      </c>
      <c r="J482" s="5" t="s">
        <v>17</v>
      </c>
      <c r="K482" s="8">
        <f>IF(OR(LOOKUP(A482,characters!A:A,characters!B:B)=-1, LOOKUP(A482,characters!A:A,characters!B:B)+0.1&gt;=B482),1,0)</f>
        <v/>
      </c>
    </row>
    <row r="484" spans="1:11">
      <c r="A484" s="3" t="s">
        <v>33</v>
      </c>
      <c r="B484" s="3" t="s">
        <v>9</v>
      </c>
      <c r="C484" s="3" t="s">
        <v>11</v>
      </c>
      <c r="D484" s="3" t="s">
        <v>29</v>
      </c>
      <c r="E484" s="3" t="s">
        <v>27</v>
      </c>
      <c r="F484" s="3" t="s">
        <v>34</v>
      </c>
    </row>
    <row r="485" spans="1:11">
      <c r="A485" s="4" t="s">
        <v>16</v>
      </c>
      <c r="B485" s="5" t="s">
        <v>17</v>
      </c>
      <c r="C485" s="6">
        <f>IF(SUM(G486:G489)=0,0,(SUM(C486:C489)/SUM(G486:G489))</f>
        <v/>
      </c>
      <c r="D485" s="6">
        <f>IF(SUM(G486:G489)=0,0,(SUM(D486:D489)/SUM(G486:G489))</f>
        <v/>
      </c>
      <c r="E485" s="6">
        <f>IF(SUM(G486:G489)=0,0,(SUM(E486:E489)/SUM(G486:G489))</f>
        <v/>
      </c>
      <c r="F485" s="6">
        <f>IF(SUM(G486:G489)=0,0,(SUM(F486:F489)/SUM(G486:G489))</f>
        <v/>
      </c>
    </row>
    <row r="486" spans="1:11">
      <c r="A486" s="4" t="s">
        <v>100</v>
      </c>
      <c r="B486" s="7">
        <v>0</v>
      </c>
      <c r="C486" s="6">
        <f>IF(G486=1,1.0,0)</f>
        <v/>
      </c>
      <c r="D486" s="5" t="s">
        <v>17</v>
      </c>
      <c r="E486" s="5" t="s">
        <v>17</v>
      </c>
      <c r="F486" s="5" t="s">
        <v>17</v>
      </c>
      <c r="G486" s="8">
        <f>IF(OR(LOOKUP(A486,characters!A:A,characters!B:B)=-1, LOOKUP(A486,characters!A:A,characters!B:B)+0.1&gt;=B486),1,0)</f>
        <v/>
      </c>
    </row>
    <row r="487" spans="1:11">
      <c r="A487" s="4" t="s">
        <v>57</v>
      </c>
      <c r="B487" s="7">
        <v>0</v>
      </c>
      <c r="C487" s="5" t="s">
        <v>17</v>
      </c>
      <c r="D487" s="6">
        <f>IF(G487=1,1.0,0)</f>
        <v/>
      </c>
      <c r="E487" s="6">
        <f>IF(G487=1,0.99,0)</f>
        <v/>
      </c>
      <c r="F487" s="5" t="s">
        <v>17</v>
      </c>
      <c r="G487" s="8">
        <f>IF(OR(LOOKUP(A487,characters!A:A,characters!B:B)=-1, LOOKUP(A487,characters!A:A,characters!B:B)+0.1&gt;=B487),1,0)</f>
        <v/>
      </c>
    </row>
    <row r="488" spans="1:11">
      <c r="A488" s="4" t="s">
        <v>93</v>
      </c>
      <c r="B488" s="7">
        <v>1</v>
      </c>
      <c r="C488" s="6">
        <f>IF(G488=1,0.99,0)</f>
        <v/>
      </c>
      <c r="D488" s="5" t="s">
        <v>17</v>
      </c>
      <c r="E488" s="5" t="s">
        <v>17</v>
      </c>
      <c r="F488" s="6">
        <f>IF(G488=1,1.0,0)</f>
        <v/>
      </c>
      <c r="G488" s="8">
        <f>IF(OR(LOOKUP(A488,characters!A:A,characters!B:B)=-1, LOOKUP(A488,characters!A:A,characters!B:B)+0.1&gt;=B488),1,0)</f>
        <v/>
      </c>
    </row>
    <row r="489" spans="1:11">
      <c r="A489" s="4" t="s">
        <v>101</v>
      </c>
      <c r="B489" s="7">
        <v>0</v>
      </c>
      <c r="C489" s="5" t="s">
        <v>17</v>
      </c>
      <c r="D489" s="6">
        <f>IF(G489=1,1.0,0)</f>
        <v/>
      </c>
      <c r="E489" s="6">
        <f>IF(G489=1,0.9,0)</f>
        <v/>
      </c>
      <c r="F489" s="5" t="s">
        <v>17</v>
      </c>
      <c r="G489" s="8">
        <f>IF(OR(LOOKUP(A489,characters!A:A,characters!B:B)=-1, LOOKUP(A489,characters!A:A,characters!B:B)+0.1&gt;=B489),1,0)</f>
        <v/>
      </c>
    </row>
    <row r="491" spans="1:11">
      <c r="A491" s="3" t="s">
        <v>35</v>
      </c>
      <c r="B491" s="3" t="s">
        <v>9</v>
      </c>
      <c r="C491" s="3" t="s">
        <v>15</v>
      </c>
      <c r="D491" s="3" t="s">
        <v>36</v>
      </c>
      <c r="E491" s="3" t="s">
        <v>11</v>
      </c>
    </row>
    <row r="492" spans="1:11">
      <c r="A492" s="4" t="s">
        <v>16</v>
      </c>
      <c r="B492" s="5" t="s">
        <v>17</v>
      </c>
      <c r="C492" s="6">
        <f>IF(SUM(F493:F496)=0,0,(SUM(C493:C496)/SUM(F493:F496))</f>
        <v/>
      </c>
      <c r="D492" s="6">
        <f>IF(SUM(F493:F496)=0,0,(SUM(D493:D496)/SUM(F493:F496))</f>
        <v/>
      </c>
      <c r="E492" s="6">
        <f>IF(SUM(F493:F496)=0,0,(SUM(E493:E496)/SUM(F493:F496))</f>
        <v/>
      </c>
    </row>
    <row r="493" spans="1:11">
      <c r="A493" s="4" t="s">
        <v>100</v>
      </c>
      <c r="B493" s="7">
        <v>0</v>
      </c>
      <c r="C493" s="6">
        <f>IF(F493=1,1.0,0)</f>
        <v/>
      </c>
      <c r="D493" s="5" t="s">
        <v>17</v>
      </c>
      <c r="E493" s="5" t="s">
        <v>17</v>
      </c>
      <c r="F493" s="8">
        <f>IF(OR(LOOKUP(A493,characters!A:A,characters!B:B)=-1, LOOKUP(A493,characters!A:A,characters!B:B)+0.1&gt;=B493),1,0)</f>
        <v/>
      </c>
    </row>
    <row r="494" spans="1:11">
      <c r="A494" s="4" t="s">
        <v>57</v>
      </c>
      <c r="B494" s="7">
        <v>0</v>
      </c>
      <c r="C494" s="5" t="s">
        <v>17</v>
      </c>
      <c r="D494" s="6">
        <f>IF(F494=1,1.0,0)</f>
        <v/>
      </c>
      <c r="E494" s="5" t="s">
        <v>17</v>
      </c>
      <c r="F494" s="8">
        <f>IF(OR(LOOKUP(A494,characters!A:A,characters!B:B)=-1, LOOKUP(A494,characters!A:A,characters!B:B)+0.1&gt;=B494),1,0)</f>
        <v/>
      </c>
    </row>
    <row r="495" spans="1:11">
      <c r="A495" s="4" t="s">
        <v>93</v>
      </c>
      <c r="B495" s="7">
        <v>1</v>
      </c>
      <c r="C495" s="5" t="s">
        <v>17</v>
      </c>
      <c r="D495" s="5" t="s">
        <v>17</v>
      </c>
      <c r="E495" s="6">
        <f>IF(F495=1,1.0,0)</f>
        <v/>
      </c>
      <c r="F495" s="8">
        <f>IF(OR(LOOKUP(A495,characters!A:A,characters!B:B)=-1, LOOKUP(A495,characters!A:A,characters!B:B)+0.1&gt;=B495),1,0)</f>
        <v/>
      </c>
    </row>
    <row r="496" spans="1:11">
      <c r="A496" s="4" t="s">
        <v>101</v>
      </c>
      <c r="B496" s="7">
        <v>0</v>
      </c>
      <c r="C496" s="6">
        <f>IF(F496=1,1.0,0)</f>
        <v/>
      </c>
      <c r="D496" s="6">
        <f>IF(F496=1,0.9,0)</f>
        <v/>
      </c>
      <c r="E496" s="5" t="s">
        <v>17</v>
      </c>
      <c r="F496" s="8">
        <f>IF(OR(LOOKUP(A496,characters!A:A,characters!B:B)=-1, LOOKUP(A496,characters!A:A,characters!B:B)+0.1&gt;=B496),1,0)</f>
        <v/>
      </c>
    </row>
    <row r="503" spans="1:12">
      <c r="A503" s="3" t="s">
        <v>102</v>
      </c>
    </row>
    <row r="504" spans="1:12">
      <c r="A504" s="3" t="s">
        <v>8</v>
      </c>
      <c r="B504" s="3" t="s">
        <v>9</v>
      </c>
      <c r="C504" s="3" t="s">
        <v>10</v>
      </c>
      <c r="D504" s="3" t="s">
        <v>11</v>
      </c>
      <c r="E504" s="3" t="s">
        <v>12</v>
      </c>
      <c r="F504" s="3" t="s">
        <v>13</v>
      </c>
      <c r="G504" s="3" t="s">
        <v>15</v>
      </c>
      <c r="H504" s="3" t="s">
        <v>14</v>
      </c>
      <c r="I504" s="3" t="s">
        <v>38</v>
      </c>
      <c r="J504" s="3" t="s">
        <v>39</v>
      </c>
      <c r="K504" s="3" t="s">
        <v>28</v>
      </c>
    </row>
    <row r="505" spans="1:12">
      <c r="A505" s="4" t="s">
        <v>16</v>
      </c>
      <c r="B505" s="5" t="s">
        <v>17</v>
      </c>
      <c r="C505" s="6">
        <f>IF(SUM(L506:L513)=0,0,(SUM(C506:C513)/SUM(L506:L513))</f>
        <v/>
      </c>
      <c r="D505" s="6">
        <f>IF(SUM(L506:L513)=0,0,(SUM(D506:D513)/SUM(L506:L513))</f>
        <v/>
      </c>
      <c r="E505" s="6">
        <f>IF(SUM(L506:L513)=0,0,(SUM(E506:E513)/SUM(L506:L513))</f>
        <v/>
      </c>
      <c r="F505" s="6">
        <f>IF(SUM(L506:L513)=0,0,(SUM(F506:F513)/SUM(L506:L513))</f>
        <v/>
      </c>
      <c r="G505" s="6">
        <f>IF(SUM(L506:L513)=0,0,(SUM(G506:G513)/SUM(L506:L513))</f>
        <v/>
      </c>
      <c r="H505" s="6">
        <f>IF(SUM(L506:L513)=0,0,(SUM(H506:H513)/SUM(L506:L513))</f>
        <v/>
      </c>
      <c r="I505" s="6">
        <f>IF(SUM(L506:L513)=0,0,(SUM(I506:I513)/SUM(L506:L513))</f>
        <v/>
      </c>
      <c r="J505" s="6">
        <f>IF(SUM(L506:L513)=0,0,(SUM(J506:J513)/SUM(L506:L513))</f>
        <v/>
      </c>
      <c r="K505" s="6">
        <f>IF(SUM(L506:L513)=0,0,(SUM(K506:K513)/SUM(L506:L513))</f>
        <v/>
      </c>
    </row>
    <row r="506" spans="1:12">
      <c r="A506" s="4" t="s">
        <v>73</v>
      </c>
      <c r="B506" s="7">
        <v>0</v>
      </c>
      <c r="C506" s="6">
        <f>IF(L506=1,0.79,0)</f>
        <v/>
      </c>
      <c r="D506" s="6">
        <f>IF(L506=1,0.89,0)</f>
        <v/>
      </c>
      <c r="E506" s="6">
        <f>IF(L506=1,1.0,0)</f>
        <v/>
      </c>
      <c r="F506" s="6">
        <f>IF(L506=1,0.99,0)</f>
        <v/>
      </c>
      <c r="G506" s="5" t="s">
        <v>17</v>
      </c>
      <c r="H506" s="5" t="s">
        <v>17</v>
      </c>
      <c r="I506" s="5" t="s">
        <v>17</v>
      </c>
      <c r="J506" s="5" t="s">
        <v>17</v>
      </c>
      <c r="K506" s="5" t="s">
        <v>17</v>
      </c>
      <c r="L506" s="8">
        <f>IF(OR(LOOKUP(A506,characters!A:A,characters!B:B)=-1, LOOKUP(A506,characters!A:A,characters!B:B)+0.1&gt;=B506),1,0)</f>
        <v/>
      </c>
    </row>
    <row r="507" spans="1:12">
      <c r="A507" s="4" t="s">
        <v>90</v>
      </c>
      <c r="B507" s="7">
        <v>0</v>
      </c>
      <c r="C507" s="6">
        <f>IF(L507=1,1.0,0)</f>
        <v/>
      </c>
      <c r="D507" s="6">
        <f>IF(L507=1,0.8,0)</f>
        <v/>
      </c>
      <c r="E507" s="6">
        <f>IF(L507=1,0.9,0)</f>
        <v/>
      </c>
      <c r="F507" s="6">
        <f>IF(L507=1,0.9,0)</f>
        <v/>
      </c>
      <c r="G507" s="5" t="s">
        <v>17</v>
      </c>
      <c r="H507" s="5" t="s">
        <v>17</v>
      </c>
      <c r="I507" s="5" t="s">
        <v>17</v>
      </c>
      <c r="J507" s="5" t="s">
        <v>17</v>
      </c>
      <c r="K507" s="5" t="s">
        <v>17</v>
      </c>
      <c r="L507" s="8">
        <f>IF(OR(LOOKUP(A507,characters!A:A,characters!B:B)=-1, LOOKUP(A507,characters!A:A,characters!B:B)+0.1&gt;=B507),1,0)</f>
        <v/>
      </c>
    </row>
    <row r="508" spans="1:12">
      <c r="A508" s="4" t="s">
        <v>103</v>
      </c>
      <c r="B508" s="7">
        <v>0</v>
      </c>
      <c r="C508" s="6">
        <f>IF(L508=1,1.0,0)</f>
        <v/>
      </c>
      <c r="D508" s="6">
        <f>IF(L508=1,0.8,0)</f>
        <v/>
      </c>
      <c r="E508" s="6">
        <f>IF(L508=1,0.9,0)</f>
        <v/>
      </c>
      <c r="F508" s="6">
        <f>IF(L508=1,0.9,0)</f>
        <v/>
      </c>
      <c r="G508" s="5" t="s">
        <v>17</v>
      </c>
      <c r="H508" s="5" t="s">
        <v>17</v>
      </c>
      <c r="I508" s="5" t="s">
        <v>17</v>
      </c>
      <c r="J508" s="5" t="s">
        <v>17</v>
      </c>
      <c r="K508" s="5" t="s">
        <v>17</v>
      </c>
      <c r="L508" s="8">
        <f>IF(OR(LOOKUP(A508,characters!A:A,characters!B:B)=-1, LOOKUP(A508,characters!A:A,characters!B:B)+0.1&gt;=B508),1,0)</f>
        <v/>
      </c>
    </row>
    <row r="509" spans="1:12">
      <c r="A509" s="4" t="s">
        <v>91</v>
      </c>
      <c r="B509" s="7">
        <v>0</v>
      </c>
      <c r="C509" s="5" t="s">
        <v>17</v>
      </c>
      <c r="D509" s="6">
        <f>IF(L509=1,0.9,0)</f>
        <v/>
      </c>
      <c r="E509" s="6">
        <f>IF(L509=1,1.0,0)</f>
        <v/>
      </c>
      <c r="F509" s="6">
        <f>IF(L509=1,1.0,0)</f>
        <v/>
      </c>
      <c r="G509" s="5" t="s">
        <v>17</v>
      </c>
      <c r="H509" s="5" t="s">
        <v>17</v>
      </c>
      <c r="I509" s="5" t="s">
        <v>17</v>
      </c>
      <c r="J509" s="5" t="s">
        <v>17</v>
      </c>
      <c r="K509" s="5" t="s">
        <v>17</v>
      </c>
      <c r="L509" s="8">
        <f>IF(OR(LOOKUP(A509,characters!A:A,characters!B:B)=-1, LOOKUP(A509,characters!A:A,characters!B:B)+0.1&gt;=B509),1,0)</f>
        <v/>
      </c>
    </row>
    <row r="510" spans="1:12">
      <c r="A510" s="4" t="s">
        <v>96</v>
      </c>
      <c r="B510" s="7">
        <v>0</v>
      </c>
      <c r="C510" s="6">
        <f>IF(L510=1,1.0,0)</f>
        <v/>
      </c>
      <c r="D510" s="6">
        <f>IF(L510=1,0.79,0)</f>
        <v/>
      </c>
      <c r="E510" s="6">
        <f>IF(L510=1,0.89,0)</f>
        <v/>
      </c>
      <c r="F510" s="6">
        <f>IF(L510=1,0.89,0)</f>
        <v/>
      </c>
      <c r="G510" s="6">
        <f>IF(L510=1,0.9,0)</f>
        <v/>
      </c>
      <c r="H510" s="5" t="s">
        <v>17</v>
      </c>
      <c r="I510" s="5" t="s">
        <v>17</v>
      </c>
      <c r="J510" s="5" t="s">
        <v>17</v>
      </c>
      <c r="K510" s="5" t="s">
        <v>17</v>
      </c>
      <c r="L510" s="8">
        <f>IF(OR(LOOKUP(A510,characters!A:A,characters!B:B)=-1, LOOKUP(A510,characters!A:A,characters!B:B)+0.1&gt;=B510),1,0)</f>
        <v/>
      </c>
    </row>
    <row r="511" spans="1:12">
      <c r="A511" s="4" t="s">
        <v>92</v>
      </c>
      <c r="B511" s="7">
        <v>1</v>
      </c>
      <c r="C511" s="6">
        <f>IF(L511=1,1.0,0)</f>
        <v/>
      </c>
      <c r="D511" s="5" t="s">
        <v>17</v>
      </c>
      <c r="E511" s="5" t="s">
        <v>17</v>
      </c>
      <c r="F511" s="5" t="s">
        <v>17</v>
      </c>
      <c r="G511" s="6">
        <f>IF(L511=1,0.99,0)</f>
        <v/>
      </c>
      <c r="H511" s="5" t="s">
        <v>17</v>
      </c>
      <c r="I511" s="5" t="s">
        <v>17</v>
      </c>
      <c r="J511" s="5" t="s">
        <v>17</v>
      </c>
      <c r="K511" s="5" t="s">
        <v>17</v>
      </c>
      <c r="L511" s="8">
        <f>IF(OR(LOOKUP(A511,characters!A:A,characters!B:B)=-1, LOOKUP(A511,characters!A:A,characters!B:B)+0.1&gt;=B511),1,0)</f>
        <v/>
      </c>
    </row>
    <row r="512" spans="1:12">
      <c r="A512" s="4" t="s">
        <v>100</v>
      </c>
      <c r="B512" s="7">
        <v>1</v>
      </c>
      <c r="C512" s="6">
        <f>IF(L512=1,1.0,0)</f>
        <v/>
      </c>
      <c r="D512" s="6">
        <f>IF(L512=1,0.8,0)</f>
        <v/>
      </c>
      <c r="E512" s="5" t="s">
        <v>17</v>
      </c>
      <c r="F512" s="5" t="s">
        <v>17</v>
      </c>
      <c r="G512" s="6">
        <f>IF(L512=1,0.9,0)</f>
        <v/>
      </c>
      <c r="H512" s="5" t="s">
        <v>17</v>
      </c>
      <c r="I512" s="5" t="s">
        <v>17</v>
      </c>
      <c r="J512" s="5" t="s">
        <v>17</v>
      </c>
      <c r="K512" s="5" t="s">
        <v>17</v>
      </c>
      <c r="L512" s="8">
        <f>IF(OR(LOOKUP(A512,characters!A:A,characters!B:B)=-1, LOOKUP(A512,characters!A:A,characters!B:B)+0.1&gt;=B512),1,0)</f>
        <v/>
      </c>
    </row>
    <row r="513" spans="1:12">
      <c r="A513" s="4" t="s">
        <v>55</v>
      </c>
      <c r="B513" s="7">
        <v>1</v>
      </c>
      <c r="C513" s="6">
        <f>IF(L513=1,1.0,0)</f>
        <v/>
      </c>
      <c r="D513" s="5" t="s">
        <v>17</v>
      </c>
      <c r="E513" s="5" t="s">
        <v>17</v>
      </c>
      <c r="F513" s="5" t="s">
        <v>17</v>
      </c>
      <c r="G513" s="6">
        <f>IF(L513=1,0.9,0)</f>
        <v/>
      </c>
      <c r="H513" s="6">
        <f>IF(L513=1,1.0,0)</f>
        <v/>
      </c>
      <c r="I513" s="6">
        <f>IF(L513=1,0.9,0)</f>
        <v/>
      </c>
      <c r="J513" s="6">
        <f>IF(L513=1,0.9,0)</f>
        <v/>
      </c>
      <c r="K513" s="6">
        <f>IF(L513=1,0.8,0)</f>
        <v/>
      </c>
      <c r="L513" s="8">
        <f>IF(OR(LOOKUP(A513,characters!A:A,characters!B:B)=-1, LOOKUP(A513,characters!A:A,characters!B:B)+0.1&gt;=B513),1,0)</f>
        <v/>
      </c>
    </row>
    <row r="515" spans="1:12">
      <c r="A515" s="3" t="s">
        <v>24</v>
      </c>
      <c r="B515" s="3" t="s">
        <v>9</v>
      </c>
      <c r="C515" s="3" t="s">
        <v>11</v>
      </c>
      <c r="D515" s="3" t="s">
        <v>12</v>
      </c>
      <c r="E515" s="3" t="s">
        <v>13</v>
      </c>
      <c r="F515" s="3" t="s">
        <v>14</v>
      </c>
    </row>
    <row r="516" spans="1:12">
      <c r="A516" s="4" t="s">
        <v>16</v>
      </c>
      <c r="B516" s="5" t="s">
        <v>17</v>
      </c>
      <c r="C516" s="6">
        <f>IF(SUM(G517:G524)=0,0,(SUM(C517:C524)/SUM(G517:G524))</f>
        <v/>
      </c>
      <c r="D516" s="6">
        <f>IF(SUM(G517:G524)=0,0,(SUM(D517:D524)/SUM(G517:G524))</f>
        <v/>
      </c>
      <c r="E516" s="6">
        <f>IF(SUM(G517:G524)=0,0,(SUM(E517:E524)/SUM(G517:G524))</f>
        <v/>
      </c>
      <c r="F516" s="6">
        <f>IF(SUM(G517:G524)=0,0,(SUM(F517:F524)/SUM(G517:G524))</f>
        <v/>
      </c>
    </row>
    <row r="517" spans="1:12">
      <c r="A517" s="4" t="s">
        <v>92</v>
      </c>
      <c r="B517" s="7">
        <v>1</v>
      </c>
      <c r="C517" s="5" t="s">
        <v>17</v>
      </c>
      <c r="D517" s="5" t="s">
        <v>17</v>
      </c>
      <c r="E517" s="5" t="s">
        <v>17</v>
      </c>
      <c r="F517" s="5" t="s">
        <v>17</v>
      </c>
      <c r="G517" s="8">
        <f>IF(OR(LOOKUP(A517,characters!A:A,characters!B:B)=-1, LOOKUP(A517,characters!A:A,characters!B:B)+0.1&gt;=B517),1,0)</f>
        <v/>
      </c>
    </row>
    <row r="518" spans="1:12">
      <c r="A518" s="4" t="s">
        <v>100</v>
      </c>
      <c r="B518" s="7">
        <v>1</v>
      </c>
      <c r="C518" s="6">
        <f>IF(G518=1,1.0,0)</f>
        <v/>
      </c>
      <c r="D518" s="5" t="s">
        <v>17</v>
      </c>
      <c r="E518" s="5" t="s">
        <v>17</v>
      </c>
      <c r="F518" s="5" t="s">
        <v>17</v>
      </c>
      <c r="G518" s="8">
        <f>IF(OR(LOOKUP(A518,characters!A:A,characters!B:B)=-1, LOOKUP(A518,characters!A:A,characters!B:B)+0.1&gt;=B518),1,0)</f>
        <v/>
      </c>
    </row>
    <row r="519" spans="1:12">
      <c r="A519" s="4" t="s">
        <v>73</v>
      </c>
      <c r="B519" s="7">
        <v>0</v>
      </c>
      <c r="C519" s="5" t="s">
        <v>17</v>
      </c>
      <c r="D519" s="6">
        <f>IF(G519=1,1.0,0)</f>
        <v/>
      </c>
      <c r="E519" s="6">
        <f>IF(G519=1,0.99,0)</f>
        <v/>
      </c>
      <c r="F519" s="5" t="s">
        <v>17</v>
      </c>
      <c r="G519" s="8">
        <f>IF(OR(LOOKUP(A519,characters!A:A,characters!B:B)=-1, LOOKUP(A519,characters!A:A,characters!B:B)+0.1&gt;=B519),1,0)</f>
        <v/>
      </c>
    </row>
    <row r="520" spans="1:12">
      <c r="A520" s="4" t="s">
        <v>90</v>
      </c>
      <c r="B520" s="7">
        <v>0</v>
      </c>
      <c r="C520" s="5" t="s">
        <v>17</v>
      </c>
      <c r="D520" s="5" t="s">
        <v>17</v>
      </c>
      <c r="E520" s="6">
        <f>IF(G520=1,1.0,0)</f>
        <v/>
      </c>
      <c r="F520" s="5" t="s">
        <v>17</v>
      </c>
      <c r="G520" s="8">
        <f>IF(OR(LOOKUP(A520,characters!A:A,characters!B:B)=-1, LOOKUP(A520,characters!A:A,characters!B:B)+0.1&gt;=B520),1,0)</f>
        <v/>
      </c>
    </row>
    <row r="521" spans="1:12">
      <c r="A521" s="4" t="s">
        <v>103</v>
      </c>
      <c r="B521" s="7">
        <v>0</v>
      </c>
      <c r="C521" s="5" t="s">
        <v>17</v>
      </c>
      <c r="D521" s="6">
        <f>IF(G521=1,1.0,0)</f>
        <v/>
      </c>
      <c r="E521" s="6">
        <f>IF(G521=1,0.99,0)</f>
        <v/>
      </c>
      <c r="F521" s="5" t="s">
        <v>17</v>
      </c>
      <c r="G521" s="8">
        <f>IF(OR(LOOKUP(A521,characters!A:A,characters!B:B)=-1, LOOKUP(A521,characters!A:A,characters!B:B)+0.1&gt;=B521),1,0)</f>
        <v/>
      </c>
    </row>
    <row r="522" spans="1:12">
      <c r="A522" s="4" t="s">
        <v>91</v>
      </c>
      <c r="B522" s="7">
        <v>0</v>
      </c>
      <c r="C522" s="5" t="s">
        <v>17</v>
      </c>
      <c r="D522" s="6">
        <f>IF(G522=1,1.0,0)</f>
        <v/>
      </c>
      <c r="E522" s="6">
        <f>IF(G522=1,0.99,0)</f>
        <v/>
      </c>
      <c r="F522" s="5" t="s">
        <v>17</v>
      </c>
      <c r="G522" s="8">
        <f>IF(OR(LOOKUP(A522,characters!A:A,characters!B:B)=-1, LOOKUP(A522,characters!A:A,characters!B:B)+0.1&gt;=B522),1,0)</f>
        <v/>
      </c>
    </row>
    <row r="523" spans="1:12">
      <c r="A523" s="4" t="s">
        <v>55</v>
      </c>
      <c r="B523" s="7">
        <v>1</v>
      </c>
      <c r="C523" s="5" t="s">
        <v>17</v>
      </c>
      <c r="D523" s="5" t="s">
        <v>17</v>
      </c>
      <c r="E523" s="5" t="s">
        <v>17</v>
      </c>
      <c r="F523" s="6">
        <f>IF(G523=1,1.0,0)</f>
        <v/>
      </c>
      <c r="G523" s="8">
        <f>IF(OR(LOOKUP(A523,characters!A:A,characters!B:B)=-1, LOOKUP(A523,characters!A:A,characters!B:B)+0.1&gt;=B523),1,0)</f>
        <v/>
      </c>
    </row>
    <row r="524" spans="1:12">
      <c r="A524" s="4" t="s">
        <v>96</v>
      </c>
      <c r="B524" s="7">
        <v>0</v>
      </c>
      <c r="C524" s="5" t="s">
        <v>17</v>
      </c>
      <c r="D524" s="6">
        <f>IF(G524=1,1.0,0)</f>
        <v/>
      </c>
      <c r="E524" s="6">
        <f>IF(G524=1,0.99,0)</f>
        <v/>
      </c>
      <c r="F524" s="5" t="s">
        <v>17</v>
      </c>
      <c r="G524" s="8">
        <f>IF(OR(LOOKUP(A524,characters!A:A,characters!B:B)=-1, LOOKUP(A524,characters!A:A,characters!B:B)+0.1&gt;=B524),1,0)</f>
        <v/>
      </c>
    </row>
    <row r="526" spans="1:12">
      <c r="A526" s="3" t="s">
        <v>25</v>
      </c>
      <c r="B526" s="3" t="s">
        <v>9</v>
      </c>
      <c r="C526" s="3" t="s">
        <v>10</v>
      </c>
      <c r="D526" s="3" t="s">
        <v>11</v>
      </c>
    </row>
    <row r="527" spans="1:12">
      <c r="A527" s="4" t="s">
        <v>16</v>
      </c>
      <c r="B527" s="5" t="s">
        <v>17</v>
      </c>
      <c r="C527" s="6">
        <f>IF(SUM(E528:E535)=0,0,(SUM(C528:C535)/SUM(E528:E535))</f>
        <v/>
      </c>
      <c r="D527" s="6">
        <f>IF(SUM(E528:E535)=0,0,(SUM(D528:D535)/SUM(E528:E535))</f>
        <v/>
      </c>
    </row>
    <row r="528" spans="1:12">
      <c r="A528" s="4" t="s">
        <v>92</v>
      </c>
      <c r="B528" s="7">
        <v>1</v>
      </c>
      <c r="C528" s="6">
        <f>IF(E528=1,1.0,0)</f>
        <v/>
      </c>
      <c r="D528" s="5" t="s">
        <v>17</v>
      </c>
      <c r="E528" s="8">
        <f>IF(OR(LOOKUP(A528,characters!A:A,characters!B:B)=-1, LOOKUP(A528,characters!A:A,characters!B:B)+0.1&gt;=B528),1,0)</f>
        <v/>
      </c>
    </row>
    <row r="529" spans="1:11">
      <c r="A529" s="4" t="s">
        <v>100</v>
      </c>
      <c r="B529" s="7">
        <v>1</v>
      </c>
      <c r="C529" s="6">
        <f>IF(E529=1,1.0,0)</f>
        <v/>
      </c>
      <c r="D529" s="5" t="s">
        <v>17</v>
      </c>
      <c r="E529" s="8">
        <f>IF(OR(LOOKUP(A529,characters!A:A,characters!B:B)=-1, LOOKUP(A529,characters!A:A,characters!B:B)+0.1&gt;=B529),1,0)</f>
        <v/>
      </c>
    </row>
    <row r="530" spans="1:11">
      <c r="A530" s="4" t="s">
        <v>73</v>
      </c>
      <c r="B530" s="7">
        <v>0</v>
      </c>
      <c r="C530" s="5" t="s">
        <v>17</v>
      </c>
      <c r="D530" s="6">
        <f>IF(E530=1,1.0,0)</f>
        <v/>
      </c>
      <c r="E530" s="8">
        <f>IF(OR(LOOKUP(A530,characters!A:A,characters!B:B)=-1, LOOKUP(A530,characters!A:A,characters!B:B)+0.1&gt;=B530),1,0)</f>
        <v/>
      </c>
    </row>
    <row r="531" spans="1:11">
      <c r="A531" s="4" t="s">
        <v>90</v>
      </c>
      <c r="B531" s="7">
        <v>0</v>
      </c>
      <c r="C531" s="6">
        <f>IF(E531=1,1.0,0)</f>
        <v/>
      </c>
      <c r="D531" s="6">
        <f>IF(E531=1,0.99,0)</f>
        <v/>
      </c>
      <c r="E531" s="8">
        <f>IF(OR(LOOKUP(A531,characters!A:A,characters!B:B)=-1, LOOKUP(A531,characters!A:A,characters!B:B)+0.1&gt;=B531),1,0)</f>
        <v/>
      </c>
    </row>
    <row r="532" spans="1:11">
      <c r="A532" s="4" t="s">
        <v>103</v>
      </c>
      <c r="B532" s="7">
        <v>0</v>
      </c>
      <c r="C532" s="6">
        <f>IF(E532=1,0.9,0)</f>
        <v/>
      </c>
      <c r="D532" s="6">
        <f>IF(E532=1,1.0,0)</f>
        <v/>
      </c>
      <c r="E532" s="8">
        <f>IF(OR(LOOKUP(A532,characters!A:A,characters!B:B)=-1, LOOKUP(A532,characters!A:A,characters!B:B)+0.1&gt;=B532),1,0)</f>
        <v/>
      </c>
    </row>
    <row r="533" spans="1:11">
      <c r="A533" s="4" t="s">
        <v>91</v>
      </c>
      <c r="B533" s="7">
        <v>0</v>
      </c>
      <c r="C533" s="5" t="s">
        <v>17</v>
      </c>
      <c r="D533" s="6">
        <f>IF(E533=1,1.0,0)</f>
        <v/>
      </c>
      <c r="E533" s="8">
        <f>IF(OR(LOOKUP(A533,characters!A:A,characters!B:B)=-1, LOOKUP(A533,characters!A:A,characters!B:B)+0.1&gt;=B533),1,0)</f>
        <v/>
      </c>
    </row>
    <row r="534" spans="1:11">
      <c r="A534" s="4" t="s">
        <v>55</v>
      </c>
      <c r="B534" s="7">
        <v>1</v>
      </c>
      <c r="C534" s="6">
        <f>IF(E534=1,1.0,0)</f>
        <v/>
      </c>
      <c r="D534" s="5" t="s">
        <v>17</v>
      </c>
      <c r="E534" s="8">
        <f>IF(OR(LOOKUP(A534,characters!A:A,characters!B:B)=-1, LOOKUP(A534,characters!A:A,characters!B:B)+0.1&gt;=B534),1,0)</f>
        <v/>
      </c>
    </row>
    <row r="535" spans="1:11">
      <c r="A535" s="4" t="s">
        <v>96</v>
      </c>
      <c r="B535" s="7">
        <v>0</v>
      </c>
      <c r="C535" s="6">
        <f>IF(E535=1,1.0,0)</f>
        <v/>
      </c>
      <c r="D535" s="6">
        <f>IF(E535=1,0.99,0)</f>
        <v/>
      </c>
      <c r="E535" s="8">
        <f>IF(OR(LOOKUP(A535,characters!A:A,characters!B:B)=-1, LOOKUP(A535,characters!A:A,characters!B:B)+0.1&gt;=B535),1,0)</f>
        <v/>
      </c>
    </row>
    <row r="542" spans="1:11">
      <c r="A542" s="3" t="s">
        <v>104</v>
      </c>
    </row>
    <row r="543" spans="1:11">
      <c r="A543" s="3" t="s">
        <v>8</v>
      </c>
      <c r="B543" s="3" t="s">
        <v>9</v>
      </c>
      <c r="C543" s="3" t="s">
        <v>10</v>
      </c>
      <c r="D543" s="3" t="s">
        <v>28</v>
      </c>
      <c r="E543" s="3" t="s">
        <v>38</v>
      </c>
      <c r="F543" s="3" t="s">
        <v>39</v>
      </c>
      <c r="G543" s="3" t="s">
        <v>13</v>
      </c>
      <c r="H543" s="3" t="s">
        <v>29</v>
      </c>
      <c r="I543" s="3" t="s">
        <v>14</v>
      </c>
      <c r="J543" s="3" t="s">
        <v>11</v>
      </c>
      <c r="K543" s="3" t="s">
        <v>27</v>
      </c>
    </row>
    <row r="544" spans="1:11">
      <c r="A544" s="4" t="s">
        <v>16</v>
      </c>
      <c r="B544" s="5" t="s">
        <v>17</v>
      </c>
      <c r="C544" s="6">
        <f>IF(SUM(L545:L550)=0,0,(SUM(C545:C550)/SUM(L545:L550))</f>
        <v/>
      </c>
      <c r="D544" s="6">
        <f>IF(SUM(L545:L550)=0,0,(SUM(D545:D550)/SUM(L545:L550))</f>
        <v/>
      </c>
      <c r="E544" s="6">
        <f>IF(SUM(L545:L550)=0,0,(SUM(E545:E550)/SUM(L545:L550))</f>
        <v/>
      </c>
      <c r="F544" s="6">
        <f>IF(SUM(L545:L550)=0,0,(SUM(F545:F550)/SUM(L545:L550))</f>
        <v/>
      </c>
      <c r="G544" s="6">
        <f>IF(SUM(L545:L550)=0,0,(SUM(G545:G550)/SUM(L545:L550))</f>
        <v/>
      </c>
      <c r="H544" s="6">
        <f>IF(SUM(L545:L550)=0,0,(SUM(H545:H550)/SUM(L545:L550))</f>
        <v/>
      </c>
      <c r="I544" s="6">
        <f>IF(SUM(L545:L550)=0,0,(SUM(I545:I550)/SUM(L545:L550))</f>
        <v/>
      </c>
      <c r="J544" s="6">
        <f>IF(SUM(L545:L550)=0,0,(SUM(J545:J550)/SUM(L545:L550))</f>
        <v/>
      </c>
      <c r="K544" s="6">
        <f>IF(SUM(L545:L550)=0,0,(SUM(K545:K550)/SUM(L545:L550))</f>
        <v/>
      </c>
    </row>
    <row r="545" spans="1:12">
      <c r="A545" s="4" t="s">
        <v>40</v>
      </c>
      <c r="B545" s="7">
        <v>0</v>
      </c>
      <c r="C545" s="6">
        <f>IF(L545=1,1.0,0)</f>
        <v/>
      </c>
      <c r="D545" s="6">
        <f>IF(L545=1,0.7,0)</f>
        <v/>
      </c>
      <c r="E545" s="6">
        <f>IF(L545=1,0.8,0)</f>
        <v/>
      </c>
      <c r="F545" s="6">
        <f>IF(L545=1,0.8,0)</f>
        <v/>
      </c>
      <c r="G545" s="6">
        <f>IF(L545=1,0.9,0)</f>
        <v/>
      </c>
      <c r="H545" s="5" t="s">
        <v>17</v>
      </c>
      <c r="I545" s="5" t="s">
        <v>17</v>
      </c>
      <c r="J545" s="5" t="s">
        <v>17</v>
      </c>
      <c r="K545" s="5" t="s">
        <v>17</v>
      </c>
      <c r="L545" s="8">
        <f>IF(OR(LOOKUP(A545,characters!A:A,characters!B:B)=-1, LOOKUP(A545,characters!A:A,characters!B:B)+0.1&gt;=B545),1,0)</f>
        <v/>
      </c>
    </row>
    <row r="546" spans="1:12">
      <c r="A546" s="4" t="s">
        <v>47</v>
      </c>
      <c r="B546" s="7">
        <v>0</v>
      </c>
      <c r="C546" s="6">
        <f>IF(L546=1,1.0,0)</f>
        <v/>
      </c>
      <c r="D546" s="6">
        <f>IF(L546=1,0.89,0)</f>
        <v/>
      </c>
      <c r="E546" s="5" t="s">
        <v>17</v>
      </c>
      <c r="F546" s="5" t="s">
        <v>17</v>
      </c>
      <c r="G546" s="5" t="s">
        <v>17</v>
      </c>
      <c r="H546" s="6">
        <f>IF(L546=1,1.0,0)</f>
        <v/>
      </c>
      <c r="I546" s="5" t="s">
        <v>17</v>
      </c>
      <c r="J546" s="5" t="s">
        <v>17</v>
      </c>
      <c r="K546" s="6">
        <f>IF(L546=1,0.99,0)</f>
        <v/>
      </c>
      <c r="L546" s="8">
        <f>IF(OR(LOOKUP(A546,characters!A:A,characters!B:B)=-1, LOOKUP(A546,characters!A:A,characters!B:B)+0.1&gt;=B546),1,0)</f>
        <v/>
      </c>
    </row>
    <row r="547" spans="1:12">
      <c r="A547" s="4" t="s">
        <v>53</v>
      </c>
      <c r="B547" s="7">
        <v>0</v>
      </c>
      <c r="C547" s="6">
        <f>IF(L547=1,1.0,0)</f>
        <v/>
      </c>
      <c r="D547" s="6">
        <f>IF(L547=1,0.8,0)</f>
        <v/>
      </c>
      <c r="E547" s="6">
        <f>IF(L547=1,0.9,0)</f>
        <v/>
      </c>
      <c r="F547" s="6">
        <f>IF(L547=1,0.9,0)</f>
        <v/>
      </c>
      <c r="G547" s="5" t="s">
        <v>17</v>
      </c>
      <c r="H547" s="5" t="s">
        <v>17</v>
      </c>
      <c r="I547" s="6">
        <f>IF(L547=1,1.0,0)</f>
        <v/>
      </c>
      <c r="J547" s="5" t="s">
        <v>17</v>
      </c>
      <c r="K547" s="5" t="s">
        <v>17</v>
      </c>
      <c r="L547" s="8">
        <f>IF(OR(LOOKUP(A547,characters!A:A,characters!B:B)=-1, LOOKUP(A547,characters!A:A,characters!B:B)+0.1&gt;=B547),1,0)</f>
        <v/>
      </c>
    </row>
    <row r="548" spans="1:12">
      <c r="A548" s="4" t="s">
        <v>41</v>
      </c>
      <c r="B548" s="7">
        <v>1</v>
      </c>
      <c r="C548" s="6">
        <f>IF(L548=1,1.0,0)</f>
        <v/>
      </c>
      <c r="D548" s="6">
        <f>IF(L548=1,0.8,0)</f>
        <v/>
      </c>
      <c r="E548" s="6">
        <f>IF(L548=1,0.8,0)</f>
        <v/>
      </c>
      <c r="F548" s="6">
        <f>IF(L548=1,0.8,0)</f>
        <v/>
      </c>
      <c r="G548" s="6">
        <f>IF(L548=1,0.9,0)</f>
        <v/>
      </c>
      <c r="H548" s="5" t="s">
        <v>17</v>
      </c>
      <c r="I548" s="5" t="s">
        <v>17</v>
      </c>
      <c r="J548" s="5" t="s">
        <v>17</v>
      </c>
      <c r="K548" s="5" t="s">
        <v>17</v>
      </c>
      <c r="L548" s="8">
        <f>IF(OR(LOOKUP(A548,characters!A:A,characters!B:B)=-1, LOOKUP(A548,characters!A:A,characters!B:B)+0.1&gt;=B548),1,0)</f>
        <v/>
      </c>
    </row>
    <row r="549" spans="1:12">
      <c r="A549" s="4" t="s">
        <v>44</v>
      </c>
      <c r="B549" s="7">
        <v>1</v>
      </c>
      <c r="C549" s="6">
        <f>IF(L549=1,1.0,0)</f>
        <v/>
      </c>
      <c r="D549" s="6">
        <f>IF(L549=1,0.8,0)</f>
        <v/>
      </c>
      <c r="E549" s="6">
        <f>IF(L549=1,0.9,0)</f>
        <v/>
      </c>
      <c r="F549" s="6">
        <f>IF(L549=1,0.9,0)</f>
        <v/>
      </c>
      <c r="G549" s="5" t="s">
        <v>17</v>
      </c>
      <c r="H549" s="5" t="s">
        <v>17</v>
      </c>
      <c r="I549" s="5" t="s">
        <v>17</v>
      </c>
      <c r="J549" s="5" t="s">
        <v>17</v>
      </c>
      <c r="K549" s="5" t="s">
        <v>17</v>
      </c>
      <c r="L549" s="8">
        <f>IF(OR(LOOKUP(A549,characters!A:A,characters!B:B)=-1, LOOKUP(A549,characters!A:A,characters!B:B)+0.1&gt;=B549),1,0)</f>
        <v/>
      </c>
    </row>
    <row r="550" spans="1:12">
      <c r="A550" s="4" t="s">
        <v>42</v>
      </c>
      <c r="B550" s="7">
        <v>2</v>
      </c>
      <c r="C550" s="6">
        <f>IF(L550=1,1.0,0)</f>
        <v/>
      </c>
      <c r="D550" s="6">
        <f>IF(L550=1,0.8,0)</f>
        <v/>
      </c>
      <c r="E550" s="6">
        <f>IF(L550=1,0.9,0)</f>
        <v/>
      </c>
      <c r="F550" s="6">
        <f>IF(L550=1,0.9,0)</f>
        <v/>
      </c>
      <c r="G550" s="5" t="s">
        <v>17</v>
      </c>
      <c r="H550" s="5" t="s">
        <v>17</v>
      </c>
      <c r="I550" s="5" t="s">
        <v>17</v>
      </c>
      <c r="J550" s="6">
        <f>IF(L550=1,1.0,0)</f>
        <v/>
      </c>
      <c r="K550" s="5" t="s">
        <v>17</v>
      </c>
      <c r="L550" s="8">
        <f>IF(OR(LOOKUP(A550,characters!A:A,characters!B:B)=-1, LOOKUP(A550,characters!A:A,characters!B:B)+0.1&gt;=B550),1,0)</f>
        <v/>
      </c>
    </row>
    <row r="552" spans="1:12">
      <c r="A552" s="3" t="s">
        <v>24</v>
      </c>
      <c r="B552" s="3" t="s">
        <v>9</v>
      </c>
      <c r="C552" s="3" t="s">
        <v>13</v>
      </c>
      <c r="D552" s="3" t="s">
        <v>29</v>
      </c>
      <c r="E552" s="3" t="s">
        <v>27</v>
      </c>
      <c r="F552" s="3" t="s">
        <v>14</v>
      </c>
      <c r="G552" s="3" t="s">
        <v>11</v>
      </c>
      <c r="H552" s="3" t="s">
        <v>12</v>
      </c>
    </row>
    <row r="553" spans="1:12">
      <c r="A553" s="4" t="s">
        <v>16</v>
      </c>
      <c r="B553" s="5" t="s">
        <v>17</v>
      </c>
      <c r="C553" s="6">
        <f>IF(SUM(I554:I559)=0,0,(SUM(C554:C559)/SUM(I554:I559))</f>
        <v/>
      </c>
      <c r="D553" s="6">
        <f>IF(SUM(I554:I559)=0,0,(SUM(D554:D559)/SUM(I554:I559))</f>
        <v/>
      </c>
      <c r="E553" s="6">
        <f>IF(SUM(I554:I559)=0,0,(SUM(E554:E559)/SUM(I554:I559))</f>
        <v/>
      </c>
      <c r="F553" s="6">
        <f>IF(SUM(I554:I559)=0,0,(SUM(F554:F559)/SUM(I554:I559))</f>
        <v/>
      </c>
      <c r="G553" s="6">
        <f>IF(SUM(I554:I559)=0,0,(SUM(G554:G559)/SUM(I554:I559))</f>
        <v/>
      </c>
      <c r="H553" s="6">
        <f>IF(SUM(I554:I559)=0,0,(SUM(H554:H559)/SUM(I554:I559))</f>
        <v/>
      </c>
    </row>
    <row r="554" spans="1:12">
      <c r="A554" s="4" t="s">
        <v>40</v>
      </c>
      <c r="B554" s="7">
        <v>0</v>
      </c>
      <c r="C554" s="6">
        <f>IF(I554=1,1.0,0)</f>
        <v/>
      </c>
      <c r="D554" s="5" t="s">
        <v>17</v>
      </c>
      <c r="E554" s="5" t="s">
        <v>17</v>
      </c>
      <c r="F554" s="5" t="s">
        <v>17</v>
      </c>
      <c r="G554" s="5" t="s">
        <v>17</v>
      </c>
      <c r="H554" s="5" t="s">
        <v>17</v>
      </c>
      <c r="I554" s="8">
        <f>IF(OR(LOOKUP(A554,characters!A:A,characters!B:B)=-1, LOOKUP(A554,characters!A:A,characters!B:B)+0.1&gt;=B554),1,0)</f>
        <v/>
      </c>
    </row>
    <row r="555" spans="1:12">
      <c r="A555" s="4" t="s">
        <v>47</v>
      </c>
      <c r="B555" s="7">
        <v>0</v>
      </c>
      <c r="C555" s="5" t="s">
        <v>17</v>
      </c>
      <c r="D555" s="6">
        <f>IF(I555=1,1.0,0)</f>
        <v/>
      </c>
      <c r="E555" s="6">
        <f>IF(I555=1,0.9,0)</f>
        <v/>
      </c>
      <c r="F555" s="5" t="s">
        <v>17</v>
      </c>
      <c r="G555" s="5" t="s">
        <v>17</v>
      </c>
      <c r="H555" s="5" t="s">
        <v>17</v>
      </c>
      <c r="I555" s="8">
        <f>IF(OR(LOOKUP(A555,characters!A:A,characters!B:B)=-1, LOOKUP(A555,characters!A:A,characters!B:B)+0.1&gt;=B555),1,0)</f>
        <v/>
      </c>
    </row>
    <row r="556" spans="1:12">
      <c r="A556" s="4" t="s">
        <v>53</v>
      </c>
      <c r="B556" s="7">
        <v>0</v>
      </c>
      <c r="C556" s="5" t="s">
        <v>17</v>
      </c>
      <c r="D556" s="6">
        <f>IF(I556=1,0.9,0)</f>
        <v/>
      </c>
      <c r="E556" s="5" t="s">
        <v>17</v>
      </c>
      <c r="F556" s="6">
        <f>IF(I556=1,1.0,0)</f>
        <v/>
      </c>
      <c r="G556" s="5" t="s">
        <v>17</v>
      </c>
      <c r="H556" s="5" t="s">
        <v>17</v>
      </c>
      <c r="I556" s="8">
        <f>IF(OR(LOOKUP(A556,characters!A:A,characters!B:B)=-1, LOOKUP(A556,characters!A:A,characters!B:B)+0.1&gt;=B556),1,0)</f>
        <v/>
      </c>
    </row>
    <row r="557" spans="1:12">
      <c r="A557" s="4" t="s">
        <v>41</v>
      </c>
      <c r="B557" s="7">
        <v>1</v>
      </c>
      <c r="C557" s="6">
        <f>IF(I557=1,1.0,0)</f>
        <v/>
      </c>
      <c r="D557" s="5" t="s">
        <v>17</v>
      </c>
      <c r="E557" s="5" t="s">
        <v>17</v>
      </c>
      <c r="F557" s="5" t="s">
        <v>17</v>
      </c>
      <c r="G557" s="5" t="s">
        <v>17</v>
      </c>
      <c r="H557" s="5" t="s">
        <v>17</v>
      </c>
      <c r="I557" s="8">
        <f>IF(OR(LOOKUP(A557,characters!A:A,characters!B:B)=-1, LOOKUP(A557,characters!A:A,characters!B:B)+0.1&gt;=B557),1,0)</f>
        <v/>
      </c>
    </row>
    <row r="558" spans="1:12">
      <c r="A558" s="4" t="s">
        <v>42</v>
      </c>
      <c r="B558" s="7">
        <v>2</v>
      </c>
      <c r="C558" s="5" t="s">
        <v>17</v>
      </c>
      <c r="D558" s="6">
        <f>IF(I558=1,0.9,0)</f>
        <v/>
      </c>
      <c r="E558" s="5" t="s">
        <v>17</v>
      </c>
      <c r="F558" s="5" t="s">
        <v>17</v>
      </c>
      <c r="G558" s="6">
        <f>IF(I558=1,1.0,0)</f>
        <v/>
      </c>
      <c r="H558" s="5" t="s">
        <v>17</v>
      </c>
      <c r="I558" s="8">
        <f>IF(OR(LOOKUP(A558,characters!A:A,characters!B:B)=-1, LOOKUP(A558,characters!A:A,characters!B:B)+0.1&gt;=B558),1,0)</f>
        <v/>
      </c>
    </row>
    <row r="559" spans="1:12">
      <c r="A559" s="4" t="s">
        <v>44</v>
      </c>
      <c r="B559" s="7">
        <v>1</v>
      </c>
      <c r="C559" s="6">
        <f>IF(I559=1,0.99,0)</f>
        <v/>
      </c>
      <c r="D559" s="5" t="s">
        <v>17</v>
      </c>
      <c r="E559" s="5" t="s">
        <v>17</v>
      </c>
      <c r="F559" s="5" t="s">
        <v>17</v>
      </c>
      <c r="G559" s="5" t="s">
        <v>17</v>
      </c>
      <c r="H559" s="6">
        <f>IF(I559=1,1.0,0)</f>
        <v/>
      </c>
      <c r="I559" s="8">
        <f>IF(OR(LOOKUP(A559,characters!A:A,characters!B:B)=-1, LOOKUP(A559,characters!A:A,characters!B:B)+0.1&gt;=B559),1,0)</f>
        <v/>
      </c>
    </row>
    <row r="561" spans="1:6">
      <c r="A561" s="3" t="s">
        <v>25</v>
      </c>
      <c r="B561" s="3" t="s">
        <v>9</v>
      </c>
      <c r="C561" s="3" t="s">
        <v>10</v>
      </c>
      <c r="D561" s="3" t="s">
        <v>29</v>
      </c>
      <c r="E561" s="3" t="s">
        <v>11</v>
      </c>
    </row>
    <row r="562" spans="1:6">
      <c r="A562" s="4" t="s">
        <v>16</v>
      </c>
      <c r="B562" s="5" t="s">
        <v>17</v>
      </c>
      <c r="C562" s="6">
        <f>IF(SUM(F563:F568)=0,0,(SUM(C563:C568)/SUM(F563:F568))</f>
        <v/>
      </c>
      <c r="D562" s="6">
        <f>IF(SUM(F563:F568)=0,0,(SUM(D563:D568)/SUM(F563:F568))</f>
        <v/>
      </c>
      <c r="E562" s="6">
        <f>IF(SUM(F563:F568)=0,0,(SUM(E563:E568)/SUM(F563:F568))</f>
        <v/>
      </c>
    </row>
    <row r="563" spans="1:6">
      <c r="A563" s="4" t="s">
        <v>40</v>
      </c>
      <c r="B563" s="7">
        <v>0</v>
      </c>
      <c r="C563" s="6">
        <f>IF(F563=1,1.0,0)</f>
        <v/>
      </c>
      <c r="D563" s="5" t="s">
        <v>17</v>
      </c>
      <c r="E563" s="5" t="s">
        <v>17</v>
      </c>
      <c r="F563" s="8">
        <f>IF(OR(LOOKUP(A563,characters!A:A,characters!B:B)=-1, LOOKUP(A563,characters!A:A,characters!B:B)+0.1&gt;=B563),1,0)</f>
        <v/>
      </c>
    </row>
    <row r="564" spans="1:6">
      <c r="A564" s="4" t="s">
        <v>47</v>
      </c>
      <c r="B564" s="7">
        <v>0</v>
      </c>
      <c r="C564" s="6">
        <f>IF(F564=1,1.0,0)</f>
        <v/>
      </c>
      <c r="D564" s="6">
        <f>IF(F564=1,0.9,0)</f>
        <v/>
      </c>
      <c r="E564" s="5" t="s">
        <v>17</v>
      </c>
      <c r="F564" s="8">
        <f>IF(OR(LOOKUP(A564,characters!A:A,characters!B:B)=-1, LOOKUP(A564,characters!A:A,characters!B:B)+0.1&gt;=B564),1,0)</f>
        <v/>
      </c>
    </row>
    <row r="565" spans="1:6">
      <c r="A565" s="4" t="s">
        <v>53</v>
      </c>
      <c r="B565" s="7">
        <v>0</v>
      </c>
      <c r="C565" s="6">
        <f>IF(F565=1,1.0,0)</f>
        <v/>
      </c>
      <c r="D565" s="5" t="s">
        <v>17</v>
      </c>
      <c r="E565" s="5" t="s">
        <v>17</v>
      </c>
      <c r="F565" s="8">
        <f>IF(OR(LOOKUP(A565,characters!A:A,characters!B:B)=-1, LOOKUP(A565,characters!A:A,characters!B:B)+0.1&gt;=B565),1,0)</f>
        <v/>
      </c>
    </row>
    <row r="566" spans="1:6">
      <c r="A566" s="4" t="s">
        <v>41</v>
      </c>
      <c r="B566" s="7">
        <v>1</v>
      </c>
      <c r="C566" s="6">
        <f>IF(F566=1,1.0,0)</f>
        <v/>
      </c>
      <c r="D566" s="5" t="s">
        <v>17</v>
      </c>
      <c r="E566" s="5" t="s">
        <v>17</v>
      </c>
      <c r="F566" s="8">
        <f>IF(OR(LOOKUP(A566,characters!A:A,characters!B:B)=-1, LOOKUP(A566,characters!A:A,characters!B:B)+0.1&gt;=B566),1,0)</f>
        <v/>
      </c>
    </row>
    <row r="567" spans="1:6">
      <c r="A567" s="4" t="s">
        <v>42</v>
      </c>
      <c r="B567" s="7">
        <v>2</v>
      </c>
      <c r="C567" s="6">
        <f>IF(F567=1,1.0,0)</f>
        <v/>
      </c>
      <c r="D567" s="5" t="s">
        <v>17</v>
      </c>
      <c r="E567" s="5" t="s">
        <v>17</v>
      </c>
      <c r="F567" s="8">
        <f>IF(OR(LOOKUP(A567,characters!A:A,characters!B:B)=-1, LOOKUP(A567,characters!A:A,characters!B:B)+0.1&gt;=B567),1,0)</f>
        <v/>
      </c>
    </row>
    <row r="568" spans="1:6">
      <c r="A568" s="4" t="s">
        <v>44</v>
      </c>
      <c r="B568" s="7">
        <v>1</v>
      </c>
      <c r="C568" s="6">
        <f>IF(F568=1,1.0,0)</f>
        <v/>
      </c>
      <c r="D568" s="5" t="s">
        <v>17</v>
      </c>
      <c r="E568" s="6">
        <f>IF(F568=1,0.99,0)</f>
        <v/>
      </c>
      <c r="F568" s="8">
        <f>IF(OR(LOOKUP(A568,characters!A:A,characters!B:B)=-1, LOOKUP(A568,characters!A:A,characters!B:B)+0.1&gt;=B568),1,0)</f>
        <v/>
      </c>
    </row>
    <row r="575" spans="1:6">
      <c r="A575" s="3" t="s">
        <v>105</v>
      </c>
    </row>
    <row r="576" spans="1:6">
      <c r="A576" s="3" t="s">
        <v>8</v>
      </c>
      <c r="B576" s="3" t="s">
        <v>9</v>
      </c>
      <c r="C576" s="3" t="s">
        <v>10</v>
      </c>
      <c r="D576" s="3" t="s">
        <v>13</v>
      </c>
      <c r="E576" s="3" t="s">
        <v>12</v>
      </c>
      <c r="F576" s="3" t="s">
        <v>11</v>
      </c>
    </row>
    <row r="577" spans="1:7">
      <c r="A577" s="4" t="s">
        <v>16</v>
      </c>
      <c r="B577" s="5" t="s">
        <v>17</v>
      </c>
      <c r="C577" s="6">
        <f>IF(SUM(G578:G581)=0,0,(SUM(C578:C581)/SUM(G578:G581))</f>
        <v/>
      </c>
      <c r="D577" s="6">
        <f>IF(SUM(G578:G581)=0,0,(SUM(D578:D581)/SUM(G578:G581))</f>
        <v/>
      </c>
      <c r="E577" s="6">
        <f>IF(SUM(G578:G581)=0,0,(SUM(E578:E581)/SUM(G578:G581))</f>
        <v/>
      </c>
      <c r="F577" s="6">
        <f>IF(SUM(G578:G581)=0,0,(SUM(F578:F581)/SUM(G578:G581))</f>
        <v/>
      </c>
    </row>
    <row r="578" spans="1:7">
      <c r="A578" s="4" t="s">
        <v>88</v>
      </c>
      <c r="B578" s="7">
        <v>0</v>
      </c>
      <c r="C578" s="6">
        <f>IF(G578=1,1.0,0)</f>
        <v/>
      </c>
      <c r="D578" s="6">
        <f>IF(G578=1,0.9,0)</f>
        <v/>
      </c>
      <c r="E578" s="6">
        <f>IF(G578=1,0.7,0)</f>
        <v/>
      </c>
      <c r="F578" s="6">
        <f>IF(G578=1,0.8,0)</f>
        <v/>
      </c>
      <c r="G578" s="8">
        <f>IF(OR(LOOKUP(A578,characters!A:A,characters!B:B)=-1, LOOKUP(A578,characters!A:A,characters!B:B)+0.1&gt;=B578),1,0)</f>
        <v/>
      </c>
    </row>
    <row r="579" spans="1:7">
      <c r="A579" s="4" t="s">
        <v>95</v>
      </c>
      <c r="B579" s="7">
        <v>1</v>
      </c>
      <c r="C579" s="6">
        <f>IF(G579=1,1.0,0)</f>
        <v/>
      </c>
      <c r="D579" s="6">
        <f>IF(G579=1,1.0,0)</f>
        <v/>
      </c>
      <c r="E579" s="6">
        <f>IF(G579=1,1.0,0)</f>
        <v/>
      </c>
      <c r="F579" s="6">
        <f>IF(G579=1,0.9,0)</f>
        <v/>
      </c>
      <c r="G579" s="8">
        <f>IF(OR(LOOKUP(A579,characters!A:A,characters!B:B)=-1, LOOKUP(A579,characters!A:A,characters!B:B)+0.1&gt;=B579),1,0)</f>
        <v/>
      </c>
    </row>
    <row r="580" spans="1:7">
      <c r="A580" s="4" t="s">
        <v>90</v>
      </c>
      <c r="B580" s="7">
        <v>1</v>
      </c>
      <c r="C580" s="6">
        <f>IF(G580=1,1.0,0)</f>
        <v/>
      </c>
      <c r="D580" s="6">
        <f>IF(G580=1,0.9,0)</f>
        <v/>
      </c>
      <c r="E580" s="6">
        <f>IF(G580=1,0.9,0)</f>
        <v/>
      </c>
      <c r="F580" s="6">
        <f>IF(G580=1,0.8,0)</f>
        <v/>
      </c>
      <c r="G580" s="8">
        <f>IF(OR(LOOKUP(A580,characters!A:A,characters!B:B)=-1, LOOKUP(A580,characters!A:A,characters!B:B)+0.1&gt;=B580),1,0)</f>
        <v/>
      </c>
    </row>
    <row r="581" spans="1:7">
      <c r="A581" s="4" t="s">
        <v>87</v>
      </c>
      <c r="B581" s="7">
        <v>1</v>
      </c>
      <c r="C581" s="6">
        <f>IF(G581=1,1.0,0)</f>
        <v/>
      </c>
      <c r="D581" s="6">
        <f>IF(G581=1,0.9,0)</f>
        <v/>
      </c>
      <c r="E581" s="6">
        <f>IF(G581=1,0.9,0)</f>
        <v/>
      </c>
      <c r="F581" s="6">
        <f>IF(G581=1,0.8,0)</f>
        <v/>
      </c>
      <c r="G581" s="8">
        <f>IF(OR(LOOKUP(A581,characters!A:A,characters!B:B)=-1, LOOKUP(A581,characters!A:A,characters!B:B)+0.1&gt;=B581),1,0)</f>
        <v/>
      </c>
    </row>
    <row r="583" spans="1:7">
      <c r="A583" s="3" t="s">
        <v>24</v>
      </c>
      <c r="B583" s="3" t="s">
        <v>9</v>
      </c>
      <c r="C583" s="3" t="s">
        <v>12</v>
      </c>
      <c r="D583" s="3" t="s">
        <v>13</v>
      </c>
    </row>
    <row r="584" spans="1:7">
      <c r="A584" s="4" t="s">
        <v>16</v>
      </c>
      <c r="B584" s="5" t="s">
        <v>17</v>
      </c>
      <c r="C584" s="6">
        <f>IF(SUM(E585:E588)=0,0,(SUM(C585:C588)/SUM(E585:E588))</f>
        <v/>
      </c>
      <c r="D584" s="6">
        <f>IF(SUM(E585:E588)=0,0,(SUM(D585:D588)/SUM(E585:E588))</f>
        <v/>
      </c>
    </row>
    <row r="585" spans="1:7">
      <c r="A585" s="4" t="s">
        <v>95</v>
      </c>
      <c r="B585" s="7">
        <v>1</v>
      </c>
      <c r="C585" s="6">
        <f>IF(E585=1,1.0,0)</f>
        <v/>
      </c>
      <c r="D585" s="6">
        <f>IF(E585=1,0.99,0)</f>
        <v/>
      </c>
      <c r="E585" s="8">
        <f>IF(OR(LOOKUP(A585,characters!A:A,characters!B:B)=-1, LOOKUP(A585,characters!A:A,characters!B:B)+0.1&gt;=B585),1,0)</f>
        <v/>
      </c>
    </row>
    <row r="586" spans="1:7">
      <c r="A586" s="4" t="s">
        <v>90</v>
      </c>
      <c r="B586" s="7">
        <v>1</v>
      </c>
      <c r="C586" s="5" t="s">
        <v>17</v>
      </c>
      <c r="D586" s="6">
        <f>IF(E586=1,1.0,0)</f>
        <v/>
      </c>
      <c r="E586" s="8">
        <f>IF(OR(LOOKUP(A586,characters!A:A,characters!B:B)=-1, LOOKUP(A586,characters!A:A,characters!B:B)+0.1&gt;=B586),1,0)</f>
        <v/>
      </c>
    </row>
    <row r="587" spans="1:7">
      <c r="A587" s="4" t="s">
        <v>87</v>
      </c>
      <c r="B587" s="7">
        <v>1</v>
      </c>
      <c r="C587" s="6">
        <f>IF(E587=1,1.0,0)</f>
        <v/>
      </c>
      <c r="D587" s="6">
        <f>IF(E587=1,0.99,0)</f>
        <v/>
      </c>
      <c r="E587" s="8">
        <f>IF(OR(LOOKUP(A587,characters!A:A,characters!B:B)=-1, LOOKUP(A587,characters!A:A,characters!B:B)+0.1&gt;=B587),1,0)</f>
        <v/>
      </c>
    </row>
    <row r="588" spans="1:7">
      <c r="A588" s="4" t="s">
        <v>88</v>
      </c>
      <c r="B588" s="7">
        <v>0</v>
      </c>
      <c r="C588" s="5" t="s">
        <v>17</v>
      </c>
      <c r="D588" s="6">
        <f>IF(E588=1,1.0,0)</f>
        <v/>
      </c>
      <c r="E588" s="8">
        <f>IF(OR(LOOKUP(A588,characters!A:A,characters!B:B)=-1, LOOKUP(A588,characters!A:A,characters!B:B)+0.1&gt;=B588),1,0)</f>
        <v/>
      </c>
    </row>
    <row r="590" spans="1:7">
      <c r="A590" s="3" t="s">
        <v>25</v>
      </c>
      <c r="B590" s="3" t="s">
        <v>9</v>
      </c>
      <c r="C590" s="3" t="s">
        <v>11</v>
      </c>
      <c r="D590" s="3" t="s">
        <v>10</v>
      </c>
    </row>
    <row r="591" spans="1:7">
      <c r="A591" s="4" t="s">
        <v>16</v>
      </c>
      <c r="B591" s="5" t="s">
        <v>17</v>
      </c>
      <c r="C591" s="6">
        <f>IF(SUM(E592:E595)=0,0,(SUM(C592:C595)/SUM(E592:E595))</f>
        <v/>
      </c>
      <c r="D591" s="6">
        <f>IF(SUM(E592:E595)=0,0,(SUM(D592:D595)/SUM(E592:E595))</f>
        <v/>
      </c>
    </row>
    <row r="592" spans="1:7">
      <c r="A592" s="4" t="s">
        <v>95</v>
      </c>
      <c r="B592" s="7">
        <v>1</v>
      </c>
      <c r="C592" s="6">
        <f>IF(E592=1,1.0,0)</f>
        <v/>
      </c>
      <c r="D592" s="6">
        <f>IF(E592=1,0.9,0)</f>
        <v/>
      </c>
      <c r="E592" s="8">
        <f>IF(OR(LOOKUP(A592,characters!A:A,characters!B:B)=-1, LOOKUP(A592,characters!A:A,characters!B:B)+0.1&gt;=B592),1,0)</f>
        <v/>
      </c>
    </row>
    <row r="593" spans="1:12">
      <c r="A593" s="4" t="s">
        <v>90</v>
      </c>
      <c r="B593" s="7">
        <v>1</v>
      </c>
      <c r="C593" s="6">
        <f>IF(E593=1,0.99,0)</f>
        <v/>
      </c>
      <c r="D593" s="6">
        <f>IF(E593=1,1.0,0)</f>
        <v/>
      </c>
      <c r="E593" s="8">
        <f>IF(OR(LOOKUP(A593,characters!A:A,characters!B:B)=-1, LOOKUP(A593,characters!A:A,characters!B:B)+0.1&gt;=B593),1,0)</f>
        <v/>
      </c>
    </row>
    <row r="594" spans="1:12">
      <c r="A594" s="4" t="s">
        <v>87</v>
      </c>
      <c r="B594" s="7">
        <v>1</v>
      </c>
      <c r="C594" s="6">
        <f>IF(E594=1,0.99,0)</f>
        <v/>
      </c>
      <c r="D594" s="6">
        <f>IF(E594=1,1.0,0)</f>
        <v/>
      </c>
      <c r="E594" s="8">
        <f>IF(OR(LOOKUP(A594,characters!A:A,characters!B:B)=-1, LOOKUP(A594,characters!A:A,characters!B:B)+0.1&gt;=B594),1,0)</f>
        <v/>
      </c>
    </row>
    <row r="595" spans="1:12">
      <c r="A595" s="4" t="s">
        <v>88</v>
      </c>
      <c r="B595" s="7">
        <v>0</v>
      </c>
      <c r="C595" s="6">
        <f>IF(E595=1,0.99,0)</f>
        <v/>
      </c>
      <c r="D595" s="6">
        <f>IF(E595=1,1.0,0)</f>
        <v/>
      </c>
      <c r="E595" s="8">
        <f>IF(OR(LOOKUP(A595,characters!A:A,characters!B:B)=-1, LOOKUP(A595,characters!A:A,characters!B:B)+0.1&gt;=B595),1,0)</f>
        <v/>
      </c>
    </row>
    <row r="602" spans="1:12">
      <c r="A602" s="3" t="s">
        <v>106</v>
      </c>
    </row>
    <row r="603" spans="1:12">
      <c r="A603" s="3" t="s">
        <v>8</v>
      </c>
      <c r="B603" s="3" t="s">
        <v>9</v>
      </c>
      <c r="C603" s="3" t="s">
        <v>13</v>
      </c>
      <c r="D603" s="3" t="s">
        <v>12</v>
      </c>
      <c r="E603" s="3" t="s">
        <v>10</v>
      </c>
      <c r="F603" s="3" t="s">
        <v>11</v>
      </c>
      <c r="G603" s="3" t="s">
        <v>15</v>
      </c>
      <c r="H603" s="3" t="s">
        <v>27</v>
      </c>
      <c r="I603" s="3" t="s">
        <v>14</v>
      </c>
      <c r="J603" s="3" t="s">
        <v>29</v>
      </c>
      <c r="K603" s="3" t="s">
        <v>28</v>
      </c>
    </row>
    <row r="604" spans="1:12">
      <c r="A604" s="4" t="s">
        <v>16</v>
      </c>
      <c r="B604" s="5" t="s">
        <v>17</v>
      </c>
      <c r="C604" s="6">
        <f>IF(SUM(L605:L631)=0,0,(SUM(C605:C631)/SUM(L605:L631))</f>
        <v/>
      </c>
      <c r="D604" s="6">
        <f>IF(SUM(L605:L631)=0,0,(SUM(D605:D631)/SUM(L605:L631))</f>
        <v/>
      </c>
      <c r="E604" s="6">
        <f>IF(SUM(L605:L631)=0,0,(SUM(E605:E631)/SUM(L605:L631))</f>
        <v/>
      </c>
      <c r="F604" s="6">
        <f>IF(SUM(L605:L631)=0,0,(SUM(F605:F631)/SUM(L605:L631))</f>
        <v/>
      </c>
      <c r="G604" s="6">
        <f>IF(SUM(L605:L631)=0,0,(SUM(G605:G631)/SUM(L605:L631))</f>
        <v/>
      </c>
      <c r="H604" s="6">
        <f>IF(SUM(L605:L631)=0,0,(SUM(H605:H631)/SUM(L605:L631))</f>
        <v/>
      </c>
      <c r="I604" s="6">
        <f>IF(SUM(L605:L631)=0,0,(SUM(I605:I631)/SUM(L605:L631))</f>
        <v/>
      </c>
      <c r="J604" s="6">
        <f>IF(SUM(L605:L631)=0,0,(SUM(J605:J631)/SUM(L605:L631))</f>
        <v/>
      </c>
      <c r="K604" s="6">
        <f>IF(SUM(L605:L631)=0,0,(SUM(K605:K631)/SUM(L605:L631))</f>
        <v/>
      </c>
    </row>
    <row r="605" spans="1:12">
      <c r="A605" s="4" t="s">
        <v>63</v>
      </c>
      <c r="B605" s="7">
        <v>0</v>
      </c>
      <c r="C605" s="6">
        <f>IF(L605=1,0.9,0)</f>
        <v/>
      </c>
      <c r="D605" s="6">
        <f>IF(L605=1,0.9,0)</f>
        <v/>
      </c>
      <c r="E605" s="6">
        <f>IF(L605=1,1.0,0)</f>
        <v/>
      </c>
      <c r="F605" s="6">
        <f>IF(L605=1,0.8,0)</f>
        <v/>
      </c>
      <c r="G605" s="5" t="s">
        <v>17</v>
      </c>
      <c r="H605" s="5" t="s">
        <v>17</v>
      </c>
      <c r="I605" s="5" t="s">
        <v>17</v>
      </c>
      <c r="J605" s="5" t="s">
        <v>17</v>
      </c>
      <c r="K605" s="5" t="s">
        <v>17</v>
      </c>
      <c r="L605" s="8">
        <f>IF(OR(LOOKUP(A605,characters!A:A,characters!B:B)=-1, LOOKUP(A605,characters!A:A,characters!B:B)+0.1&gt;=B605),1,0)</f>
        <v/>
      </c>
    </row>
    <row r="606" spans="1:12">
      <c r="A606" s="4" t="s">
        <v>95</v>
      </c>
      <c r="B606" s="7">
        <v>0</v>
      </c>
      <c r="C606" s="6">
        <f>IF(L606=1,1.0,0)</f>
        <v/>
      </c>
      <c r="D606" s="6">
        <f>IF(L606=1,1.0,0)</f>
        <v/>
      </c>
      <c r="E606" s="6">
        <f>IF(L606=1,1.0,0)</f>
        <v/>
      </c>
      <c r="F606" s="6">
        <f>IF(L606=1,0.9,0)</f>
        <v/>
      </c>
      <c r="G606" s="5" t="s">
        <v>17</v>
      </c>
      <c r="H606" s="5" t="s">
        <v>17</v>
      </c>
      <c r="I606" s="5" t="s">
        <v>17</v>
      </c>
      <c r="J606" s="5" t="s">
        <v>17</v>
      </c>
      <c r="K606" s="5" t="s">
        <v>17</v>
      </c>
      <c r="L606" s="8">
        <f>IF(OR(LOOKUP(A606,characters!A:A,characters!B:B)=-1, LOOKUP(A606,characters!A:A,characters!B:B)+0.1&gt;=B606),1,0)</f>
        <v/>
      </c>
    </row>
    <row r="607" spans="1:12">
      <c r="A607" s="4" t="s">
        <v>84</v>
      </c>
      <c r="B607" s="7">
        <v>0</v>
      </c>
      <c r="C607" s="6">
        <f>IF(L607=1,1.0,0)</f>
        <v/>
      </c>
      <c r="D607" s="6">
        <f>IF(L607=1,1.0,0)</f>
        <v/>
      </c>
      <c r="E607" s="6">
        <f>IF(L607=1,1.0,0)</f>
        <v/>
      </c>
      <c r="F607" s="6">
        <f>IF(L607=1,0.9,0)</f>
        <v/>
      </c>
      <c r="G607" s="5" t="s">
        <v>17</v>
      </c>
      <c r="H607" s="5" t="s">
        <v>17</v>
      </c>
      <c r="I607" s="5" t="s">
        <v>17</v>
      </c>
      <c r="J607" s="5" t="s">
        <v>17</v>
      </c>
      <c r="K607" s="5" t="s">
        <v>17</v>
      </c>
      <c r="L607" s="8">
        <f>IF(OR(LOOKUP(A607,characters!A:A,characters!B:B)=-1, LOOKUP(A607,characters!A:A,characters!B:B)+0.1&gt;=B607),1,0)</f>
        <v/>
      </c>
    </row>
    <row r="608" spans="1:12">
      <c r="A608" s="4" t="s">
        <v>20</v>
      </c>
      <c r="B608" s="7">
        <v>0</v>
      </c>
      <c r="C608" s="6">
        <f>IF(L608=1,1.0,0)</f>
        <v/>
      </c>
      <c r="D608" s="6">
        <f>IF(L608=1,1.0,0)</f>
        <v/>
      </c>
      <c r="E608" s="6">
        <f>IF(L608=1,0.8,0)</f>
        <v/>
      </c>
      <c r="F608" s="6">
        <f>IF(L608=1,0.9,0)</f>
        <v/>
      </c>
      <c r="G608" s="5" t="s">
        <v>17</v>
      </c>
      <c r="H608" s="5" t="s">
        <v>17</v>
      </c>
      <c r="I608" s="5" t="s">
        <v>17</v>
      </c>
      <c r="J608" s="5" t="s">
        <v>17</v>
      </c>
      <c r="K608" s="5" t="s">
        <v>17</v>
      </c>
      <c r="L608" s="8">
        <f>IF(OR(LOOKUP(A608,characters!A:A,characters!B:B)=-1, LOOKUP(A608,characters!A:A,characters!B:B)+0.1&gt;=B608),1,0)</f>
        <v/>
      </c>
    </row>
    <row r="609" spans="1:12">
      <c r="A609" s="4" t="s">
        <v>68</v>
      </c>
      <c r="B609" s="7">
        <v>0</v>
      </c>
      <c r="C609" s="6">
        <f>IF(L609=1,1.0,0)</f>
        <v/>
      </c>
      <c r="D609" s="6">
        <f>IF(L609=1,1.0,0)</f>
        <v/>
      </c>
      <c r="E609" s="5" t="s">
        <v>17</v>
      </c>
      <c r="F609" s="6">
        <f>IF(L609=1,0.9,0)</f>
        <v/>
      </c>
      <c r="G609" s="5" t="s">
        <v>17</v>
      </c>
      <c r="H609" s="5" t="s">
        <v>17</v>
      </c>
      <c r="I609" s="5" t="s">
        <v>17</v>
      </c>
      <c r="J609" s="5" t="s">
        <v>17</v>
      </c>
      <c r="K609" s="5" t="s">
        <v>17</v>
      </c>
      <c r="L609" s="8">
        <f>IF(OR(LOOKUP(A609,characters!A:A,characters!B:B)=-1, LOOKUP(A609,characters!A:A,characters!B:B)+0.1&gt;=B609),1,0)</f>
        <v/>
      </c>
    </row>
    <row r="610" spans="1:12">
      <c r="A610" s="4" t="s">
        <v>79</v>
      </c>
      <c r="B610" s="7">
        <v>1</v>
      </c>
      <c r="C610" s="6">
        <f>IF(L610=1,0.9,0)</f>
        <v/>
      </c>
      <c r="D610" s="6">
        <f>IF(L610=1,0.9,0)</f>
        <v/>
      </c>
      <c r="E610" s="6">
        <f>IF(L610=1,1.0,0)</f>
        <v/>
      </c>
      <c r="F610" s="5" t="s">
        <v>17</v>
      </c>
      <c r="G610" s="5" t="s">
        <v>17</v>
      </c>
      <c r="H610" s="5" t="s">
        <v>17</v>
      </c>
      <c r="I610" s="5" t="s">
        <v>17</v>
      </c>
      <c r="J610" s="6">
        <f>IF(L610=1,0.8,0)</f>
        <v/>
      </c>
      <c r="K610" s="5" t="s">
        <v>17</v>
      </c>
      <c r="L610" s="8">
        <f>IF(OR(LOOKUP(A610,characters!A:A,characters!B:B)=-1, LOOKUP(A610,characters!A:A,characters!B:B)+0.1&gt;=B610),1,0)</f>
        <v/>
      </c>
    </row>
    <row r="611" spans="1:12">
      <c r="A611" s="4" t="s">
        <v>64</v>
      </c>
      <c r="B611" s="7">
        <v>1</v>
      </c>
      <c r="C611" s="6">
        <f>IF(L611=1,1.0,0)</f>
        <v/>
      </c>
      <c r="D611" s="6">
        <f>IF(L611=1,1.0,0)</f>
        <v/>
      </c>
      <c r="E611" s="6">
        <f>IF(L611=1,1.0,0)</f>
        <v/>
      </c>
      <c r="F611" s="6">
        <f>IF(L611=1,0.9,0)</f>
        <v/>
      </c>
      <c r="G611" s="5" t="s">
        <v>17</v>
      </c>
      <c r="H611" s="5" t="s">
        <v>17</v>
      </c>
      <c r="I611" s="5" t="s">
        <v>17</v>
      </c>
      <c r="J611" s="5" t="s">
        <v>17</v>
      </c>
      <c r="K611" s="5" t="s">
        <v>17</v>
      </c>
      <c r="L611" s="8">
        <f>IF(OR(LOOKUP(A611,characters!A:A,characters!B:B)=-1, LOOKUP(A611,characters!A:A,characters!B:B)+0.1&gt;=B611),1,0)</f>
        <v/>
      </c>
    </row>
    <row r="612" spans="1:12">
      <c r="A612" s="4" t="s">
        <v>71</v>
      </c>
      <c r="B612" s="7">
        <v>1</v>
      </c>
      <c r="C612" s="6">
        <f>IF(L612=1,0.9,0)</f>
        <v/>
      </c>
      <c r="D612" s="6">
        <f>IF(L612=1,0.9,0)</f>
        <v/>
      </c>
      <c r="E612" s="6">
        <f>IF(L612=1,1.0,0)</f>
        <v/>
      </c>
      <c r="F612" s="6">
        <f>IF(L612=1,0.8,0)</f>
        <v/>
      </c>
      <c r="G612" s="5" t="s">
        <v>17</v>
      </c>
      <c r="H612" s="5" t="s">
        <v>17</v>
      </c>
      <c r="I612" s="5" t="s">
        <v>17</v>
      </c>
      <c r="J612" s="5" t="s">
        <v>17</v>
      </c>
      <c r="K612" s="5" t="s">
        <v>17</v>
      </c>
      <c r="L612" s="8">
        <f>IF(OR(LOOKUP(A612,characters!A:A,characters!B:B)=-1, LOOKUP(A612,characters!A:A,characters!B:B)+0.1&gt;=B612),1,0)</f>
        <v/>
      </c>
    </row>
    <row r="613" spans="1:12">
      <c r="A613" s="4" t="s">
        <v>19</v>
      </c>
      <c r="B613" s="7">
        <v>2</v>
      </c>
      <c r="C613" s="6">
        <f>IF(L613=1,0.9,0)</f>
        <v/>
      </c>
      <c r="D613" s="6">
        <f>IF(L613=1,0.9,0)</f>
        <v/>
      </c>
      <c r="E613" s="6">
        <f>IF(L613=1,1.0,0)</f>
        <v/>
      </c>
      <c r="F613" s="6">
        <f>IF(L613=1,0.8,0)</f>
        <v/>
      </c>
      <c r="G613" s="5" t="s">
        <v>17</v>
      </c>
      <c r="H613" s="5" t="s">
        <v>17</v>
      </c>
      <c r="I613" s="5" t="s">
        <v>17</v>
      </c>
      <c r="J613" s="5" t="s">
        <v>17</v>
      </c>
      <c r="K613" s="5" t="s">
        <v>17</v>
      </c>
      <c r="L613" s="8">
        <f>IF(OR(LOOKUP(A613,characters!A:A,characters!B:B)=-1, LOOKUP(A613,characters!A:A,characters!B:B)+0.1&gt;=B613),1,0)</f>
        <v/>
      </c>
    </row>
    <row r="614" spans="1:12">
      <c r="A614" s="4" t="s">
        <v>72</v>
      </c>
      <c r="B614" s="7">
        <v>2</v>
      </c>
      <c r="C614" s="6">
        <f>IF(L614=1,1.0,0)</f>
        <v/>
      </c>
      <c r="D614" s="6">
        <f>IF(L614=1,1.0,0)</f>
        <v/>
      </c>
      <c r="E614" s="6">
        <f>IF(L614=1,1.0,0)</f>
        <v/>
      </c>
      <c r="F614" s="6">
        <f>IF(L614=1,0.9,0)</f>
        <v/>
      </c>
      <c r="G614" s="5" t="s">
        <v>17</v>
      </c>
      <c r="H614" s="5" t="s">
        <v>17</v>
      </c>
      <c r="I614" s="5" t="s">
        <v>17</v>
      </c>
      <c r="J614" s="5" t="s">
        <v>17</v>
      </c>
      <c r="K614" s="5" t="s">
        <v>17</v>
      </c>
      <c r="L614" s="8">
        <f>IF(OR(LOOKUP(A614,characters!A:A,characters!B:B)=-1, LOOKUP(A614,characters!A:A,characters!B:B)+0.1&gt;=B614),1,0)</f>
        <v/>
      </c>
    </row>
    <row r="615" spans="1:12">
      <c r="A615" s="4" t="s">
        <v>90</v>
      </c>
      <c r="B615" s="7">
        <v>2</v>
      </c>
      <c r="C615" s="6">
        <f>IF(L615=1,0.9,0)</f>
        <v/>
      </c>
      <c r="D615" s="6">
        <f>IF(L615=1,0.9,0)</f>
        <v/>
      </c>
      <c r="E615" s="6">
        <f>IF(L615=1,1.0,0)</f>
        <v/>
      </c>
      <c r="F615" s="6">
        <f>IF(L615=1,0.8,0)</f>
        <v/>
      </c>
      <c r="G615" s="5" t="s">
        <v>17</v>
      </c>
      <c r="H615" s="5" t="s">
        <v>17</v>
      </c>
      <c r="I615" s="5" t="s">
        <v>17</v>
      </c>
      <c r="J615" s="5" t="s">
        <v>17</v>
      </c>
      <c r="K615" s="5" t="s">
        <v>17</v>
      </c>
      <c r="L615" s="8">
        <f>IF(OR(LOOKUP(A615,characters!A:A,characters!B:B)=-1, LOOKUP(A615,characters!A:A,characters!B:B)+0.1&gt;=B615),1,0)</f>
        <v/>
      </c>
    </row>
    <row r="616" spans="1:12">
      <c r="A616" s="4" t="s">
        <v>87</v>
      </c>
      <c r="B616" s="7">
        <v>2</v>
      </c>
      <c r="C616" s="6">
        <f>IF(L616=1,0.9,0)</f>
        <v/>
      </c>
      <c r="D616" s="6">
        <f>IF(L616=1,0.9,0)</f>
        <v/>
      </c>
      <c r="E616" s="6">
        <f>IF(L616=1,1.0,0)</f>
        <v/>
      </c>
      <c r="F616" s="6">
        <f>IF(L616=1,0.8,0)</f>
        <v/>
      </c>
      <c r="G616" s="5" t="s">
        <v>17</v>
      </c>
      <c r="H616" s="5" t="s">
        <v>17</v>
      </c>
      <c r="I616" s="5" t="s">
        <v>17</v>
      </c>
      <c r="J616" s="5" t="s">
        <v>17</v>
      </c>
      <c r="K616" s="5" t="s">
        <v>17</v>
      </c>
      <c r="L616" s="8">
        <f>IF(OR(LOOKUP(A616,characters!A:A,characters!B:B)=-1, LOOKUP(A616,characters!A:A,characters!B:B)+0.1&gt;=B616),1,0)</f>
        <v/>
      </c>
    </row>
    <row r="617" spans="1:12">
      <c r="A617" s="4" t="s">
        <v>23</v>
      </c>
      <c r="B617" s="7">
        <v>2</v>
      </c>
      <c r="C617" s="6">
        <f>IF(L617=1,0.99,0)</f>
        <v/>
      </c>
      <c r="D617" s="6">
        <f>IF(L617=1,1.0,0)</f>
        <v/>
      </c>
      <c r="E617" s="6">
        <f>IF(L617=1,1.0,0)</f>
        <v/>
      </c>
      <c r="F617" s="6">
        <f>IF(L617=1,0.89,0)</f>
        <v/>
      </c>
      <c r="G617" s="5" t="s">
        <v>17</v>
      </c>
      <c r="H617" s="5" t="s">
        <v>17</v>
      </c>
      <c r="I617" s="5" t="s">
        <v>17</v>
      </c>
      <c r="J617" s="5" t="s">
        <v>17</v>
      </c>
      <c r="K617" s="5" t="s">
        <v>17</v>
      </c>
      <c r="L617" s="8">
        <f>IF(OR(LOOKUP(A617,characters!A:A,characters!B:B)=-1, LOOKUP(A617,characters!A:A,characters!B:B)+0.1&gt;=B617),1,0)</f>
        <v/>
      </c>
    </row>
    <row r="618" spans="1:12">
      <c r="A618" s="4" t="s">
        <v>103</v>
      </c>
      <c r="B618" s="7">
        <v>2</v>
      </c>
      <c r="C618" s="6">
        <f>IF(L618=1,0.9,0)</f>
        <v/>
      </c>
      <c r="D618" s="6">
        <f>IF(L618=1,0.9,0)</f>
        <v/>
      </c>
      <c r="E618" s="6">
        <f>IF(L618=1,1.0,0)</f>
        <v/>
      </c>
      <c r="F618" s="6">
        <f>IF(L618=1,0.8,0)</f>
        <v/>
      </c>
      <c r="G618" s="5" t="s">
        <v>17</v>
      </c>
      <c r="H618" s="5" t="s">
        <v>17</v>
      </c>
      <c r="I618" s="5" t="s">
        <v>17</v>
      </c>
      <c r="J618" s="5" t="s">
        <v>17</v>
      </c>
      <c r="K618" s="5" t="s">
        <v>17</v>
      </c>
      <c r="L618" s="8">
        <f>IF(OR(LOOKUP(A618,characters!A:A,characters!B:B)=-1, LOOKUP(A618,characters!A:A,characters!B:B)+0.1&gt;=B618),1,0)</f>
        <v/>
      </c>
    </row>
    <row r="619" spans="1:12">
      <c r="A619" s="4" t="s">
        <v>65</v>
      </c>
      <c r="B619" s="7">
        <v>2</v>
      </c>
      <c r="C619" s="6">
        <f>IF(L619=1,0.89,0)</f>
        <v/>
      </c>
      <c r="D619" s="6">
        <f>IF(L619=1,0.89,0)</f>
        <v/>
      </c>
      <c r="E619" s="6">
        <f>IF(L619=1,1.0,0)</f>
        <v/>
      </c>
      <c r="F619" s="6">
        <f>IF(L619=1,0.79,0)</f>
        <v/>
      </c>
      <c r="G619" s="6">
        <f>IF(L619=1,0.9,0)</f>
        <v/>
      </c>
      <c r="H619" s="5" t="s">
        <v>17</v>
      </c>
      <c r="I619" s="5" t="s">
        <v>17</v>
      </c>
      <c r="J619" s="5" t="s">
        <v>17</v>
      </c>
      <c r="K619" s="5" t="s">
        <v>17</v>
      </c>
      <c r="L619" s="8">
        <f>IF(OR(LOOKUP(A619,characters!A:A,characters!B:B)=-1, LOOKUP(A619,characters!A:A,characters!B:B)+0.1&gt;=B619),1,0)</f>
        <v/>
      </c>
    </row>
    <row r="620" spans="1:12">
      <c r="A620" s="4" t="s">
        <v>74</v>
      </c>
      <c r="B620" s="7">
        <v>2</v>
      </c>
      <c r="C620" s="6">
        <f>IF(L620=1,0.9,0)</f>
        <v/>
      </c>
      <c r="D620" s="6">
        <f>IF(L620=1,0.9,0)</f>
        <v/>
      </c>
      <c r="E620" s="6">
        <f>IF(L620=1,1.0,0)</f>
        <v/>
      </c>
      <c r="F620" s="6">
        <f>IF(L620=1,0.8,0)</f>
        <v/>
      </c>
      <c r="G620" s="5" t="s">
        <v>17</v>
      </c>
      <c r="H620" s="5" t="s">
        <v>17</v>
      </c>
      <c r="I620" s="5" t="s">
        <v>17</v>
      </c>
      <c r="J620" s="5" t="s">
        <v>17</v>
      </c>
      <c r="K620" s="5" t="s">
        <v>17</v>
      </c>
      <c r="L620" s="8">
        <f>IF(OR(LOOKUP(A620,characters!A:A,characters!B:B)=-1, LOOKUP(A620,characters!A:A,characters!B:B)+0.1&gt;=B620),1,0)</f>
        <v/>
      </c>
    </row>
    <row r="621" spans="1:12">
      <c r="A621" s="4" t="s">
        <v>66</v>
      </c>
      <c r="B621" s="7">
        <v>2</v>
      </c>
      <c r="C621" s="6">
        <f>IF(L621=1,0.89,0)</f>
        <v/>
      </c>
      <c r="D621" s="6">
        <f>IF(L621=1,0.89,0)</f>
        <v/>
      </c>
      <c r="E621" s="6">
        <f>IF(L621=1,1.0,0)</f>
        <v/>
      </c>
      <c r="F621" s="6">
        <f>IF(L621=1,0.79,0)</f>
        <v/>
      </c>
      <c r="G621" s="6">
        <f>IF(L621=1,0.9,0)</f>
        <v/>
      </c>
      <c r="H621" s="5" t="s">
        <v>17</v>
      </c>
      <c r="I621" s="5" t="s">
        <v>17</v>
      </c>
      <c r="J621" s="5" t="s">
        <v>17</v>
      </c>
      <c r="K621" s="5" t="s">
        <v>17</v>
      </c>
      <c r="L621" s="8">
        <f>IF(OR(LOOKUP(A621,characters!A:A,characters!B:B)=-1, LOOKUP(A621,characters!A:A,characters!B:B)+0.1&gt;=B621),1,0)</f>
        <v/>
      </c>
    </row>
    <row r="622" spans="1:12">
      <c r="A622" s="4" t="s">
        <v>96</v>
      </c>
      <c r="B622" s="7">
        <v>2</v>
      </c>
      <c r="C622" s="6">
        <f>IF(L622=1,0.89,0)</f>
        <v/>
      </c>
      <c r="D622" s="6">
        <f>IF(L622=1,0.89,0)</f>
        <v/>
      </c>
      <c r="E622" s="6">
        <f>IF(L622=1,1.0,0)</f>
        <v/>
      </c>
      <c r="F622" s="6">
        <f>IF(L622=1,0.79,0)</f>
        <v/>
      </c>
      <c r="G622" s="6">
        <f>IF(L622=1,0.9,0)</f>
        <v/>
      </c>
      <c r="H622" s="5" t="s">
        <v>17</v>
      </c>
      <c r="I622" s="5" t="s">
        <v>17</v>
      </c>
      <c r="J622" s="5" t="s">
        <v>17</v>
      </c>
      <c r="K622" s="5" t="s">
        <v>17</v>
      </c>
      <c r="L622" s="8">
        <f>IF(OR(LOOKUP(A622,characters!A:A,characters!B:B)=-1, LOOKUP(A622,characters!A:A,characters!B:B)+0.1&gt;=B622),1,0)</f>
        <v/>
      </c>
    </row>
    <row r="623" spans="1:12">
      <c r="A623" s="4" t="s">
        <v>18</v>
      </c>
      <c r="B623" s="7">
        <v>3</v>
      </c>
      <c r="C623" s="6">
        <f>IF(L623=1,0.9,0)</f>
        <v/>
      </c>
      <c r="D623" s="6">
        <f>IF(L623=1,0.9,0)</f>
        <v/>
      </c>
      <c r="E623" s="6">
        <f>IF(L623=1,1.0,0)</f>
        <v/>
      </c>
      <c r="F623" s="6">
        <f>IF(L623=1,0.8,0)</f>
        <v/>
      </c>
      <c r="G623" s="5" t="s">
        <v>17</v>
      </c>
      <c r="H623" s="5" t="s">
        <v>17</v>
      </c>
      <c r="I623" s="5" t="s">
        <v>17</v>
      </c>
      <c r="J623" s="5" t="s">
        <v>17</v>
      </c>
      <c r="K623" s="5" t="s">
        <v>17</v>
      </c>
      <c r="L623" s="8">
        <f>IF(OR(LOOKUP(A623,characters!A:A,characters!B:B)=-1, LOOKUP(A623,characters!A:A,characters!B:B)+0.1&gt;=B623),1,0)</f>
        <v/>
      </c>
    </row>
    <row r="624" spans="1:12">
      <c r="A624" s="4" t="s">
        <v>32</v>
      </c>
      <c r="B624" s="7">
        <v>3</v>
      </c>
      <c r="C624" s="6">
        <f>IF(L624=1,0.89,0)</f>
        <v/>
      </c>
      <c r="D624" s="6">
        <f>IF(L624=1,0.79,0)</f>
        <v/>
      </c>
      <c r="E624" s="6">
        <f>IF(L624=1,0.99,0)</f>
        <v/>
      </c>
      <c r="F624" s="5" t="s">
        <v>17</v>
      </c>
      <c r="G624" s="5" t="s">
        <v>17</v>
      </c>
      <c r="H624" s="6">
        <f>IF(L624=1,1.0,0)</f>
        <v/>
      </c>
      <c r="I624" s="5" t="s">
        <v>17</v>
      </c>
      <c r="J624" s="5" t="s">
        <v>17</v>
      </c>
      <c r="K624" s="6">
        <f>IF(L624=1,0.69,0)</f>
        <v/>
      </c>
      <c r="L624" s="8">
        <f>IF(OR(LOOKUP(A624,characters!A:A,characters!B:B)=-1, LOOKUP(A624,characters!A:A,characters!B:B)+0.1&gt;=B624),1,0)</f>
        <v/>
      </c>
    </row>
    <row r="625" spans="1:14">
      <c r="A625" s="4" t="s">
        <v>80</v>
      </c>
      <c r="B625" s="7">
        <v>3</v>
      </c>
      <c r="C625" s="6">
        <f>IF(L625=1,1.0,0)</f>
        <v/>
      </c>
      <c r="D625" s="6">
        <f>IF(L625=1,1.0,0)</f>
        <v/>
      </c>
      <c r="E625" s="6">
        <f>IF(L625=1,1.0,0)</f>
        <v/>
      </c>
      <c r="F625" s="6">
        <f>IF(L625=1,0.9,0)</f>
        <v/>
      </c>
      <c r="G625" s="5" t="s">
        <v>17</v>
      </c>
      <c r="H625" s="5" t="s">
        <v>17</v>
      </c>
      <c r="I625" s="5" t="s">
        <v>17</v>
      </c>
      <c r="J625" s="5" t="s">
        <v>17</v>
      </c>
      <c r="K625" s="5" t="s">
        <v>17</v>
      </c>
      <c r="L625" s="8">
        <f>IF(OR(LOOKUP(A625,characters!A:A,characters!B:B)=-1, LOOKUP(A625,characters!A:A,characters!B:B)+0.1&gt;=B625),1,0)</f>
        <v/>
      </c>
    </row>
    <row r="626" spans="1:14">
      <c r="A626" s="4" t="s">
        <v>73</v>
      </c>
      <c r="B626" s="7">
        <v>3</v>
      </c>
      <c r="C626" s="6">
        <f>IF(L626=1,0.99,0)</f>
        <v/>
      </c>
      <c r="D626" s="6">
        <f>IF(L626=1,1.0,0)</f>
        <v/>
      </c>
      <c r="E626" s="6">
        <f>IF(L626=1,0.79,0)</f>
        <v/>
      </c>
      <c r="F626" s="6">
        <f>IF(L626=1,0.89,0)</f>
        <v/>
      </c>
      <c r="G626" s="5" t="s">
        <v>17</v>
      </c>
      <c r="H626" s="5" t="s">
        <v>17</v>
      </c>
      <c r="I626" s="5" t="s">
        <v>17</v>
      </c>
      <c r="J626" s="5" t="s">
        <v>17</v>
      </c>
      <c r="K626" s="5" t="s">
        <v>17</v>
      </c>
      <c r="L626" s="8">
        <f>IF(OR(LOOKUP(A626,characters!A:A,characters!B:B)=-1, LOOKUP(A626,characters!A:A,characters!B:B)+0.1&gt;=B626),1,0)</f>
        <v/>
      </c>
    </row>
    <row r="627" spans="1:14">
      <c r="A627" s="4" t="s">
        <v>93</v>
      </c>
      <c r="B627" s="7">
        <v>3</v>
      </c>
      <c r="C627" s="6">
        <f>IF(L627=1,0.9,0)</f>
        <v/>
      </c>
      <c r="D627" s="6">
        <f>IF(L627=1,0.9,0)</f>
        <v/>
      </c>
      <c r="E627" s="6">
        <f>IF(L627=1,1.0,0)</f>
        <v/>
      </c>
      <c r="F627" s="6">
        <f>IF(L627=1,0.8,0)</f>
        <v/>
      </c>
      <c r="G627" s="5" t="s">
        <v>17</v>
      </c>
      <c r="H627" s="5" t="s">
        <v>17</v>
      </c>
      <c r="I627" s="5" t="s">
        <v>17</v>
      </c>
      <c r="J627" s="5" t="s">
        <v>17</v>
      </c>
      <c r="K627" s="5" t="s">
        <v>17</v>
      </c>
      <c r="L627" s="8">
        <f>IF(OR(LOOKUP(A627,characters!A:A,characters!B:B)=-1, LOOKUP(A627,characters!A:A,characters!B:B)+0.1&gt;=B627),1,0)</f>
        <v/>
      </c>
    </row>
    <row r="628" spans="1:14">
      <c r="A628" s="4" t="s">
        <v>91</v>
      </c>
      <c r="B628" s="7">
        <v>3</v>
      </c>
      <c r="C628" s="6">
        <f>IF(L628=1,1.0,0)</f>
        <v/>
      </c>
      <c r="D628" s="6">
        <f>IF(L628=1,1.0,0)</f>
        <v/>
      </c>
      <c r="E628" s="5" t="s">
        <v>17</v>
      </c>
      <c r="F628" s="6">
        <f>IF(L628=1,0.9,0)</f>
        <v/>
      </c>
      <c r="G628" s="5" t="s">
        <v>17</v>
      </c>
      <c r="H628" s="5" t="s">
        <v>17</v>
      </c>
      <c r="I628" s="5" t="s">
        <v>17</v>
      </c>
      <c r="J628" s="5" t="s">
        <v>17</v>
      </c>
      <c r="K628" s="5" t="s">
        <v>17</v>
      </c>
      <c r="L628" s="8">
        <f>IF(OR(LOOKUP(A628,characters!A:A,characters!B:B)=-1, LOOKUP(A628,characters!A:A,characters!B:B)+0.1&gt;=B628),1,0)</f>
        <v/>
      </c>
    </row>
    <row r="629" spans="1:14">
      <c r="A629" s="4" t="s">
        <v>22</v>
      </c>
      <c r="B629" s="7">
        <v>3</v>
      </c>
      <c r="C629" s="6">
        <f>IF(L629=1,0.9,0)</f>
        <v/>
      </c>
      <c r="D629" s="6">
        <f>IF(L629=1,0.9,0)</f>
        <v/>
      </c>
      <c r="E629" s="6">
        <f>IF(L629=1,1.0,0)</f>
        <v/>
      </c>
      <c r="F629" s="6">
        <f>IF(L629=1,0.8,0)</f>
        <v/>
      </c>
      <c r="G629" s="5" t="s">
        <v>17</v>
      </c>
      <c r="H629" s="5" t="s">
        <v>17</v>
      </c>
      <c r="I629" s="5" t="s">
        <v>17</v>
      </c>
      <c r="J629" s="5" t="s">
        <v>17</v>
      </c>
      <c r="K629" s="5" t="s">
        <v>17</v>
      </c>
      <c r="L629" s="8">
        <f>IF(OR(LOOKUP(A629,characters!A:A,characters!B:B)=-1, LOOKUP(A629,characters!A:A,characters!B:B)+0.1&gt;=B629),1,0)</f>
        <v/>
      </c>
    </row>
    <row r="630" spans="1:14">
      <c r="A630" s="4" t="s">
        <v>94</v>
      </c>
      <c r="B630" s="7">
        <v>3</v>
      </c>
      <c r="C630" s="6">
        <f>IF(L630=1,0.9,0)</f>
        <v/>
      </c>
      <c r="D630" s="6">
        <f>IF(L630=1,0.9,0)</f>
        <v/>
      </c>
      <c r="E630" s="6">
        <f>IF(L630=1,1.0,0)</f>
        <v/>
      </c>
      <c r="F630" s="6">
        <f>IF(L630=1,0.8,0)</f>
        <v/>
      </c>
      <c r="G630" s="5" t="s">
        <v>17</v>
      </c>
      <c r="H630" s="5" t="s">
        <v>17</v>
      </c>
      <c r="I630" s="6">
        <f>IF(L630=1,1.0,0)</f>
        <v/>
      </c>
      <c r="J630" s="5" t="s">
        <v>17</v>
      </c>
      <c r="K630" s="5" t="s">
        <v>17</v>
      </c>
      <c r="L630" s="8">
        <f>IF(OR(LOOKUP(A630,characters!A:A,characters!B:B)=-1, LOOKUP(A630,characters!A:A,characters!B:B)+0.1&gt;=B630),1,0)</f>
        <v/>
      </c>
    </row>
    <row r="631" spans="1:14">
      <c r="A631" s="4" t="s">
        <v>88</v>
      </c>
      <c r="B631" s="7">
        <v>3</v>
      </c>
      <c r="C631" s="6">
        <f>IF(L631=1,0.9,0)</f>
        <v/>
      </c>
      <c r="D631" s="6">
        <f>IF(L631=1,0.7,0)</f>
        <v/>
      </c>
      <c r="E631" s="6">
        <f>IF(L631=1,1.0,0)</f>
        <v/>
      </c>
      <c r="F631" s="6">
        <f>IF(L631=1,0.8,0)</f>
        <v/>
      </c>
      <c r="G631" s="5" t="s">
        <v>17</v>
      </c>
      <c r="H631" s="5" t="s">
        <v>17</v>
      </c>
      <c r="I631" s="5" t="s">
        <v>17</v>
      </c>
      <c r="J631" s="5" t="s">
        <v>17</v>
      </c>
      <c r="K631" s="5" t="s">
        <v>17</v>
      </c>
      <c r="L631" s="8">
        <f>IF(OR(LOOKUP(A631,characters!A:A,characters!B:B)=-1, LOOKUP(A631,characters!A:A,characters!B:B)+0.1&gt;=B631),1,0)</f>
        <v/>
      </c>
    </row>
    <row r="633" spans="1:14">
      <c r="A633" s="3" t="s">
        <v>33</v>
      </c>
      <c r="B633" s="3" t="s">
        <v>9</v>
      </c>
      <c r="C633" s="3" t="s">
        <v>11</v>
      </c>
      <c r="D633" s="3" t="s">
        <v>76</v>
      </c>
      <c r="E633" s="3" t="s">
        <v>60</v>
      </c>
      <c r="F633" s="3" t="s">
        <v>27</v>
      </c>
      <c r="G633" s="3" t="s">
        <v>34</v>
      </c>
      <c r="H633" s="3" t="s">
        <v>75</v>
      </c>
      <c r="I633" s="3" t="s">
        <v>29</v>
      </c>
      <c r="J633" s="3" t="s">
        <v>97</v>
      </c>
      <c r="K633" s="3" t="s">
        <v>59</v>
      </c>
      <c r="L633" s="3" t="s">
        <v>61</v>
      </c>
      <c r="M633" s="3" t="s">
        <v>69</v>
      </c>
    </row>
    <row r="634" spans="1:14">
      <c r="A634" s="4" t="s">
        <v>16</v>
      </c>
      <c r="B634" s="5" t="s">
        <v>17</v>
      </c>
      <c r="C634" s="6">
        <f>IF(SUM(N635:N661)=0,0,(SUM(C635:C661)/SUM(N635:N661))</f>
        <v/>
      </c>
      <c r="D634" s="6">
        <f>IF(SUM(N635:N661)=0,0,(SUM(D635:D661)/SUM(N635:N661))</f>
        <v/>
      </c>
      <c r="E634" s="6">
        <f>IF(SUM(N635:N661)=0,0,(SUM(E635:E661)/SUM(N635:N661))</f>
        <v/>
      </c>
      <c r="F634" s="6">
        <f>IF(SUM(N635:N661)=0,0,(SUM(F635:F661)/SUM(N635:N661))</f>
        <v/>
      </c>
      <c r="G634" s="6">
        <f>IF(SUM(N635:N661)=0,0,(SUM(G635:G661)/SUM(N635:N661))</f>
        <v/>
      </c>
      <c r="H634" s="6">
        <f>IF(SUM(N635:N661)=0,0,(SUM(H635:H661)/SUM(N635:N661))</f>
        <v/>
      </c>
      <c r="I634" s="6">
        <f>IF(SUM(N635:N661)=0,0,(SUM(I635:I661)/SUM(N635:N661))</f>
        <v/>
      </c>
      <c r="J634" s="6">
        <f>IF(SUM(N635:N661)=0,0,(SUM(J635:J661)/SUM(N635:N661))</f>
        <v/>
      </c>
      <c r="K634" s="6">
        <f>IF(SUM(N635:N661)=0,0,(SUM(K635:K661)/SUM(N635:N661))</f>
        <v/>
      </c>
      <c r="L634" s="6">
        <f>IF(SUM(N635:N661)=0,0,(SUM(L635:L661)/SUM(N635:N661))</f>
        <v/>
      </c>
      <c r="M634" s="6">
        <f>IF(SUM(N635:N661)=0,0,(SUM(M635:M661)/SUM(N635:N661))</f>
        <v/>
      </c>
    </row>
    <row r="635" spans="1:14">
      <c r="A635" s="4" t="s">
        <v>19</v>
      </c>
      <c r="B635" s="7">
        <v>2</v>
      </c>
      <c r="C635" s="6">
        <f>IF(N635=1,1.0,0)</f>
        <v/>
      </c>
      <c r="D635" s="6">
        <f>IF(N635=1,0.9,0)</f>
        <v/>
      </c>
      <c r="E635" s="5" t="s">
        <v>17</v>
      </c>
      <c r="F635" s="5" t="s">
        <v>17</v>
      </c>
      <c r="G635" s="5" t="s">
        <v>17</v>
      </c>
      <c r="H635" s="5" t="s">
        <v>17</v>
      </c>
      <c r="I635" s="5" t="s">
        <v>17</v>
      </c>
      <c r="J635" s="5" t="s">
        <v>17</v>
      </c>
      <c r="K635" s="5" t="s">
        <v>17</v>
      </c>
      <c r="L635" s="5" t="s">
        <v>17</v>
      </c>
      <c r="M635" s="5" t="s">
        <v>17</v>
      </c>
      <c r="N635" s="8">
        <f>IF(OR(LOOKUP(A635,characters!A:A,characters!B:B)=-1, LOOKUP(A635,characters!A:A,characters!B:B)+0.1&gt;=B635),1,0)</f>
        <v/>
      </c>
    </row>
    <row r="636" spans="1:14">
      <c r="A636" s="4" t="s">
        <v>63</v>
      </c>
      <c r="B636" s="7">
        <v>0</v>
      </c>
      <c r="C636" s="6">
        <f>IF(N636=1,0.9,0)</f>
        <v/>
      </c>
      <c r="D636" s="5" t="s">
        <v>17</v>
      </c>
      <c r="E636" s="6">
        <f>IF(N636=1,1.0,0)</f>
        <v/>
      </c>
      <c r="F636" s="5" t="s">
        <v>17</v>
      </c>
      <c r="G636" s="5" t="s">
        <v>17</v>
      </c>
      <c r="H636" s="5" t="s">
        <v>17</v>
      </c>
      <c r="I636" s="5" t="s">
        <v>17</v>
      </c>
      <c r="J636" s="5" t="s">
        <v>17</v>
      </c>
      <c r="K636" s="5" t="s">
        <v>17</v>
      </c>
      <c r="L636" s="5" t="s">
        <v>17</v>
      </c>
      <c r="M636" s="5" t="s">
        <v>17</v>
      </c>
      <c r="N636" s="8">
        <f>IF(OR(LOOKUP(A636,characters!A:A,characters!B:B)=-1, LOOKUP(A636,characters!A:A,characters!B:B)+0.1&gt;=B636),1,0)</f>
        <v/>
      </c>
    </row>
    <row r="637" spans="1:14">
      <c r="A637" s="4" t="s">
        <v>18</v>
      </c>
      <c r="B637" s="7">
        <v>3</v>
      </c>
      <c r="C637" s="6">
        <f>IF(N637=1,0.9,0)</f>
        <v/>
      </c>
      <c r="D637" s="6">
        <f>IF(N637=1,1.0,0)</f>
        <v/>
      </c>
      <c r="E637" s="5" t="s">
        <v>17</v>
      </c>
      <c r="F637" s="5" t="s">
        <v>17</v>
      </c>
      <c r="G637" s="5" t="s">
        <v>17</v>
      </c>
      <c r="H637" s="5" t="s">
        <v>17</v>
      </c>
      <c r="I637" s="5" t="s">
        <v>17</v>
      </c>
      <c r="J637" s="5" t="s">
        <v>17</v>
      </c>
      <c r="K637" s="5" t="s">
        <v>17</v>
      </c>
      <c r="L637" s="5" t="s">
        <v>17</v>
      </c>
      <c r="M637" s="5" t="s">
        <v>17</v>
      </c>
      <c r="N637" s="8">
        <f>IF(OR(LOOKUP(A637,characters!A:A,characters!B:B)=-1, LOOKUP(A637,characters!A:A,characters!B:B)+0.1&gt;=B637),1,0)</f>
        <v/>
      </c>
    </row>
    <row r="638" spans="1:14">
      <c r="A638" s="4" t="s">
        <v>32</v>
      </c>
      <c r="B638" s="7">
        <v>3</v>
      </c>
      <c r="C638" s="5" t="s">
        <v>17</v>
      </c>
      <c r="D638" s="5" t="s">
        <v>17</v>
      </c>
      <c r="E638" s="5" t="s">
        <v>17</v>
      </c>
      <c r="F638" s="6">
        <f>IF(N638=1,1.0,0)</f>
        <v/>
      </c>
      <c r="G638" s="6">
        <f>IF(N638=1,1.0,0)</f>
        <v/>
      </c>
      <c r="H638" s="5" t="s">
        <v>17</v>
      </c>
      <c r="I638" s="5" t="s">
        <v>17</v>
      </c>
      <c r="J638" s="5" t="s">
        <v>17</v>
      </c>
      <c r="K638" s="5" t="s">
        <v>17</v>
      </c>
      <c r="L638" s="5" t="s">
        <v>17</v>
      </c>
      <c r="M638" s="5" t="s">
        <v>17</v>
      </c>
      <c r="N638" s="8">
        <f>IF(OR(LOOKUP(A638,characters!A:A,characters!B:B)=-1, LOOKUP(A638,characters!A:A,characters!B:B)+0.1&gt;=B638),1,0)</f>
        <v/>
      </c>
    </row>
    <row r="639" spans="1:14">
      <c r="A639" s="4" t="s">
        <v>79</v>
      </c>
      <c r="B639" s="7">
        <v>1</v>
      </c>
      <c r="C639" s="5" t="s">
        <v>17</v>
      </c>
      <c r="D639" s="5" t="s">
        <v>17</v>
      </c>
      <c r="E639" s="5" t="s">
        <v>17</v>
      </c>
      <c r="F639" s="5" t="s">
        <v>17</v>
      </c>
      <c r="G639" s="5" t="s">
        <v>17</v>
      </c>
      <c r="H639" s="6">
        <f>IF(N639=1,1.0,0)</f>
        <v/>
      </c>
      <c r="I639" s="6">
        <f>IF(N639=1,0.99,0)</f>
        <v/>
      </c>
      <c r="J639" s="5" t="s">
        <v>17</v>
      </c>
      <c r="K639" s="5" t="s">
        <v>17</v>
      </c>
      <c r="L639" s="5" t="s">
        <v>17</v>
      </c>
      <c r="M639" s="5" t="s">
        <v>17</v>
      </c>
      <c r="N639" s="8">
        <f>IF(OR(LOOKUP(A639,characters!A:A,characters!B:B)=-1, LOOKUP(A639,characters!A:A,characters!B:B)+0.1&gt;=B639),1,0)</f>
        <v/>
      </c>
    </row>
    <row r="640" spans="1:14">
      <c r="A640" s="4" t="s">
        <v>64</v>
      </c>
      <c r="B640" s="7">
        <v>1</v>
      </c>
      <c r="C640" s="6">
        <f>IF(N640=1,0.9,0)</f>
        <v/>
      </c>
      <c r="D640" s="5" t="s">
        <v>17</v>
      </c>
      <c r="E640" s="6">
        <f>IF(N640=1,1.0,0)</f>
        <v/>
      </c>
      <c r="F640" s="5" t="s">
        <v>17</v>
      </c>
      <c r="G640" s="5" t="s">
        <v>17</v>
      </c>
      <c r="H640" s="5" t="s">
        <v>17</v>
      </c>
      <c r="I640" s="5" t="s">
        <v>17</v>
      </c>
      <c r="J640" s="5" t="s">
        <v>17</v>
      </c>
      <c r="K640" s="5" t="s">
        <v>17</v>
      </c>
      <c r="L640" s="5" t="s">
        <v>17</v>
      </c>
      <c r="M640" s="5" t="s">
        <v>17</v>
      </c>
      <c r="N640" s="8">
        <f>IF(OR(LOOKUP(A640,characters!A:A,characters!B:B)=-1, LOOKUP(A640,characters!A:A,characters!B:B)+0.1&gt;=B640),1,0)</f>
        <v/>
      </c>
    </row>
    <row r="641" spans="1:14">
      <c r="A641" s="4" t="s">
        <v>80</v>
      </c>
      <c r="B641" s="7">
        <v>3</v>
      </c>
      <c r="C641" s="6">
        <f>IF(N641=1,0.99,0)</f>
        <v/>
      </c>
      <c r="D641" s="5" t="s">
        <v>17</v>
      </c>
      <c r="E641" s="5" t="s">
        <v>17</v>
      </c>
      <c r="F641" s="5" t="s">
        <v>17</v>
      </c>
      <c r="G641" s="5" t="s">
        <v>17</v>
      </c>
      <c r="H641" s="6">
        <f>IF(N641=1,1.0,0)</f>
        <v/>
      </c>
      <c r="I641" s="5" t="s">
        <v>17</v>
      </c>
      <c r="J641" s="5" t="s">
        <v>17</v>
      </c>
      <c r="K641" s="5" t="s">
        <v>17</v>
      </c>
      <c r="L641" s="5" t="s">
        <v>17</v>
      </c>
      <c r="M641" s="5" t="s">
        <v>17</v>
      </c>
      <c r="N641" s="8">
        <f>IF(OR(LOOKUP(A641,characters!A:A,characters!B:B)=-1, LOOKUP(A641,characters!A:A,characters!B:B)+0.1&gt;=B641),1,0)</f>
        <v/>
      </c>
    </row>
    <row r="642" spans="1:14">
      <c r="A642" s="4" t="s">
        <v>71</v>
      </c>
      <c r="B642" s="7">
        <v>1</v>
      </c>
      <c r="C642" s="6">
        <f>IF(N642=1,0.99,0)</f>
        <v/>
      </c>
      <c r="D642" s="5" t="s">
        <v>17</v>
      </c>
      <c r="E642" s="5" t="s">
        <v>17</v>
      </c>
      <c r="F642" s="5" t="s">
        <v>17</v>
      </c>
      <c r="G642" s="6">
        <f>IF(N642=1,1.0,0)</f>
        <v/>
      </c>
      <c r="H642" s="5" t="s">
        <v>17</v>
      </c>
      <c r="I642" s="5" t="s">
        <v>17</v>
      </c>
      <c r="J642" s="5" t="s">
        <v>17</v>
      </c>
      <c r="K642" s="5" t="s">
        <v>17</v>
      </c>
      <c r="L642" s="5" t="s">
        <v>17</v>
      </c>
      <c r="M642" s="5" t="s">
        <v>17</v>
      </c>
      <c r="N642" s="8">
        <f>IF(OR(LOOKUP(A642,characters!A:A,characters!B:B)=-1, LOOKUP(A642,characters!A:A,characters!B:B)+0.1&gt;=B642),1,0)</f>
        <v/>
      </c>
    </row>
    <row r="643" spans="1:14">
      <c r="A643" s="4" t="s">
        <v>72</v>
      </c>
      <c r="B643" s="7">
        <v>2</v>
      </c>
      <c r="C643" s="6">
        <f>IF(N643=1,0.9,0)</f>
        <v/>
      </c>
      <c r="D643" s="5" t="s">
        <v>17</v>
      </c>
      <c r="E643" s="5" t="s">
        <v>17</v>
      </c>
      <c r="F643" s="5" t="s">
        <v>17</v>
      </c>
      <c r="G643" s="5" t="s">
        <v>17</v>
      </c>
      <c r="H643" s="6">
        <f>IF(N643=1,1.0,0)</f>
        <v/>
      </c>
      <c r="I643" s="5" t="s">
        <v>17</v>
      </c>
      <c r="J643" s="5" t="s">
        <v>17</v>
      </c>
      <c r="K643" s="5" t="s">
        <v>17</v>
      </c>
      <c r="L643" s="5" t="s">
        <v>17</v>
      </c>
      <c r="M643" s="5" t="s">
        <v>17</v>
      </c>
      <c r="N643" s="8">
        <f>IF(OR(LOOKUP(A643,characters!A:A,characters!B:B)=-1, LOOKUP(A643,characters!A:A,characters!B:B)+0.1&gt;=B643),1,0)</f>
        <v/>
      </c>
    </row>
    <row r="644" spans="1:14">
      <c r="A644" s="4" t="s">
        <v>95</v>
      </c>
      <c r="B644" s="7">
        <v>0</v>
      </c>
      <c r="C644" s="6">
        <f>IF(N644=1,0.9,0)</f>
        <v/>
      </c>
      <c r="D644" s="5" t="s">
        <v>17</v>
      </c>
      <c r="E644" s="5" t="s">
        <v>17</v>
      </c>
      <c r="F644" s="5" t="s">
        <v>17</v>
      </c>
      <c r="G644" s="5" t="s">
        <v>17</v>
      </c>
      <c r="H644" s="5" t="s">
        <v>17</v>
      </c>
      <c r="I644" s="5" t="s">
        <v>17</v>
      </c>
      <c r="J644" s="6">
        <f>IF(N644=1,1.0,0)</f>
        <v/>
      </c>
      <c r="K644" s="5" t="s">
        <v>17</v>
      </c>
      <c r="L644" s="5" t="s">
        <v>17</v>
      </c>
      <c r="M644" s="5" t="s">
        <v>17</v>
      </c>
      <c r="N644" s="8">
        <f>IF(OR(LOOKUP(A644,characters!A:A,characters!B:B)=-1, LOOKUP(A644,characters!A:A,characters!B:B)+0.1&gt;=B644),1,0)</f>
        <v/>
      </c>
    </row>
    <row r="645" spans="1:14">
      <c r="A645" s="4" t="s">
        <v>84</v>
      </c>
      <c r="B645" s="7">
        <v>0</v>
      </c>
      <c r="C645" s="6">
        <f>IF(N645=1,0.9,0)</f>
        <v/>
      </c>
      <c r="D645" s="5" t="s">
        <v>17</v>
      </c>
      <c r="E645" s="5" t="s">
        <v>17</v>
      </c>
      <c r="F645" s="5" t="s">
        <v>17</v>
      </c>
      <c r="G645" s="5" t="s">
        <v>17</v>
      </c>
      <c r="H645" s="5" t="s">
        <v>17</v>
      </c>
      <c r="I645" s="5" t="s">
        <v>17</v>
      </c>
      <c r="J645" s="5" t="s">
        <v>17</v>
      </c>
      <c r="K645" s="6">
        <f>IF(N645=1,1.0,0)</f>
        <v/>
      </c>
      <c r="L645" s="5" t="s">
        <v>17</v>
      </c>
      <c r="M645" s="5" t="s">
        <v>17</v>
      </c>
      <c r="N645" s="8">
        <f>IF(OR(LOOKUP(A645,characters!A:A,characters!B:B)=-1, LOOKUP(A645,characters!A:A,characters!B:B)+0.1&gt;=B645),1,0)</f>
        <v/>
      </c>
    </row>
    <row r="646" spans="1:14">
      <c r="A646" s="4" t="s">
        <v>73</v>
      </c>
      <c r="B646" s="7">
        <v>3</v>
      </c>
      <c r="C646" s="5" t="s">
        <v>17</v>
      </c>
      <c r="D646" s="5" t="s">
        <v>17</v>
      </c>
      <c r="E646" s="5" t="s">
        <v>17</v>
      </c>
      <c r="F646" s="5" t="s">
        <v>17</v>
      </c>
      <c r="G646" s="5" t="s">
        <v>17</v>
      </c>
      <c r="H646" s="5" t="s">
        <v>17</v>
      </c>
      <c r="I646" s="5" t="s">
        <v>17</v>
      </c>
      <c r="J646" s="5" t="s">
        <v>17</v>
      </c>
      <c r="K646" s="5" t="s">
        <v>17</v>
      </c>
      <c r="L646" s="6">
        <f>IF(N646=1,1.0,0)</f>
        <v/>
      </c>
      <c r="M646" s="5" t="s">
        <v>17</v>
      </c>
      <c r="N646" s="8">
        <f>IF(OR(LOOKUP(A646,characters!A:A,characters!B:B)=-1, LOOKUP(A646,characters!A:A,characters!B:B)+0.1&gt;=B646),1,0)</f>
        <v/>
      </c>
    </row>
    <row r="647" spans="1:14">
      <c r="A647" s="4" t="s">
        <v>20</v>
      </c>
      <c r="B647" s="7">
        <v>0</v>
      </c>
      <c r="C647" s="6">
        <f>IF(N647=1,0.9,0)</f>
        <v/>
      </c>
      <c r="D647" s="6">
        <f>IF(N647=1,1.0,0)</f>
        <v/>
      </c>
      <c r="E647" s="5" t="s">
        <v>17</v>
      </c>
      <c r="F647" s="5" t="s">
        <v>17</v>
      </c>
      <c r="G647" s="5" t="s">
        <v>17</v>
      </c>
      <c r="H647" s="5" t="s">
        <v>17</v>
      </c>
      <c r="I647" s="5" t="s">
        <v>17</v>
      </c>
      <c r="J647" s="5" t="s">
        <v>17</v>
      </c>
      <c r="K647" s="5" t="s">
        <v>17</v>
      </c>
      <c r="L647" s="5" t="s">
        <v>17</v>
      </c>
      <c r="M647" s="5" t="s">
        <v>17</v>
      </c>
      <c r="N647" s="8">
        <f>IF(OR(LOOKUP(A647,characters!A:A,characters!B:B)=-1, LOOKUP(A647,characters!A:A,characters!B:B)+0.1&gt;=B647),1,0)</f>
        <v/>
      </c>
    </row>
    <row r="648" spans="1:14">
      <c r="A648" s="4" t="s">
        <v>90</v>
      </c>
      <c r="B648" s="7">
        <v>2</v>
      </c>
      <c r="C648" s="6">
        <f>IF(N648=1,0.9,0)</f>
        <v/>
      </c>
      <c r="D648" s="5" t="s">
        <v>17</v>
      </c>
      <c r="E648" s="5" t="s">
        <v>17</v>
      </c>
      <c r="F648" s="5" t="s">
        <v>17</v>
      </c>
      <c r="G648" s="5" t="s">
        <v>17</v>
      </c>
      <c r="H648" s="5" t="s">
        <v>17</v>
      </c>
      <c r="I648" s="5" t="s">
        <v>17</v>
      </c>
      <c r="J648" s="6">
        <f>IF(N648=1,1.0,0)</f>
        <v/>
      </c>
      <c r="K648" s="5" t="s">
        <v>17</v>
      </c>
      <c r="L648" s="5" t="s">
        <v>17</v>
      </c>
      <c r="M648" s="5" t="s">
        <v>17</v>
      </c>
      <c r="N648" s="8">
        <f>IF(OR(LOOKUP(A648,characters!A:A,characters!B:B)=-1, LOOKUP(A648,characters!A:A,characters!B:B)+0.1&gt;=B648),1,0)</f>
        <v/>
      </c>
    </row>
    <row r="649" spans="1:14">
      <c r="A649" s="4" t="s">
        <v>93</v>
      </c>
      <c r="B649" s="7">
        <v>3</v>
      </c>
      <c r="C649" s="6">
        <f>IF(N649=1,0.99,0)</f>
        <v/>
      </c>
      <c r="D649" s="5" t="s">
        <v>17</v>
      </c>
      <c r="E649" s="5" t="s">
        <v>17</v>
      </c>
      <c r="F649" s="5" t="s">
        <v>17</v>
      </c>
      <c r="G649" s="6">
        <f>IF(N649=1,1.0,0)</f>
        <v/>
      </c>
      <c r="H649" s="5" t="s">
        <v>17</v>
      </c>
      <c r="I649" s="5" t="s">
        <v>17</v>
      </c>
      <c r="J649" s="5" t="s">
        <v>17</v>
      </c>
      <c r="K649" s="5" t="s">
        <v>17</v>
      </c>
      <c r="L649" s="5" t="s">
        <v>17</v>
      </c>
      <c r="M649" s="5" t="s">
        <v>17</v>
      </c>
      <c r="N649" s="8">
        <f>IF(OR(LOOKUP(A649,characters!A:A,characters!B:B)=-1, LOOKUP(A649,characters!A:A,characters!B:B)+0.1&gt;=B649),1,0)</f>
        <v/>
      </c>
    </row>
    <row r="650" spans="1:14">
      <c r="A650" s="4" t="s">
        <v>87</v>
      </c>
      <c r="B650" s="7">
        <v>2</v>
      </c>
      <c r="C650" s="6">
        <f>IF(N650=1,0.99,0)</f>
        <v/>
      </c>
      <c r="D650" s="5" t="s">
        <v>17</v>
      </c>
      <c r="E650" s="5" t="s">
        <v>17</v>
      </c>
      <c r="F650" s="5" t="s">
        <v>17</v>
      </c>
      <c r="G650" s="5" t="s">
        <v>17</v>
      </c>
      <c r="H650" s="5" t="s">
        <v>17</v>
      </c>
      <c r="I650" s="5" t="s">
        <v>17</v>
      </c>
      <c r="J650" s="6">
        <f>IF(N650=1,1.0,0)</f>
        <v/>
      </c>
      <c r="K650" s="5" t="s">
        <v>17</v>
      </c>
      <c r="L650" s="5" t="s">
        <v>17</v>
      </c>
      <c r="M650" s="5" t="s">
        <v>17</v>
      </c>
      <c r="N650" s="8">
        <f>IF(OR(LOOKUP(A650,characters!A:A,characters!B:B)=-1, LOOKUP(A650,characters!A:A,characters!B:B)+0.1&gt;=B650),1,0)</f>
        <v/>
      </c>
    </row>
    <row r="651" spans="1:14">
      <c r="A651" s="4" t="s">
        <v>23</v>
      </c>
      <c r="B651" s="7">
        <v>2</v>
      </c>
      <c r="C651" s="5" t="s">
        <v>17</v>
      </c>
      <c r="D651" s="6">
        <f>IF(N651=1,1.0,0)</f>
        <v/>
      </c>
      <c r="E651" s="5" t="s">
        <v>17</v>
      </c>
      <c r="F651" s="5" t="s">
        <v>17</v>
      </c>
      <c r="G651" s="5" t="s">
        <v>17</v>
      </c>
      <c r="H651" s="5" t="s">
        <v>17</v>
      </c>
      <c r="I651" s="5" t="s">
        <v>17</v>
      </c>
      <c r="J651" s="5" t="s">
        <v>17</v>
      </c>
      <c r="K651" s="5" t="s">
        <v>17</v>
      </c>
      <c r="L651" s="5" t="s">
        <v>17</v>
      </c>
      <c r="M651" s="5" t="s">
        <v>17</v>
      </c>
      <c r="N651" s="8">
        <f>IF(OR(LOOKUP(A651,characters!A:A,characters!B:B)=-1, LOOKUP(A651,characters!A:A,characters!B:B)+0.1&gt;=B651),1,0)</f>
        <v/>
      </c>
    </row>
    <row r="652" spans="1:14">
      <c r="A652" s="4" t="s">
        <v>103</v>
      </c>
      <c r="B652" s="7">
        <v>2</v>
      </c>
      <c r="C652" s="5" t="s">
        <v>17</v>
      </c>
      <c r="D652" s="5" t="s">
        <v>17</v>
      </c>
      <c r="E652" s="5" t="s">
        <v>17</v>
      </c>
      <c r="F652" s="5" t="s">
        <v>17</v>
      </c>
      <c r="G652" s="5" t="s">
        <v>17</v>
      </c>
      <c r="H652" s="5" t="s">
        <v>17</v>
      </c>
      <c r="I652" s="5" t="s">
        <v>17</v>
      </c>
      <c r="J652" s="5" t="s">
        <v>17</v>
      </c>
      <c r="K652" s="5" t="s">
        <v>17</v>
      </c>
      <c r="L652" s="6">
        <f>IF(N652=1,1.0,0)</f>
        <v/>
      </c>
      <c r="M652" s="5" t="s">
        <v>17</v>
      </c>
      <c r="N652" s="8">
        <f>IF(OR(LOOKUP(A652,characters!A:A,characters!B:B)=-1, LOOKUP(A652,characters!A:A,characters!B:B)+0.1&gt;=B652),1,0)</f>
        <v/>
      </c>
    </row>
    <row r="653" spans="1:14">
      <c r="A653" s="4" t="s">
        <v>91</v>
      </c>
      <c r="B653" s="7">
        <v>3</v>
      </c>
      <c r="C653" s="6">
        <f>IF(N653=1,0.99,0)</f>
        <v/>
      </c>
      <c r="D653" s="5" t="s">
        <v>17</v>
      </c>
      <c r="E653" s="5" t="s">
        <v>17</v>
      </c>
      <c r="F653" s="5" t="s">
        <v>17</v>
      </c>
      <c r="G653" s="5" t="s">
        <v>17</v>
      </c>
      <c r="H653" s="5" t="s">
        <v>17</v>
      </c>
      <c r="I653" s="5" t="s">
        <v>17</v>
      </c>
      <c r="J653" s="5" t="s">
        <v>17</v>
      </c>
      <c r="K653" s="5" t="s">
        <v>17</v>
      </c>
      <c r="L653" s="6">
        <f>IF(N653=1,1.0,0)</f>
        <v/>
      </c>
      <c r="M653" s="5" t="s">
        <v>17</v>
      </c>
      <c r="N653" s="8">
        <f>IF(OR(LOOKUP(A653,characters!A:A,characters!B:B)=-1, LOOKUP(A653,characters!A:A,characters!B:B)+0.1&gt;=B653),1,0)</f>
        <v/>
      </c>
    </row>
    <row r="654" spans="1:14">
      <c r="A654" s="4" t="s">
        <v>22</v>
      </c>
      <c r="B654" s="7">
        <v>3</v>
      </c>
      <c r="C654" s="6">
        <f>IF(N654=1,0.99,0)</f>
        <v/>
      </c>
      <c r="D654" s="6">
        <f>IF(N654=1,1.0,0)</f>
        <v/>
      </c>
      <c r="E654" s="5" t="s">
        <v>17</v>
      </c>
      <c r="F654" s="5" t="s">
        <v>17</v>
      </c>
      <c r="G654" s="5" t="s">
        <v>17</v>
      </c>
      <c r="H654" s="5" t="s">
        <v>17</v>
      </c>
      <c r="I654" s="5" t="s">
        <v>17</v>
      </c>
      <c r="J654" s="5" t="s">
        <v>17</v>
      </c>
      <c r="K654" s="5" t="s">
        <v>17</v>
      </c>
      <c r="L654" s="5" t="s">
        <v>17</v>
      </c>
      <c r="M654" s="5" t="s">
        <v>17</v>
      </c>
      <c r="N654" s="8">
        <f>IF(OR(LOOKUP(A654,characters!A:A,characters!B:B)=-1, LOOKUP(A654,characters!A:A,characters!B:B)+0.1&gt;=B654),1,0)</f>
        <v/>
      </c>
    </row>
    <row r="655" spans="1:14">
      <c r="A655" s="4" t="s">
        <v>65</v>
      </c>
      <c r="B655" s="7">
        <v>2</v>
      </c>
      <c r="C655" s="6">
        <f>IF(N655=1,0.99,0)</f>
        <v/>
      </c>
      <c r="D655" s="5" t="s">
        <v>17</v>
      </c>
      <c r="E655" s="6">
        <f>IF(N655=1,1.0,0)</f>
        <v/>
      </c>
      <c r="F655" s="5" t="s">
        <v>17</v>
      </c>
      <c r="G655" s="5" t="s">
        <v>17</v>
      </c>
      <c r="H655" s="5" t="s">
        <v>17</v>
      </c>
      <c r="I655" s="5" t="s">
        <v>17</v>
      </c>
      <c r="J655" s="5" t="s">
        <v>17</v>
      </c>
      <c r="K655" s="5" t="s">
        <v>17</v>
      </c>
      <c r="L655" s="5" t="s">
        <v>17</v>
      </c>
      <c r="M655" s="5" t="s">
        <v>17</v>
      </c>
      <c r="N655" s="8">
        <f>IF(OR(LOOKUP(A655,characters!A:A,characters!B:B)=-1, LOOKUP(A655,characters!A:A,characters!B:B)+0.1&gt;=B655),1,0)</f>
        <v/>
      </c>
    </row>
    <row r="656" spans="1:14">
      <c r="A656" s="4" t="s">
        <v>74</v>
      </c>
      <c r="B656" s="7">
        <v>2</v>
      </c>
      <c r="C656" s="5" t="s">
        <v>17</v>
      </c>
      <c r="D656" s="5" t="s">
        <v>17</v>
      </c>
      <c r="E656" s="5" t="s">
        <v>17</v>
      </c>
      <c r="F656" s="5" t="s">
        <v>17</v>
      </c>
      <c r="G656" s="5" t="s">
        <v>17</v>
      </c>
      <c r="H656" s="5" t="s">
        <v>17</v>
      </c>
      <c r="I656" s="5" t="s">
        <v>17</v>
      </c>
      <c r="J656" s="5" t="s">
        <v>17</v>
      </c>
      <c r="K656" s="6">
        <f>IF(N656=1,1.0,0)</f>
        <v/>
      </c>
      <c r="L656" s="5" t="s">
        <v>17</v>
      </c>
      <c r="M656" s="6">
        <f>IF(N656=1,0.9,0)</f>
        <v/>
      </c>
      <c r="N656" s="8">
        <f>IF(OR(LOOKUP(A656,characters!A:A,characters!B:B)=-1, LOOKUP(A656,characters!A:A,characters!B:B)+0.1&gt;=B656),1,0)</f>
        <v/>
      </c>
    </row>
    <row r="657" spans="1:14">
      <c r="A657" s="4" t="s">
        <v>66</v>
      </c>
      <c r="B657" s="7">
        <v>2</v>
      </c>
      <c r="C657" s="6">
        <f>IF(N657=1,0.9,0)</f>
        <v/>
      </c>
      <c r="D657" s="5" t="s">
        <v>17</v>
      </c>
      <c r="E657" s="6">
        <f>IF(N657=1,1.0,0)</f>
        <v/>
      </c>
      <c r="F657" s="5" t="s">
        <v>17</v>
      </c>
      <c r="G657" s="5" t="s">
        <v>17</v>
      </c>
      <c r="H657" s="5" t="s">
        <v>17</v>
      </c>
      <c r="I657" s="5" t="s">
        <v>17</v>
      </c>
      <c r="J657" s="5" t="s">
        <v>17</v>
      </c>
      <c r="K657" s="5" t="s">
        <v>17</v>
      </c>
      <c r="L657" s="5" t="s">
        <v>17</v>
      </c>
      <c r="M657" s="5" t="s">
        <v>17</v>
      </c>
      <c r="N657" s="8">
        <f>IF(OR(LOOKUP(A657,characters!A:A,characters!B:B)=-1, LOOKUP(A657,characters!A:A,characters!B:B)+0.1&gt;=B657),1,0)</f>
        <v/>
      </c>
    </row>
    <row r="658" spans="1:14">
      <c r="A658" s="4" t="s">
        <v>94</v>
      </c>
      <c r="B658" s="7">
        <v>3</v>
      </c>
      <c r="C658" s="6">
        <f>IF(N658=1,0.9,0)</f>
        <v/>
      </c>
      <c r="D658" s="5" t="s">
        <v>17</v>
      </c>
      <c r="E658" s="5" t="s">
        <v>17</v>
      </c>
      <c r="F658" s="5" t="s">
        <v>17</v>
      </c>
      <c r="G658" s="6">
        <f>IF(N658=1,1.0,0)</f>
        <v/>
      </c>
      <c r="H658" s="5" t="s">
        <v>17</v>
      </c>
      <c r="I658" s="5" t="s">
        <v>17</v>
      </c>
      <c r="J658" s="5" t="s">
        <v>17</v>
      </c>
      <c r="K658" s="5" t="s">
        <v>17</v>
      </c>
      <c r="L658" s="5" t="s">
        <v>17</v>
      </c>
      <c r="M658" s="5" t="s">
        <v>17</v>
      </c>
      <c r="N658" s="8">
        <f>IF(OR(LOOKUP(A658,characters!A:A,characters!B:B)=-1, LOOKUP(A658,characters!A:A,characters!B:B)+0.1&gt;=B658),1,0)</f>
        <v/>
      </c>
    </row>
    <row r="659" spans="1:14">
      <c r="A659" s="4" t="s">
        <v>96</v>
      </c>
      <c r="B659" s="7">
        <v>2</v>
      </c>
      <c r="C659" s="6">
        <f>IF(N659=1,1.0,0)</f>
        <v/>
      </c>
      <c r="D659" s="5" t="s">
        <v>17</v>
      </c>
      <c r="E659" s="5" t="s">
        <v>17</v>
      </c>
      <c r="F659" s="5" t="s">
        <v>17</v>
      </c>
      <c r="G659" s="5" t="s">
        <v>17</v>
      </c>
      <c r="H659" s="5" t="s">
        <v>17</v>
      </c>
      <c r="I659" s="5" t="s">
        <v>17</v>
      </c>
      <c r="J659" s="5" t="s">
        <v>17</v>
      </c>
      <c r="K659" s="5" t="s">
        <v>17</v>
      </c>
      <c r="L659" s="6">
        <f>IF(N659=1,0.9,0)</f>
        <v/>
      </c>
      <c r="M659" s="5" t="s">
        <v>17</v>
      </c>
      <c r="N659" s="8">
        <f>IF(OR(LOOKUP(A659,characters!A:A,characters!B:B)=-1, LOOKUP(A659,characters!A:A,characters!B:B)+0.1&gt;=B659),1,0)</f>
        <v/>
      </c>
    </row>
    <row r="660" spans="1:14">
      <c r="A660" s="4" t="s">
        <v>88</v>
      </c>
      <c r="B660" s="7">
        <v>3</v>
      </c>
      <c r="C660" s="6">
        <f>IF(N660=1,0.99,0)</f>
        <v/>
      </c>
      <c r="D660" s="5" t="s">
        <v>17</v>
      </c>
      <c r="E660" s="5" t="s">
        <v>17</v>
      </c>
      <c r="F660" s="5" t="s">
        <v>17</v>
      </c>
      <c r="G660" s="5" t="s">
        <v>17</v>
      </c>
      <c r="H660" s="5" t="s">
        <v>17</v>
      </c>
      <c r="I660" s="5" t="s">
        <v>17</v>
      </c>
      <c r="J660" s="6">
        <f>IF(N660=1,1.0,0)</f>
        <v/>
      </c>
      <c r="K660" s="5" t="s">
        <v>17</v>
      </c>
      <c r="L660" s="5" t="s">
        <v>17</v>
      </c>
      <c r="M660" s="5" t="s">
        <v>17</v>
      </c>
      <c r="N660" s="8">
        <f>IF(OR(LOOKUP(A660,characters!A:A,characters!B:B)=-1, LOOKUP(A660,characters!A:A,characters!B:B)+0.1&gt;=B660),1,0)</f>
        <v/>
      </c>
    </row>
    <row r="661" spans="1:14">
      <c r="A661" s="4" t="s">
        <v>68</v>
      </c>
      <c r="B661" s="7">
        <v>0</v>
      </c>
      <c r="C661" s="6">
        <f>IF(N661=1,0.9,0)</f>
        <v/>
      </c>
      <c r="D661" s="5" t="s">
        <v>17</v>
      </c>
      <c r="E661" s="6">
        <f>IF(N661=1,1.0,0)</f>
        <v/>
      </c>
      <c r="F661" s="5" t="s">
        <v>17</v>
      </c>
      <c r="G661" s="5" t="s">
        <v>17</v>
      </c>
      <c r="H661" s="5" t="s">
        <v>17</v>
      </c>
      <c r="I661" s="5" t="s">
        <v>17</v>
      </c>
      <c r="J661" s="5" t="s">
        <v>17</v>
      </c>
      <c r="K661" s="5" t="s">
        <v>17</v>
      </c>
      <c r="L661" s="5" t="s">
        <v>17</v>
      </c>
      <c r="M661" s="5" t="s">
        <v>17</v>
      </c>
      <c r="N661" s="8">
        <f>IF(OR(LOOKUP(A661,characters!A:A,characters!B:B)=-1, LOOKUP(A661,characters!A:A,characters!B:B)+0.1&gt;=B661),1,0)</f>
        <v/>
      </c>
    </row>
    <row r="663" spans="1:14">
      <c r="A663" s="3" t="s">
        <v>35</v>
      </c>
      <c r="B663" s="3" t="s">
        <v>9</v>
      </c>
      <c r="C663" s="3" t="s">
        <v>11</v>
      </c>
      <c r="D663" s="3" t="s">
        <v>27</v>
      </c>
      <c r="E663" s="3" t="s">
        <v>29</v>
      </c>
      <c r="F663" s="3" t="s">
        <v>69</v>
      </c>
      <c r="G663" s="3" t="s">
        <v>15</v>
      </c>
      <c r="H663" s="3" t="s">
        <v>36</v>
      </c>
    </row>
    <row r="664" spans="1:14">
      <c r="A664" s="4" t="s">
        <v>16</v>
      </c>
      <c r="B664" s="5" t="s">
        <v>17</v>
      </c>
      <c r="C664" s="6">
        <f>IF(SUM(I665:I691)=0,0,(SUM(C665:C691)/SUM(I665:I691))</f>
        <v/>
      </c>
      <c r="D664" s="6">
        <f>IF(SUM(I665:I691)=0,0,(SUM(D665:D691)/SUM(I665:I691))</f>
        <v/>
      </c>
      <c r="E664" s="6">
        <f>IF(SUM(I665:I691)=0,0,(SUM(E665:E691)/SUM(I665:I691))</f>
        <v/>
      </c>
      <c r="F664" s="6">
        <f>IF(SUM(I665:I691)=0,0,(SUM(F665:F691)/SUM(I665:I691))</f>
        <v/>
      </c>
      <c r="G664" s="6">
        <f>IF(SUM(I665:I691)=0,0,(SUM(G665:G691)/SUM(I665:I691))</f>
        <v/>
      </c>
      <c r="H664" s="6">
        <f>IF(SUM(I665:I691)=0,0,(SUM(H665:H691)/SUM(I665:I691))</f>
        <v/>
      </c>
    </row>
    <row r="665" spans="1:14">
      <c r="A665" s="4" t="s">
        <v>19</v>
      </c>
      <c r="B665" s="7">
        <v>2</v>
      </c>
      <c r="C665" s="6">
        <f>IF(I665=1,1.0,0)</f>
        <v/>
      </c>
      <c r="D665" s="5" t="s">
        <v>17</v>
      </c>
      <c r="E665" s="5" t="s">
        <v>17</v>
      </c>
      <c r="F665" s="5" t="s">
        <v>17</v>
      </c>
      <c r="G665" s="5" t="s">
        <v>17</v>
      </c>
      <c r="H665" s="5" t="s">
        <v>17</v>
      </c>
      <c r="I665" s="8">
        <f>IF(OR(LOOKUP(A665,characters!A:A,characters!B:B)=-1, LOOKUP(A665,characters!A:A,characters!B:B)+0.1&gt;=B665),1,0)</f>
        <v/>
      </c>
    </row>
    <row r="666" spans="1:14">
      <c r="A666" s="4" t="s">
        <v>63</v>
      </c>
      <c r="B666" s="7">
        <v>0</v>
      </c>
      <c r="C666" s="6">
        <f>IF(I666=1,1.0,0)</f>
        <v/>
      </c>
      <c r="D666" s="5" t="s">
        <v>17</v>
      </c>
      <c r="E666" s="5" t="s">
        <v>17</v>
      </c>
      <c r="F666" s="5" t="s">
        <v>17</v>
      </c>
      <c r="G666" s="5" t="s">
        <v>17</v>
      </c>
      <c r="H666" s="5" t="s">
        <v>17</v>
      </c>
      <c r="I666" s="8">
        <f>IF(OR(LOOKUP(A666,characters!A:A,characters!B:B)=-1, LOOKUP(A666,characters!A:A,characters!B:B)+0.1&gt;=B666),1,0)</f>
        <v/>
      </c>
    </row>
    <row r="667" spans="1:14">
      <c r="A667" s="4" t="s">
        <v>18</v>
      </c>
      <c r="B667" s="7">
        <v>3</v>
      </c>
      <c r="C667" s="6">
        <f>IF(I667=1,1.0,0)</f>
        <v/>
      </c>
      <c r="D667" s="5" t="s">
        <v>17</v>
      </c>
      <c r="E667" s="5" t="s">
        <v>17</v>
      </c>
      <c r="F667" s="5" t="s">
        <v>17</v>
      </c>
      <c r="G667" s="5" t="s">
        <v>17</v>
      </c>
      <c r="H667" s="5" t="s">
        <v>17</v>
      </c>
      <c r="I667" s="8">
        <f>IF(OR(LOOKUP(A667,characters!A:A,characters!B:B)=-1, LOOKUP(A667,characters!A:A,characters!B:B)+0.1&gt;=B667),1,0)</f>
        <v/>
      </c>
    </row>
    <row r="668" spans="1:14">
      <c r="A668" s="4" t="s">
        <v>32</v>
      </c>
      <c r="B668" s="7">
        <v>3</v>
      </c>
      <c r="C668" s="5" t="s">
        <v>17</v>
      </c>
      <c r="D668" s="6">
        <f>IF(I668=1,1.0,0)</f>
        <v/>
      </c>
      <c r="E668" s="5" t="s">
        <v>17</v>
      </c>
      <c r="F668" s="5" t="s">
        <v>17</v>
      </c>
      <c r="G668" s="5" t="s">
        <v>17</v>
      </c>
      <c r="H668" s="5" t="s">
        <v>17</v>
      </c>
      <c r="I668" s="8">
        <f>IF(OR(LOOKUP(A668,characters!A:A,characters!B:B)=-1, LOOKUP(A668,characters!A:A,characters!B:B)+0.1&gt;=B668),1,0)</f>
        <v/>
      </c>
    </row>
    <row r="669" spans="1:14">
      <c r="A669" s="4" t="s">
        <v>79</v>
      </c>
      <c r="B669" s="7">
        <v>1</v>
      </c>
      <c r="C669" s="5" t="s">
        <v>17</v>
      </c>
      <c r="D669" s="5" t="s">
        <v>17</v>
      </c>
      <c r="E669" s="6">
        <f>IF(I669=1,1.0,0)</f>
        <v/>
      </c>
      <c r="F669" s="5" t="s">
        <v>17</v>
      </c>
      <c r="G669" s="5" t="s">
        <v>17</v>
      </c>
      <c r="H669" s="5" t="s">
        <v>17</v>
      </c>
      <c r="I669" s="8">
        <f>IF(OR(LOOKUP(A669,characters!A:A,characters!B:B)=-1, LOOKUP(A669,characters!A:A,characters!B:B)+0.1&gt;=B669),1,0)</f>
        <v/>
      </c>
    </row>
    <row r="670" spans="1:14">
      <c r="A670" s="4" t="s">
        <v>64</v>
      </c>
      <c r="B670" s="7">
        <v>1</v>
      </c>
      <c r="C670" s="6">
        <f>IF(I670=1,1.0,0)</f>
        <v/>
      </c>
      <c r="D670" s="5" t="s">
        <v>17</v>
      </c>
      <c r="E670" s="5" t="s">
        <v>17</v>
      </c>
      <c r="F670" s="5" t="s">
        <v>17</v>
      </c>
      <c r="G670" s="5" t="s">
        <v>17</v>
      </c>
      <c r="H670" s="5" t="s">
        <v>17</v>
      </c>
      <c r="I670" s="8">
        <f>IF(OR(LOOKUP(A670,characters!A:A,characters!B:B)=-1, LOOKUP(A670,characters!A:A,characters!B:B)+0.1&gt;=B670),1,0)</f>
        <v/>
      </c>
    </row>
    <row r="671" spans="1:14">
      <c r="A671" s="4" t="s">
        <v>80</v>
      </c>
      <c r="B671" s="7">
        <v>3</v>
      </c>
      <c r="C671" s="6">
        <f>IF(I671=1,1.0,0)</f>
        <v/>
      </c>
      <c r="D671" s="5" t="s">
        <v>17</v>
      </c>
      <c r="E671" s="5" t="s">
        <v>17</v>
      </c>
      <c r="F671" s="5" t="s">
        <v>17</v>
      </c>
      <c r="G671" s="5" t="s">
        <v>17</v>
      </c>
      <c r="H671" s="5" t="s">
        <v>17</v>
      </c>
      <c r="I671" s="8">
        <f>IF(OR(LOOKUP(A671,characters!A:A,characters!B:B)=-1, LOOKUP(A671,characters!A:A,characters!B:B)+0.1&gt;=B671),1,0)</f>
        <v/>
      </c>
    </row>
    <row r="672" spans="1:14">
      <c r="A672" s="4" t="s">
        <v>71</v>
      </c>
      <c r="B672" s="7">
        <v>1</v>
      </c>
      <c r="C672" s="6">
        <f>IF(I672=1,1.0,0)</f>
        <v/>
      </c>
      <c r="D672" s="5" t="s">
        <v>17</v>
      </c>
      <c r="E672" s="5" t="s">
        <v>17</v>
      </c>
      <c r="F672" s="5" t="s">
        <v>17</v>
      </c>
      <c r="G672" s="5" t="s">
        <v>17</v>
      </c>
      <c r="H672" s="5" t="s">
        <v>17</v>
      </c>
      <c r="I672" s="8">
        <f>IF(OR(LOOKUP(A672,characters!A:A,characters!B:B)=-1, LOOKUP(A672,characters!A:A,characters!B:B)+0.1&gt;=B672),1,0)</f>
        <v/>
      </c>
    </row>
    <row r="673" spans="1:9">
      <c r="A673" s="4" t="s">
        <v>72</v>
      </c>
      <c r="B673" s="7">
        <v>2</v>
      </c>
      <c r="C673" s="6">
        <f>IF(I673=1,1.0,0)</f>
        <v/>
      </c>
      <c r="D673" s="5" t="s">
        <v>17</v>
      </c>
      <c r="E673" s="5" t="s">
        <v>17</v>
      </c>
      <c r="F673" s="5" t="s">
        <v>17</v>
      </c>
      <c r="G673" s="5" t="s">
        <v>17</v>
      </c>
      <c r="H673" s="5" t="s">
        <v>17</v>
      </c>
      <c r="I673" s="8">
        <f>IF(OR(LOOKUP(A673,characters!A:A,characters!B:B)=-1, LOOKUP(A673,characters!A:A,characters!B:B)+0.1&gt;=B673),1,0)</f>
        <v/>
      </c>
    </row>
    <row r="674" spans="1:9">
      <c r="A674" s="4" t="s">
        <v>95</v>
      </c>
      <c r="B674" s="7">
        <v>0</v>
      </c>
      <c r="C674" s="6">
        <f>IF(I674=1,1.0,0)</f>
        <v/>
      </c>
      <c r="D674" s="5" t="s">
        <v>17</v>
      </c>
      <c r="E674" s="5" t="s">
        <v>17</v>
      </c>
      <c r="F674" s="5" t="s">
        <v>17</v>
      </c>
      <c r="G674" s="5" t="s">
        <v>17</v>
      </c>
      <c r="H674" s="5" t="s">
        <v>17</v>
      </c>
      <c r="I674" s="8">
        <f>IF(OR(LOOKUP(A674,characters!A:A,characters!B:B)=-1, LOOKUP(A674,characters!A:A,characters!B:B)+0.1&gt;=B674),1,0)</f>
        <v/>
      </c>
    </row>
    <row r="675" spans="1:9">
      <c r="A675" s="4" t="s">
        <v>84</v>
      </c>
      <c r="B675" s="7">
        <v>0</v>
      </c>
      <c r="C675" s="6">
        <f>IF(I675=1,1.0,0)</f>
        <v/>
      </c>
      <c r="D675" s="5" t="s">
        <v>17</v>
      </c>
      <c r="E675" s="5" t="s">
        <v>17</v>
      </c>
      <c r="F675" s="5" t="s">
        <v>17</v>
      </c>
      <c r="G675" s="5" t="s">
        <v>17</v>
      </c>
      <c r="H675" s="5" t="s">
        <v>17</v>
      </c>
      <c r="I675" s="8">
        <f>IF(OR(LOOKUP(A675,characters!A:A,characters!B:B)=-1, LOOKUP(A675,characters!A:A,characters!B:B)+0.1&gt;=B675),1,0)</f>
        <v/>
      </c>
    </row>
    <row r="676" spans="1:9">
      <c r="A676" s="4" t="s">
        <v>73</v>
      </c>
      <c r="B676" s="7">
        <v>3</v>
      </c>
      <c r="C676" s="6">
        <f>IF(I676=1,1.0,0)</f>
        <v/>
      </c>
      <c r="D676" s="5" t="s">
        <v>17</v>
      </c>
      <c r="E676" s="5" t="s">
        <v>17</v>
      </c>
      <c r="F676" s="5" t="s">
        <v>17</v>
      </c>
      <c r="G676" s="5" t="s">
        <v>17</v>
      </c>
      <c r="H676" s="5" t="s">
        <v>17</v>
      </c>
      <c r="I676" s="8">
        <f>IF(OR(LOOKUP(A676,characters!A:A,characters!B:B)=-1, LOOKUP(A676,characters!A:A,characters!B:B)+0.1&gt;=B676),1,0)</f>
        <v/>
      </c>
    </row>
    <row r="677" spans="1:9">
      <c r="A677" s="4" t="s">
        <v>20</v>
      </c>
      <c r="B677" s="7">
        <v>0</v>
      </c>
      <c r="C677" s="6">
        <f>IF(I677=1,1.0,0)</f>
        <v/>
      </c>
      <c r="D677" s="5" t="s">
        <v>17</v>
      </c>
      <c r="E677" s="5" t="s">
        <v>17</v>
      </c>
      <c r="F677" s="5" t="s">
        <v>17</v>
      </c>
      <c r="G677" s="5" t="s">
        <v>17</v>
      </c>
      <c r="H677" s="5" t="s">
        <v>17</v>
      </c>
      <c r="I677" s="8">
        <f>IF(OR(LOOKUP(A677,characters!A:A,characters!B:B)=-1, LOOKUP(A677,characters!A:A,characters!B:B)+0.1&gt;=B677),1,0)</f>
        <v/>
      </c>
    </row>
    <row r="678" spans="1:9">
      <c r="A678" s="4" t="s">
        <v>90</v>
      </c>
      <c r="B678" s="7">
        <v>2</v>
      </c>
      <c r="C678" s="6">
        <f>IF(I678=1,1.0,0)</f>
        <v/>
      </c>
      <c r="D678" s="5" t="s">
        <v>17</v>
      </c>
      <c r="E678" s="5" t="s">
        <v>17</v>
      </c>
      <c r="F678" s="5" t="s">
        <v>17</v>
      </c>
      <c r="G678" s="5" t="s">
        <v>17</v>
      </c>
      <c r="H678" s="5" t="s">
        <v>17</v>
      </c>
      <c r="I678" s="8">
        <f>IF(OR(LOOKUP(A678,characters!A:A,characters!B:B)=-1, LOOKUP(A678,characters!A:A,characters!B:B)+0.1&gt;=B678),1,0)</f>
        <v/>
      </c>
    </row>
    <row r="679" spans="1:9">
      <c r="A679" s="4" t="s">
        <v>93</v>
      </c>
      <c r="B679" s="7">
        <v>3</v>
      </c>
      <c r="C679" s="6">
        <f>IF(I679=1,1.0,0)</f>
        <v/>
      </c>
      <c r="D679" s="5" t="s">
        <v>17</v>
      </c>
      <c r="E679" s="5" t="s">
        <v>17</v>
      </c>
      <c r="F679" s="5" t="s">
        <v>17</v>
      </c>
      <c r="G679" s="5" t="s">
        <v>17</v>
      </c>
      <c r="H679" s="5" t="s">
        <v>17</v>
      </c>
      <c r="I679" s="8">
        <f>IF(OR(LOOKUP(A679,characters!A:A,characters!B:B)=-1, LOOKUP(A679,characters!A:A,characters!B:B)+0.1&gt;=B679),1,0)</f>
        <v/>
      </c>
    </row>
    <row r="680" spans="1:9">
      <c r="A680" s="4" t="s">
        <v>87</v>
      </c>
      <c r="B680" s="7">
        <v>2</v>
      </c>
      <c r="C680" s="6">
        <f>IF(I680=1,1.0,0)</f>
        <v/>
      </c>
      <c r="D680" s="5" t="s">
        <v>17</v>
      </c>
      <c r="E680" s="5" t="s">
        <v>17</v>
      </c>
      <c r="F680" s="5" t="s">
        <v>17</v>
      </c>
      <c r="G680" s="5" t="s">
        <v>17</v>
      </c>
      <c r="H680" s="5" t="s">
        <v>17</v>
      </c>
      <c r="I680" s="8">
        <f>IF(OR(LOOKUP(A680,characters!A:A,characters!B:B)=-1, LOOKUP(A680,characters!A:A,characters!B:B)+0.1&gt;=B680),1,0)</f>
        <v/>
      </c>
    </row>
    <row r="681" spans="1:9">
      <c r="A681" s="4" t="s">
        <v>23</v>
      </c>
      <c r="B681" s="7">
        <v>2</v>
      </c>
      <c r="C681" s="5" t="s">
        <v>17</v>
      </c>
      <c r="D681" s="5" t="s">
        <v>17</v>
      </c>
      <c r="E681" s="5" t="s">
        <v>17</v>
      </c>
      <c r="F681" s="6">
        <f>IF(I681=1,1.0,0)</f>
        <v/>
      </c>
      <c r="G681" s="5" t="s">
        <v>17</v>
      </c>
      <c r="H681" s="5" t="s">
        <v>17</v>
      </c>
      <c r="I681" s="8">
        <f>IF(OR(LOOKUP(A681,characters!A:A,characters!B:B)=-1, LOOKUP(A681,characters!A:A,characters!B:B)+0.1&gt;=B681),1,0)</f>
        <v/>
      </c>
    </row>
    <row r="682" spans="1:9">
      <c r="A682" s="4" t="s">
        <v>103</v>
      </c>
      <c r="B682" s="7">
        <v>2</v>
      </c>
      <c r="C682" s="6">
        <f>IF(I682=1,1.0,0)</f>
        <v/>
      </c>
      <c r="D682" s="5" t="s">
        <v>17</v>
      </c>
      <c r="E682" s="5" t="s">
        <v>17</v>
      </c>
      <c r="F682" s="5" t="s">
        <v>17</v>
      </c>
      <c r="G682" s="5" t="s">
        <v>17</v>
      </c>
      <c r="H682" s="5" t="s">
        <v>17</v>
      </c>
      <c r="I682" s="8">
        <f>IF(OR(LOOKUP(A682,characters!A:A,characters!B:B)=-1, LOOKUP(A682,characters!A:A,characters!B:B)+0.1&gt;=B682),1,0)</f>
        <v/>
      </c>
    </row>
    <row r="683" spans="1:9">
      <c r="A683" s="4" t="s">
        <v>91</v>
      </c>
      <c r="B683" s="7">
        <v>3</v>
      </c>
      <c r="C683" s="6">
        <f>IF(I683=1,1.0,0)</f>
        <v/>
      </c>
      <c r="D683" s="5" t="s">
        <v>17</v>
      </c>
      <c r="E683" s="5" t="s">
        <v>17</v>
      </c>
      <c r="F683" s="5" t="s">
        <v>17</v>
      </c>
      <c r="G683" s="5" t="s">
        <v>17</v>
      </c>
      <c r="H683" s="5" t="s">
        <v>17</v>
      </c>
      <c r="I683" s="8">
        <f>IF(OR(LOOKUP(A683,characters!A:A,characters!B:B)=-1, LOOKUP(A683,characters!A:A,characters!B:B)+0.1&gt;=B683),1,0)</f>
        <v/>
      </c>
    </row>
    <row r="684" spans="1:9">
      <c r="A684" s="4" t="s">
        <v>22</v>
      </c>
      <c r="B684" s="7">
        <v>3</v>
      </c>
      <c r="C684" s="6">
        <f>IF(I684=1,1.0,0)</f>
        <v/>
      </c>
      <c r="D684" s="5" t="s">
        <v>17</v>
      </c>
      <c r="E684" s="5" t="s">
        <v>17</v>
      </c>
      <c r="F684" s="5" t="s">
        <v>17</v>
      </c>
      <c r="G684" s="5" t="s">
        <v>17</v>
      </c>
      <c r="H684" s="5" t="s">
        <v>17</v>
      </c>
      <c r="I684" s="8">
        <f>IF(OR(LOOKUP(A684,characters!A:A,characters!B:B)=-1, LOOKUP(A684,characters!A:A,characters!B:B)+0.1&gt;=B684),1,0)</f>
        <v/>
      </c>
    </row>
    <row r="685" spans="1:9">
      <c r="A685" s="4" t="s">
        <v>65</v>
      </c>
      <c r="B685" s="7">
        <v>2</v>
      </c>
      <c r="C685" s="6">
        <f>IF(I685=1,1.0,0)</f>
        <v/>
      </c>
      <c r="D685" s="5" t="s">
        <v>17</v>
      </c>
      <c r="E685" s="5" t="s">
        <v>17</v>
      </c>
      <c r="F685" s="5" t="s">
        <v>17</v>
      </c>
      <c r="G685" s="6">
        <f>IF(I685=1,1.0,0)</f>
        <v/>
      </c>
      <c r="H685" s="5" t="s">
        <v>17</v>
      </c>
      <c r="I685" s="8">
        <f>IF(OR(LOOKUP(A685,characters!A:A,characters!B:B)=-1, LOOKUP(A685,characters!A:A,characters!B:B)+0.1&gt;=B685),1,0)</f>
        <v/>
      </c>
    </row>
    <row r="686" spans="1:9">
      <c r="A686" s="4" t="s">
        <v>74</v>
      </c>
      <c r="B686" s="7">
        <v>2</v>
      </c>
      <c r="C686" s="5" t="s">
        <v>17</v>
      </c>
      <c r="D686" s="5" t="s">
        <v>17</v>
      </c>
      <c r="E686" s="5" t="s">
        <v>17</v>
      </c>
      <c r="F686" s="6">
        <f>IF(I686=1,1.0,0)</f>
        <v/>
      </c>
      <c r="G686" s="5" t="s">
        <v>17</v>
      </c>
      <c r="H686" s="5" t="s">
        <v>17</v>
      </c>
      <c r="I686" s="8">
        <f>IF(OR(LOOKUP(A686,characters!A:A,characters!B:B)=-1, LOOKUP(A686,characters!A:A,characters!B:B)+0.1&gt;=B686),1,0)</f>
        <v/>
      </c>
    </row>
    <row r="687" spans="1:9">
      <c r="A687" s="4" t="s">
        <v>66</v>
      </c>
      <c r="B687" s="7">
        <v>2</v>
      </c>
      <c r="C687" s="6">
        <f>IF(I687=1,1.0,0)</f>
        <v/>
      </c>
      <c r="D687" s="5" t="s">
        <v>17</v>
      </c>
      <c r="E687" s="5" t="s">
        <v>17</v>
      </c>
      <c r="F687" s="5" t="s">
        <v>17</v>
      </c>
      <c r="G687" s="6">
        <f>IF(I687=1,0.9,0)</f>
        <v/>
      </c>
      <c r="H687" s="5" t="s">
        <v>17</v>
      </c>
      <c r="I687" s="8">
        <f>IF(OR(LOOKUP(A687,characters!A:A,characters!B:B)=-1, LOOKUP(A687,characters!A:A,characters!B:B)+0.1&gt;=B687),1,0)</f>
        <v/>
      </c>
    </row>
    <row r="688" spans="1:9">
      <c r="A688" s="4" t="s">
        <v>94</v>
      </c>
      <c r="B688" s="7">
        <v>3</v>
      </c>
      <c r="C688" s="6">
        <f>IF(I688=1,1.0,0)</f>
        <v/>
      </c>
      <c r="D688" s="5" t="s">
        <v>17</v>
      </c>
      <c r="E688" s="5" t="s">
        <v>17</v>
      </c>
      <c r="F688" s="5" t="s">
        <v>17</v>
      </c>
      <c r="G688" s="5" t="s">
        <v>17</v>
      </c>
      <c r="H688" s="5" t="s">
        <v>17</v>
      </c>
      <c r="I688" s="8">
        <f>IF(OR(LOOKUP(A688,characters!A:A,characters!B:B)=-1, LOOKUP(A688,characters!A:A,characters!B:B)+0.1&gt;=B688),1,0)</f>
        <v/>
      </c>
    </row>
    <row r="689" spans="1:9">
      <c r="A689" s="4" t="s">
        <v>96</v>
      </c>
      <c r="B689" s="7">
        <v>2</v>
      </c>
      <c r="C689" s="5" t="s">
        <v>17</v>
      </c>
      <c r="D689" s="5" t="s">
        <v>17</v>
      </c>
      <c r="E689" s="5" t="s">
        <v>17</v>
      </c>
      <c r="F689" s="5" t="s">
        <v>17</v>
      </c>
      <c r="G689" s="6">
        <f>IF(I689=1,1.0,0)</f>
        <v/>
      </c>
      <c r="H689" s="5" t="s">
        <v>17</v>
      </c>
      <c r="I689" s="8">
        <f>IF(OR(LOOKUP(A689,characters!A:A,characters!B:B)=-1, LOOKUP(A689,characters!A:A,characters!B:B)+0.1&gt;=B689),1,0)</f>
        <v/>
      </c>
    </row>
    <row r="690" spans="1:9">
      <c r="A690" s="4" t="s">
        <v>88</v>
      </c>
      <c r="B690" s="7">
        <v>3</v>
      </c>
      <c r="C690" s="6">
        <f>IF(I690=1,1.0,0)</f>
        <v/>
      </c>
      <c r="D690" s="5" t="s">
        <v>17</v>
      </c>
      <c r="E690" s="5" t="s">
        <v>17</v>
      </c>
      <c r="F690" s="5" t="s">
        <v>17</v>
      </c>
      <c r="G690" s="5" t="s">
        <v>17</v>
      </c>
      <c r="H690" s="5" t="s">
        <v>17</v>
      </c>
      <c r="I690" s="8">
        <f>IF(OR(LOOKUP(A690,characters!A:A,characters!B:B)=-1, LOOKUP(A690,characters!A:A,characters!B:B)+0.1&gt;=B690),1,0)</f>
        <v/>
      </c>
    </row>
    <row r="691" spans="1:9">
      <c r="A691" s="4" t="s">
        <v>68</v>
      </c>
      <c r="B691" s="7">
        <v>0</v>
      </c>
      <c r="C691" s="6">
        <f>IF(I691=1,1.0,0)</f>
        <v/>
      </c>
      <c r="D691" s="5" t="s">
        <v>17</v>
      </c>
      <c r="E691" s="5" t="s">
        <v>17</v>
      </c>
      <c r="F691" s="5" t="s">
        <v>17</v>
      </c>
      <c r="G691" s="5" t="s">
        <v>17</v>
      </c>
      <c r="H691" s="6">
        <f>IF(I691=1,0.9,0)</f>
        <v/>
      </c>
      <c r="I691" s="8">
        <f>IF(OR(LOOKUP(A691,characters!A:A,characters!B:B)=-1, LOOKUP(A691,characters!A:A,characters!B:B)+0.1&gt;=B691),1,0)</f>
        <v/>
      </c>
    </row>
    <row r="698" spans="1:9">
      <c r="A698" s="3" t="s">
        <v>107</v>
      </c>
    </row>
    <row r="699" spans="1:9">
      <c r="A699" s="3" t="s">
        <v>8</v>
      </c>
      <c r="B699" s="3" t="s">
        <v>9</v>
      </c>
      <c r="C699" s="3" t="s">
        <v>10</v>
      </c>
      <c r="D699" s="3" t="s">
        <v>15</v>
      </c>
      <c r="E699" s="3" t="s">
        <v>11</v>
      </c>
      <c r="F699" s="3" t="s">
        <v>12</v>
      </c>
      <c r="G699" s="3" t="s">
        <v>13</v>
      </c>
    </row>
    <row r="700" spans="1:9">
      <c r="A700" s="4" t="s">
        <v>16</v>
      </c>
      <c r="B700" s="5" t="s">
        <v>17</v>
      </c>
      <c r="C700" s="6">
        <f>IF(SUM(H701:H703)=0,0,(SUM(C701:C703)/SUM(H701:H703))</f>
        <v/>
      </c>
      <c r="D700" s="6">
        <f>IF(SUM(H701:H703)=0,0,(SUM(D701:D703)/SUM(H701:H703))</f>
        <v/>
      </c>
      <c r="E700" s="6">
        <f>IF(SUM(H701:H703)=0,0,(SUM(E701:E703)/SUM(H701:H703))</f>
        <v/>
      </c>
      <c r="F700" s="6">
        <f>IF(SUM(H701:H703)=0,0,(SUM(F701:F703)/SUM(H701:H703))</f>
        <v/>
      </c>
      <c r="G700" s="6">
        <f>IF(SUM(H701:H703)=0,0,(SUM(G701:G703)/SUM(H701:H703))</f>
        <v/>
      </c>
    </row>
    <row r="701" spans="1:9">
      <c r="A701" s="4" t="s">
        <v>92</v>
      </c>
      <c r="B701" s="7">
        <v>0</v>
      </c>
      <c r="C701" s="6">
        <f>IF(H701=1,1.0,0)</f>
        <v/>
      </c>
      <c r="D701" s="6">
        <f>IF(H701=1,0.99,0)</f>
        <v/>
      </c>
      <c r="E701" s="5" t="s">
        <v>17</v>
      </c>
      <c r="F701" s="5" t="s">
        <v>17</v>
      </c>
      <c r="G701" s="5" t="s">
        <v>17</v>
      </c>
      <c r="H701" s="8">
        <f>IF(OR(LOOKUP(A701,characters!A:A,characters!B:B)=-1, LOOKUP(A701,characters!A:A,characters!B:B)+0.1&gt;=B701),1,0)</f>
        <v/>
      </c>
    </row>
    <row r="702" spans="1:9">
      <c r="A702" s="4" t="s">
        <v>100</v>
      </c>
      <c r="B702" s="7">
        <v>0</v>
      </c>
      <c r="C702" s="6">
        <f>IF(H702=1,1.0,0)</f>
        <v/>
      </c>
      <c r="D702" s="6">
        <f>IF(H702=1,0.9,0)</f>
        <v/>
      </c>
      <c r="E702" s="6">
        <f>IF(H702=1,0.8,0)</f>
        <v/>
      </c>
      <c r="F702" s="5" t="s">
        <v>17</v>
      </c>
      <c r="G702" s="5" t="s">
        <v>17</v>
      </c>
      <c r="H702" s="8">
        <f>IF(OR(LOOKUP(A702,characters!A:A,characters!B:B)=-1, LOOKUP(A702,characters!A:A,characters!B:B)+0.1&gt;=B702),1,0)</f>
        <v/>
      </c>
    </row>
    <row r="703" spans="1:9">
      <c r="A703" s="4" t="s">
        <v>93</v>
      </c>
      <c r="B703" s="7">
        <v>0</v>
      </c>
      <c r="C703" s="6">
        <f>IF(H703=1,1.0,0)</f>
        <v/>
      </c>
      <c r="D703" s="5" t="s">
        <v>17</v>
      </c>
      <c r="E703" s="6">
        <f>IF(H703=1,0.8,0)</f>
        <v/>
      </c>
      <c r="F703" s="6">
        <f>IF(H703=1,0.9,0)</f>
        <v/>
      </c>
      <c r="G703" s="6">
        <f>IF(H703=1,0.9,0)</f>
        <v/>
      </c>
      <c r="H703" s="8">
        <f>IF(OR(LOOKUP(A703,characters!A:A,characters!B:B)=-1, LOOKUP(A703,characters!A:A,characters!B:B)+0.1&gt;=B703),1,0)</f>
        <v/>
      </c>
    </row>
    <row r="705" spans="1:6">
      <c r="A705" s="3" t="s">
        <v>24</v>
      </c>
      <c r="B705" s="3" t="s">
        <v>9</v>
      </c>
      <c r="C705" s="3" t="s">
        <v>11</v>
      </c>
      <c r="D705" s="3" t="s">
        <v>12</v>
      </c>
      <c r="E705" s="3" t="s">
        <v>13</v>
      </c>
    </row>
    <row r="706" spans="1:6">
      <c r="A706" s="4" t="s">
        <v>16</v>
      </c>
      <c r="B706" s="5" t="s">
        <v>17</v>
      </c>
      <c r="C706" s="6">
        <f>IF(SUM(F707:F709)=0,0,(SUM(C707:C709)/SUM(F707:F709))</f>
        <v/>
      </c>
      <c r="D706" s="6">
        <f>IF(SUM(F707:F709)=0,0,(SUM(D707:D709)/SUM(F707:F709))</f>
        <v/>
      </c>
      <c r="E706" s="6">
        <f>IF(SUM(F707:F709)=0,0,(SUM(E707:E709)/SUM(F707:F709))</f>
        <v/>
      </c>
    </row>
    <row r="707" spans="1:6">
      <c r="A707" s="4" t="s">
        <v>92</v>
      </c>
      <c r="B707" s="7">
        <v>0</v>
      </c>
      <c r="C707" s="5" t="s">
        <v>17</v>
      </c>
      <c r="D707" s="5" t="s">
        <v>17</v>
      </c>
      <c r="E707" s="5" t="s">
        <v>17</v>
      </c>
      <c r="F707" s="8">
        <f>IF(OR(LOOKUP(A707,characters!A:A,characters!B:B)=-1, LOOKUP(A707,characters!A:A,characters!B:B)+0.1&gt;=B707),1,0)</f>
        <v/>
      </c>
    </row>
    <row r="708" spans="1:6">
      <c r="A708" s="4" t="s">
        <v>100</v>
      </c>
      <c r="B708" s="7">
        <v>0</v>
      </c>
      <c r="C708" s="6">
        <f>IF(F708=1,1.0,0)</f>
        <v/>
      </c>
      <c r="D708" s="5" t="s">
        <v>17</v>
      </c>
      <c r="E708" s="5" t="s">
        <v>17</v>
      </c>
      <c r="F708" s="8">
        <f>IF(OR(LOOKUP(A708,characters!A:A,characters!B:B)=-1, LOOKUP(A708,characters!A:A,characters!B:B)+0.1&gt;=B708),1,0)</f>
        <v/>
      </c>
    </row>
    <row r="709" spans="1:6">
      <c r="A709" s="4" t="s">
        <v>93</v>
      </c>
      <c r="B709" s="7">
        <v>0</v>
      </c>
      <c r="C709" s="5" t="s">
        <v>17</v>
      </c>
      <c r="D709" s="6">
        <f>IF(F709=1,1.0,0)</f>
        <v/>
      </c>
      <c r="E709" s="6">
        <f>IF(F709=1,0.99,0)</f>
        <v/>
      </c>
      <c r="F709" s="8">
        <f>IF(OR(LOOKUP(A709,characters!A:A,characters!B:B)=-1, LOOKUP(A709,characters!A:A,characters!B:B)+0.1&gt;=B709),1,0)</f>
        <v/>
      </c>
    </row>
    <row r="711" spans="1:6">
      <c r="A711" s="3" t="s">
        <v>25</v>
      </c>
      <c r="B711" s="3" t="s">
        <v>9</v>
      </c>
      <c r="C711" s="3" t="s">
        <v>10</v>
      </c>
      <c r="D711" s="3" t="s">
        <v>11</v>
      </c>
    </row>
    <row r="712" spans="1:6">
      <c r="A712" s="4" t="s">
        <v>16</v>
      </c>
      <c r="B712" s="5" t="s">
        <v>17</v>
      </c>
      <c r="C712" s="6">
        <f>IF(SUM(E713:E715)=0,0,(SUM(C713:C715)/SUM(E713:E715))</f>
        <v/>
      </c>
      <c r="D712" s="6">
        <f>IF(SUM(E713:E715)=0,0,(SUM(D713:D715)/SUM(E713:E715))</f>
        <v/>
      </c>
    </row>
    <row r="713" spans="1:6">
      <c r="A713" s="4" t="s">
        <v>92</v>
      </c>
      <c r="B713" s="7">
        <v>0</v>
      </c>
      <c r="C713" s="6">
        <f>IF(E713=1,1.0,0)</f>
        <v/>
      </c>
      <c r="D713" s="5" t="s">
        <v>17</v>
      </c>
      <c r="E713" s="8">
        <f>IF(OR(LOOKUP(A713,characters!A:A,characters!B:B)=-1, LOOKUP(A713,characters!A:A,characters!B:B)+0.1&gt;=B713),1,0)</f>
        <v/>
      </c>
    </row>
    <row r="714" spans="1:6">
      <c r="A714" s="4" t="s">
        <v>100</v>
      </c>
      <c r="B714" s="7">
        <v>0</v>
      </c>
      <c r="C714" s="6">
        <f>IF(E714=1,1.0,0)</f>
        <v/>
      </c>
      <c r="D714" s="5" t="s">
        <v>17</v>
      </c>
      <c r="E714" s="8">
        <f>IF(OR(LOOKUP(A714,characters!A:A,characters!B:B)=-1, LOOKUP(A714,characters!A:A,characters!B:B)+0.1&gt;=B714),1,0)</f>
        <v/>
      </c>
    </row>
    <row r="715" spans="1:6">
      <c r="A715" s="4" t="s">
        <v>93</v>
      </c>
      <c r="B715" s="7">
        <v>0</v>
      </c>
      <c r="C715" s="6">
        <f>IF(E715=1,1.0,0)</f>
        <v/>
      </c>
      <c r="D715" s="6">
        <f>IF(E715=1,0.99,0)</f>
        <v/>
      </c>
      <c r="E715" s="8">
        <f>IF(OR(LOOKUP(A715,characters!A:A,characters!B:B)=-1, LOOKUP(A715,characters!A:A,characters!B:B)+0.1&gt;=B715),1,0)</f>
        <v/>
      </c>
    </row>
    <row r="722" spans="1:10">
      <c r="A722" s="3" t="s">
        <v>108</v>
      </c>
    </row>
    <row r="723" spans="1:10">
      <c r="A723" s="3" t="s">
        <v>8</v>
      </c>
      <c r="B723" s="3" t="s">
        <v>9</v>
      </c>
      <c r="C723" s="3" t="s">
        <v>10</v>
      </c>
      <c r="D723" s="3" t="s">
        <v>12</v>
      </c>
      <c r="E723" s="3" t="s">
        <v>13</v>
      </c>
      <c r="F723" s="3" t="s">
        <v>11</v>
      </c>
    </row>
    <row r="724" spans="1:10">
      <c r="A724" s="4" t="s">
        <v>16</v>
      </c>
      <c r="B724" s="5" t="s">
        <v>17</v>
      </c>
      <c r="C724" s="6">
        <f>IF(SUM(G725:G733)=0,0,(SUM(C725:C733)/SUM(G725:G733))</f>
        <v/>
      </c>
      <c r="D724" s="6">
        <f>IF(SUM(G725:G733)=0,0,(SUM(D725:D733)/SUM(G725:G733))</f>
        <v/>
      </c>
      <c r="E724" s="6">
        <f>IF(SUM(G725:G733)=0,0,(SUM(E725:E733)/SUM(G725:G733))</f>
        <v/>
      </c>
      <c r="F724" s="6">
        <f>IF(SUM(G725:G733)=0,0,(SUM(F725:F733)/SUM(G725:G733))</f>
        <v/>
      </c>
    </row>
    <row r="725" spans="1:10">
      <c r="A725" s="4" t="s">
        <v>19</v>
      </c>
      <c r="B725" s="7">
        <v>0</v>
      </c>
      <c r="C725" s="6">
        <f>IF(G725=1,1.0,0)</f>
        <v/>
      </c>
      <c r="D725" s="6">
        <f>IF(G725=1,0.9,0)</f>
        <v/>
      </c>
      <c r="E725" s="6">
        <f>IF(G725=1,0.9,0)</f>
        <v/>
      </c>
      <c r="F725" s="6">
        <f>IF(G725=1,0.8,0)</f>
        <v/>
      </c>
      <c r="G725" s="8">
        <f>IF(OR(LOOKUP(A725,characters!A:A,characters!B:B)=-1, LOOKUP(A725,characters!A:A,characters!B:B)+0.1&gt;=B725),1,0)</f>
        <v/>
      </c>
    </row>
    <row r="726" spans="1:10">
      <c r="A726" s="4" t="s">
        <v>72</v>
      </c>
      <c r="B726" s="7">
        <v>1</v>
      </c>
      <c r="C726" s="6">
        <f>IF(G726=1,1.0,0)</f>
        <v/>
      </c>
      <c r="D726" s="6">
        <f>IF(G726=1,1.0,0)</f>
        <v/>
      </c>
      <c r="E726" s="6">
        <f>IF(G726=1,1.0,0)</f>
        <v/>
      </c>
      <c r="F726" s="6">
        <f>IF(G726=1,0.9,0)</f>
        <v/>
      </c>
      <c r="G726" s="8">
        <f>IF(OR(LOOKUP(A726,characters!A:A,characters!B:B)=-1, LOOKUP(A726,characters!A:A,characters!B:B)+0.1&gt;=B726),1,0)</f>
        <v/>
      </c>
    </row>
    <row r="727" spans="1:10">
      <c r="A727" s="4" t="s">
        <v>93</v>
      </c>
      <c r="B727" s="7">
        <v>1</v>
      </c>
      <c r="C727" s="6">
        <f>IF(G727=1,1.0,0)</f>
        <v/>
      </c>
      <c r="D727" s="6">
        <f>IF(G727=1,0.9,0)</f>
        <v/>
      </c>
      <c r="E727" s="6">
        <f>IF(G727=1,0.9,0)</f>
        <v/>
      </c>
      <c r="F727" s="6">
        <f>IF(G727=1,0.8,0)</f>
        <v/>
      </c>
      <c r="G727" s="8">
        <f>IF(OR(LOOKUP(A727,characters!A:A,characters!B:B)=-1, LOOKUP(A727,characters!A:A,characters!B:B)+0.1&gt;=B727),1,0)</f>
        <v/>
      </c>
    </row>
    <row r="728" spans="1:10">
      <c r="A728" s="4" t="s">
        <v>23</v>
      </c>
      <c r="B728" s="7">
        <v>1</v>
      </c>
      <c r="C728" s="6">
        <f>IF(G728=1,1.0,0)</f>
        <v/>
      </c>
      <c r="D728" s="6">
        <f>IF(G728=1,1.0,0)</f>
        <v/>
      </c>
      <c r="E728" s="6">
        <f>IF(G728=1,0.99,0)</f>
        <v/>
      </c>
      <c r="F728" s="6">
        <f>IF(G728=1,0.89,0)</f>
        <v/>
      </c>
      <c r="G728" s="8">
        <f>IF(OR(LOOKUP(A728,characters!A:A,characters!B:B)=-1, LOOKUP(A728,characters!A:A,characters!B:B)+0.1&gt;=B728),1,0)</f>
        <v/>
      </c>
    </row>
    <row r="729" spans="1:10">
      <c r="A729" s="4" t="s">
        <v>74</v>
      </c>
      <c r="B729" s="7">
        <v>1</v>
      </c>
      <c r="C729" s="6">
        <f>IF(G729=1,1.0,0)</f>
        <v/>
      </c>
      <c r="D729" s="6">
        <f>IF(G729=1,0.9,0)</f>
        <v/>
      </c>
      <c r="E729" s="6">
        <f>IF(G729=1,0.9,0)</f>
        <v/>
      </c>
      <c r="F729" s="6">
        <f>IF(G729=1,0.8,0)</f>
        <v/>
      </c>
      <c r="G729" s="8">
        <f>IF(OR(LOOKUP(A729,characters!A:A,characters!B:B)=-1, LOOKUP(A729,characters!A:A,characters!B:B)+0.1&gt;=B729),1,0)</f>
        <v/>
      </c>
    </row>
    <row r="730" spans="1:10">
      <c r="A730" s="4" t="s">
        <v>95</v>
      </c>
      <c r="B730" s="7">
        <v>2</v>
      </c>
      <c r="C730" s="6">
        <f>IF(G730=1,1.0,0)</f>
        <v/>
      </c>
      <c r="D730" s="6">
        <f>IF(G730=1,1.0,0)</f>
        <v/>
      </c>
      <c r="E730" s="6">
        <f>IF(G730=1,1.0,0)</f>
        <v/>
      </c>
      <c r="F730" s="6">
        <f>IF(G730=1,0.9,0)</f>
        <v/>
      </c>
      <c r="G730" s="8">
        <f>IF(OR(LOOKUP(A730,characters!A:A,characters!B:B)=-1, LOOKUP(A730,characters!A:A,characters!B:B)+0.1&gt;=B730),1,0)</f>
        <v/>
      </c>
    </row>
    <row r="731" spans="1:10">
      <c r="A731" s="4" t="s">
        <v>84</v>
      </c>
      <c r="B731" s="7">
        <v>2</v>
      </c>
      <c r="C731" s="6">
        <f>IF(G731=1,1.0,0)</f>
        <v/>
      </c>
      <c r="D731" s="6">
        <f>IF(G731=1,1.0,0)</f>
        <v/>
      </c>
      <c r="E731" s="6">
        <f>IF(G731=1,1.0,0)</f>
        <v/>
      </c>
      <c r="F731" s="6">
        <f>IF(G731=1,0.9,0)</f>
        <v/>
      </c>
      <c r="G731" s="8">
        <f>IF(OR(LOOKUP(A731,characters!A:A,characters!B:B)=-1, LOOKUP(A731,characters!A:A,characters!B:B)+0.1&gt;=B731),1,0)</f>
        <v/>
      </c>
    </row>
    <row r="732" spans="1:10">
      <c r="A732" s="4" t="s">
        <v>73</v>
      </c>
      <c r="B732" s="7">
        <v>2</v>
      </c>
      <c r="C732" s="6">
        <f>IF(G732=1,0.79,0)</f>
        <v/>
      </c>
      <c r="D732" s="6">
        <f>IF(G732=1,1.0,0)</f>
        <v/>
      </c>
      <c r="E732" s="6">
        <f>IF(G732=1,0.99,0)</f>
        <v/>
      </c>
      <c r="F732" s="6">
        <f>IF(G732=1,0.89,0)</f>
        <v/>
      </c>
      <c r="G732" s="8">
        <f>IF(OR(LOOKUP(A732,characters!A:A,characters!B:B)=-1, LOOKUP(A732,characters!A:A,characters!B:B)+0.1&gt;=B732),1,0)</f>
        <v/>
      </c>
    </row>
    <row r="733" spans="1:10">
      <c r="A733" s="4" t="s">
        <v>71</v>
      </c>
      <c r="B733" s="7">
        <v>3</v>
      </c>
      <c r="C733" s="6">
        <f>IF(G733=1,1.0,0)</f>
        <v/>
      </c>
      <c r="D733" s="6">
        <f>IF(G733=1,0.9,0)</f>
        <v/>
      </c>
      <c r="E733" s="6">
        <f>IF(G733=1,0.9,0)</f>
        <v/>
      </c>
      <c r="F733" s="6">
        <f>IF(G733=1,0.8,0)</f>
        <v/>
      </c>
      <c r="G733" s="8">
        <f>IF(OR(LOOKUP(A733,characters!A:A,characters!B:B)=-1, LOOKUP(A733,characters!A:A,characters!B:B)+0.1&gt;=B733),1,0)</f>
        <v/>
      </c>
    </row>
    <row r="735" spans="1:10">
      <c r="A735" s="3" t="s">
        <v>33</v>
      </c>
      <c r="B735" s="3" t="s">
        <v>9</v>
      </c>
      <c r="C735" s="3" t="s">
        <v>11</v>
      </c>
      <c r="D735" s="3" t="s">
        <v>76</v>
      </c>
      <c r="E735" s="3" t="s">
        <v>34</v>
      </c>
      <c r="F735" s="3" t="s">
        <v>75</v>
      </c>
      <c r="G735" s="3" t="s">
        <v>97</v>
      </c>
      <c r="H735" s="3" t="s">
        <v>59</v>
      </c>
      <c r="I735" s="3" t="s">
        <v>61</v>
      </c>
      <c r="J735" s="3" t="s">
        <v>69</v>
      </c>
    </row>
    <row r="736" spans="1:10">
      <c r="A736" s="4" t="s">
        <v>16</v>
      </c>
      <c r="B736" s="5" t="s">
        <v>17</v>
      </c>
      <c r="C736" s="6">
        <f>IF(SUM(K737:K745)=0,0,(SUM(C737:C745)/SUM(K737:K745))</f>
        <v/>
      </c>
      <c r="D736" s="6">
        <f>IF(SUM(K737:K745)=0,0,(SUM(D737:D745)/SUM(K737:K745))</f>
        <v/>
      </c>
      <c r="E736" s="6">
        <f>IF(SUM(K737:K745)=0,0,(SUM(E737:E745)/SUM(K737:K745))</f>
        <v/>
      </c>
      <c r="F736" s="6">
        <f>IF(SUM(K737:K745)=0,0,(SUM(F737:F745)/SUM(K737:K745))</f>
        <v/>
      </c>
      <c r="G736" s="6">
        <f>IF(SUM(K737:K745)=0,0,(SUM(G737:G745)/SUM(K737:K745))</f>
        <v/>
      </c>
      <c r="H736" s="6">
        <f>IF(SUM(K737:K745)=0,0,(SUM(H737:H745)/SUM(K737:K745))</f>
        <v/>
      </c>
      <c r="I736" s="6">
        <f>IF(SUM(K737:K745)=0,0,(SUM(I737:I745)/SUM(K737:K745))</f>
        <v/>
      </c>
      <c r="J736" s="6">
        <f>IF(SUM(K737:K745)=0,0,(SUM(J737:J745)/SUM(K737:K745))</f>
        <v/>
      </c>
    </row>
    <row r="737" spans="1:11">
      <c r="A737" s="4" t="s">
        <v>19</v>
      </c>
      <c r="B737" s="7">
        <v>0</v>
      </c>
      <c r="C737" s="6">
        <f>IF(K737=1,1.0,0)</f>
        <v/>
      </c>
      <c r="D737" s="6">
        <f>IF(K737=1,0.9,0)</f>
        <v/>
      </c>
      <c r="E737" s="5" t="s">
        <v>17</v>
      </c>
      <c r="F737" s="5" t="s">
        <v>17</v>
      </c>
      <c r="G737" s="5" t="s">
        <v>17</v>
      </c>
      <c r="H737" s="5" t="s">
        <v>17</v>
      </c>
      <c r="I737" s="5" t="s">
        <v>17</v>
      </c>
      <c r="J737" s="5" t="s">
        <v>17</v>
      </c>
      <c r="K737" s="8">
        <f>IF(OR(LOOKUP(A737,characters!A:A,characters!B:B)=-1, LOOKUP(A737,characters!A:A,characters!B:B)+0.1&gt;=B737),1,0)</f>
        <v/>
      </c>
    </row>
    <row r="738" spans="1:11">
      <c r="A738" s="4" t="s">
        <v>71</v>
      </c>
      <c r="B738" s="7">
        <v>3</v>
      </c>
      <c r="C738" s="6">
        <f>IF(K738=1,0.99,0)</f>
        <v/>
      </c>
      <c r="D738" s="5" t="s">
        <v>17</v>
      </c>
      <c r="E738" s="6">
        <f>IF(K738=1,1.0,0)</f>
        <v/>
      </c>
      <c r="F738" s="5" t="s">
        <v>17</v>
      </c>
      <c r="G738" s="5" t="s">
        <v>17</v>
      </c>
      <c r="H738" s="5" t="s">
        <v>17</v>
      </c>
      <c r="I738" s="5" t="s">
        <v>17</v>
      </c>
      <c r="J738" s="5" t="s">
        <v>17</v>
      </c>
      <c r="K738" s="8">
        <f>IF(OR(LOOKUP(A738,characters!A:A,characters!B:B)=-1, LOOKUP(A738,characters!A:A,characters!B:B)+0.1&gt;=B738),1,0)</f>
        <v/>
      </c>
    </row>
    <row r="739" spans="1:11">
      <c r="A739" s="4" t="s">
        <v>72</v>
      </c>
      <c r="B739" s="7">
        <v>1</v>
      </c>
      <c r="C739" s="6">
        <f>IF(K739=1,0.9,0)</f>
        <v/>
      </c>
      <c r="D739" s="5" t="s">
        <v>17</v>
      </c>
      <c r="E739" s="5" t="s">
        <v>17</v>
      </c>
      <c r="F739" s="6">
        <f>IF(K739=1,1.0,0)</f>
        <v/>
      </c>
      <c r="G739" s="5" t="s">
        <v>17</v>
      </c>
      <c r="H739" s="5" t="s">
        <v>17</v>
      </c>
      <c r="I739" s="5" t="s">
        <v>17</v>
      </c>
      <c r="J739" s="5" t="s">
        <v>17</v>
      </c>
      <c r="K739" s="8">
        <f>IF(OR(LOOKUP(A739,characters!A:A,characters!B:B)=-1, LOOKUP(A739,characters!A:A,characters!B:B)+0.1&gt;=B739),1,0)</f>
        <v/>
      </c>
    </row>
    <row r="740" spans="1:11">
      <c r="A740" s="4" t="s">
        <v>95</v>
      </c>
      <c r="B740" s="7">
        <v>2</v>
      </c>
      <c r="C740" s="6">
        <f>IF(K740=1,0.9,0)</f>
        <v/>
      </c>
      <c r="D740" s="5" t="s">
        <v>17</v>
      </c>
      <c r="E740" s="5" t="s">
        <v>17</v>
      </c>
      <c r="F740" s="5" t="s">
        <v>17</v>
      </c>
      <c r="G740" s="6">
        <f>IF(K740=1,1.0,0)</f>
        <v/>
      </c>
      <c r="H740" s="5" t="s">
        <v>17</v>
      </c>
      <c r="I740" s="5" t="s">
        <v>17</v>
      </c>
      <c r="J740" s="5" t="s">
        <v>17</v>
      </c>
      <c r="K740" s="8">
        <f>IF(OR(LOOKUP(A740,characters!A:A,characters!B:B)=-1, LOOKUP(A740,characters!A:A,characters!B:B)+0.1&gt;=B740),1,0)</f>
        <v/>
      </c>
    </row>
    <row r="741" spans="1:11">
      <c r="A741" s="4" t="s">
        <v>84</v>
      </c>
      <c r="B741" s="7">
        <v>2</v>
      </c>
      <c r="C741" s="6">
        <f>IF(K741=1,0.9,0)</f>
        <v/>
      </c>
      <c r="D741" s="5" t="s">
        <v>17</v>
      </c>
      <c r="E741" s="5" t="s">
        <v>17</v>
      </c>
      <c r="F741" s="5" t="s">
        <v>17</v>
      </c>
      <c r="G741" s="5" t="s">
        <v>17</v>
      </c>
      <c r="H741" s="6">
        <f>IF(K741=1,1.0,0)</f>
        <v/>
      </c>
      <c r="I741" s="5" t="s">
        <v>17</v>
      </c>
      <c r="J741" s="5" t="s">
        <v>17</v>
      </c>
      <c r="K741" s="8">
        <f>IF(OR(LOOKUP(A741,characters!A:A,characters!B:B)=-1, LOOKUP(A741,characters!A:A,characters!B:B)+0.1&gt;=B741),1,0)</f>
        <v/>
      </c>
    </row>
    <row r="742" spans="1:11">
      <c r="A742" s="4" t="s">
        <v>73</v>
      </c>
      <c r="B742" s="7">
        <v>2</v>
      </c>
      <c r="C742" s="5" t="s">
        <v>17</v>
      </c>
      <c r="D742" s="5" t="s">
        <v>17</v>
      </c>
      <c r="E742" s="5" t="s">
        <v>17</v>
      </c>
      <c r="F742" s="5" t="s">
        <v>17</v>
      </c>
      <c r="G742" s="5" t="s">
        <v>17</v>
      </c>
      <c r="H742" s="5" t="s">
        <v>17</v>
      </c>
      <c r="I742" s="6">
        <f>IF(K742=1,1.0,0)</f>
        <v/>
      </c>
      <c r="J742" s="5" t="s">
        <v>17</v>
      </c>
      <c r="K742" s="8">
        <f>IF(OR(LOOKUP(A742,characters!A:A,characters!B:B)=-1, LOOKUP(A742,characters!A:A,characters!B:B)+0.1&gt;=B742),1,0)</f>
        <v/>
      </c>
    </row>
    <row r="743" spans="1:11">
      <c r="A743" s="4" t="s">
        <v>93</v>
      </c>
      <c r="B743" s="7">
        <v>1</v>
      </c>
      <c r="C743" s="6">
        <f>IF(K743=1,0.99,0)</f>
        <v/>
      </c>
      <c r="D743" s="5" t="s">
        <v>17</v>
      </c>
      <c r="E743" s="6">
        <f>IF(K743=1,1.0,0)</f>
        <v/>
      </c>
      <c r="F743" s="5" t="s">
        <v>17</v>
      </c>
      <c r="G743" s="5" t="s">
        <v>17</v>
      </c>
      <c r="H743" s="5" t="s">
        <v>17</v>
      </c>
      <c r="I743" s="5" t="s">
        <v>17</v>
      </c>
      <c r="J743" s="5" t="s">
        <v>17</v>
      </c>
      <c r="K743" s="8">
        <f>IF(OR(LOOKUP(A743,characters!A:A,characters!B:B)=-1, LOOKUP(A743,characters!A:A,characters!B:B)+0.1&gt;=B743),1,0)</f>
        <v/>
      </c>
    </row>
    <row r="744" spans="1:11">
      <c r="A744" s="4" t="s">
        <v>23</v>
      </c>
      <c r="B744" s="7">
        <v>1</v>
      </c>
      <c r="C744" s="5" t="s">
        <v>17</v>
      </c>
      <c r="D744" s="6">
        <f>IF(K744=1,1.0,0)</f>
        <v/>
      </c>
      <c r="E744" s="5" t="s">
        <v>17</v>
      </c>
      <c r="F744" s="5" t="s">
        <v>17</v>
      </c>
      <c r="G744" s="5" t="s">
        <v>17</v>
      </c>
      <c r="H744" s="5" t="s">
        <v>17</v>
      </c>
      <c r="I744" s="5" t="s">
        <v>17</v>
      </c>
      <c r="J744" s="5" t="s">
        <v>17</v>
      </c>
      <c r="K744" s="8">
        <f>IF(OR(LOOKUP(A744,characters!A:A,characters!B:B)=-1, LOOKUP(A744,characters!A:A,characters!B:B)+0.1&gt;=B744),1,0)</f>
        <v/>
      </c>
    </row>
    <row r="745" spans="1:11">
      <c r="A745" s="4" t="s">
        <v>74</v>
      </c>
      <c r="B745" s="7">
        <v>1</v>
      </c>
      <c r="C745" s="5" t="s">
        <v>17</v>
      </c>
      <c r="D745" s="5" t="s">
        <v>17</v>
      </c>
      <c r="E745" s="5" t="s">
        <v>17</v>
      </c>
      <c r="F745" s="5" t="s">
        <v>17</v>
      </c>
      <c r="G745" s="5" t="s">
        <v>17</v>
      </c>
      <c r="H745" s="6">
        <f>IF(K745=1,1.0,0)</f>
        <v/>
      </c>
      <c r="I745" s="5" t="s">
        <v>17</v>
      </c>
      <c r="J745" s="6">
        <f>IF(K745=1,0.9,0)</f>
        <v/>
      </c>
      <c r="K745" s="8">
        <f>IF(OR(LOOKUP(A745,characters!A:A,characters!B:B)=-1, LOOKUP(A745,characters!A:A,characters!B:B)+0.1&gt;=B745),1,0)</f>
        <v/>
      </c>
    </row>
    <row r="747" spans="1:11">
      <c r="A747" s="3" t="s">
        <v>35</v>
      </c>
      <c r="B747" s="3" t="s">
        <v>9</v>
      </c>
      <c r="C747" s="3" t="s">
        <v>11</v>
      </c>
      <c r="D747" s="3" t="s">
        <v>69</v>
      </c>
    </row>
    <row r="748" spans="1:11">
      <c r="A748" s="4" t="s">
        <v>16</v>
      </c>
      <c r="B748" s="5" t="s">
        <v>17</v>
      </c>
      <c r="C748" s="6">
        <f>IF(SUM(E749:E757)=0,0,(SUM(C749:C757)/SUM(E749:E757))</f>
        <v/>
      </c>
      <c r="D748" s="6">
        <f>IF(SUM(E749:E757)=0,0,(SUM(D749:D757)/SUM(E749:E757))</f>
        <v/>
      </c>
    </row>
    <row r="749" spans="1:11">
      <c r="A749" s="4" t="s">
        <v>19</v>
      </c>
      <c r="B749" s="7">
        <v>0</v>
      </c>
      <c r="C749" s="6">
        <f>IF(E749=1,1.0,0)</f>
        <v/>
      </c>
      <c r="D749" s="5" t="s">
        <v>17</v>
      </c>
      <c r="E749" s="8">
        <f>IF(OR(LOOKUP(A749,characters!A:A,characters!B:B)=-1, LOOKUP(A749,characters!A:A,characters!B:B)+0.1&gt;=B749),1,0)</f>
        <v/>
      </c>
    </row>
    <row r="750" spans="1:11">
      <c r="A750" s="4" t="s">
        <v>71</v>
      </c>
      <c r="B750" s="7">
        <v>3</v>
      </c>
      <c r="C750" s="6">
        <f>IF(E750=1,1.0,0)</f>
        <v/>
      </c>
      <c r="D750" s="5" t="s">
        <v>17</v>
      </c>
      <c r="E750" s="8">
        <f>IF(OR(LOOKUP(A750,characters!A:A,characters!B:B)=-1, LOOKUP(A750,characters!A:A,characters!B:B)+0.1&gt;=B750),1,0)</f>
        <v/>
      </c>
    </row>
    <row r="751" spans="1:11">
      <c r="A751" s="4" t="s">
        <v>72</v>
      </c>
      <c r="B751" s="7">
        <v>1</v>
      </c>
      <c r="C751" s="6">
        <f>IF(E751=1,1.0,0)</f>
        <v/>
      </c>
      <c r="D751" s="5" t="s">
        <v>17</v>
      </c>
      <c r="E751" s="8">
        <f>IF(OR(LOOKUP(A751,characters!A:A,characters!B:B)=-1, LOOKUP(A751,characters!A:A,characters!B:B)+0.1&gt;=B751),1,0)</f>
        <v/>
      </c>
    </row>
    <row r="752" spans="1:11">
      <c r="A752" s="4" t="s">
        <v>95</v>
      </c>
      <c r="B752" s="7">
        <v>2</v>
      </c>
      <c r="C752" s="6">
        <f>IF(E752=1,1.0,0)</f>
        <v/>
      </c>
      <c r="D752" s="5" t="s">
        <v>17</v>
      </c>
      <c r="E752" s="8">
        <f>IF(OR(LOOKUP(A752,characters!A:A,characters!B:B)=-1, LOOKUP(A752,characters!A:A,characters!B:B)+0.1&gt;=B752),1,0)</f>
        <v/>
      </c>
    </row>
    <row r="753" spans="1:10">
      <c r="A753" s="4" t="s">
        <v>84</v>
      </c>
      <c r="B753" s="7">
        <v>2</v>
      </c>
      <c r="C753" s="6">
        <f>IF(E753=1,1.0,0)</f>
        <v/>
      </c>
      <c r="D753" s="5" t="s">
        <v>17</v>
      </c>
      <c r="E753" s="8">
        <f>IF(OR(LOOKUP(A753,characters!A:A,characters!B:B)=-1, LOOKUP(A753,characters!A:A,characters!B:B)+0.1&gt;=B753),1,0)</f>
        <v/>
      </c>
    </row>
    <row r="754" spans="1:10">
      <c r="A754" s="4" t="s">
        <v>73</v>
      </c>
      <c r="B754" s="7">
        <v>2</v>
      </c>
      <c r="C754" s="6">
        <f>IF(E754=1,1.0,0)</f>
        <v/>
      </c>
      <c r="D754" s="5" t="s">
        <v>17</v>
      </c>
      <c r="E754" s="8">
        <f>IF(OR(LOOKUP(A754,characters!A:A,characters!B:B)=-1, LOOKUP(A754,characters!A:A,characters!B:B)+0.1&gt;=B754),1,0)</f>
        <v/>
      </c>
    </row>
    <row r="755" spans="1:10">
      <c r="A755" s="4" t="s">
        <v>93</v>
      </c>
      <c r="B755" s="7">
        <v>1</v>
      </c>
      <c r="C755" s="6">
        <f>IF(E755=1,1.0,0)</f>
        <v/>
      </c>
      <c r="D755" s="5" t="s">
        <v>17</v>
      </c>
      <c r="E755" s="8">
        <f>IF(OR(LOOKUP(A755,characters!A:A,characters!B:B)=-1, LOOKUP(A755,characters!A:A,characters!B:B)+0.1&gt;=B755),1,0)</f>
        <v/>
      </c>
    </row>
    <row r="756" spans="1:10">
      <c r="A756" s="4" t="s">
        <v>23</v>
      </c>
      <c r="B756" s="7">
        <v>1</v>
      </c>
      <c r="C756" s="5" t="s">
        <v>17</v>
      </c>
      <c r="D756" s="6">
        <f>IF(E756=1,1.0,0)</f>
        <v/>
      </c>
      <c r="E756" s="8">
        <f>IF(OR(LOOKUP(A756,characters!A:A,characters!B:B)=-1, LOOKUP(A756,characters!A:A,characters!B:B)+0.1&gt;=B756),1,0)</f>
        <v/>
      </c>
    </row>
    <row r="757" spans="1:10">
      <c r="A757" s="4" t="s">
        <v>74</v>
      </c>
      <c r="B757" s="7">
        <v>1</v>
      </c>
      <c r="C757" s="5" t="s">
        <v>17</v>
      </c>
      <c r="D757" s="6">
        <f>IF(E757=1,1.0,0)</f>
        <v/>
      </c>
      <c r="E757" s="8">
        <f>IF(OR(LOOKUP(A757,characters!A:A,characters!B:B)=-1, LOOKUP(A757,characters!A:A,characters!B:B)+0.1&gt;=B757),1,0)</f>
        <v/>
      </c>
    </row>
    <row r="764" spans="1:10">
      <c r="A764" s="3" t="s">
        <v>109</v>
      </c>
    </row>
    <row r="765" spans="1:10">
      <c r="A765" s="3" t="s">
        <v>8</v>
      </c>
      <c r="B765" s="3" t="s">
        <v>9</v>
      </c>
      <c r="C765" s="3" t="s">
        <v>10</v>
      </c>
      <c r="D765" s="3" t="s">
        <v>27</v>
      </c>
      <c r="E765" s="3" t="s">
        <v>28</v>
      </c>
      <c r="F765" s="3" t="s">
        <v>29</v>
      </c>
      <c r="G765" s="3" t="s">
        <v>14</v>
      </c>
      <c r="H765" s="3" t="s">
        <v>13</v>
      </c>
      <c r="I765" s="3" t="s">
        <v>12</v>
      </c>
    </row>
    <row r="766" spans="1:10">
      <c r="A766" s="4" t="s">
        <v>16</v>
      </c>
      <c r="B766" s="5" t="s">
        <v>17</v>
      </c>
      <c r="C766" s="6">
        <f>IF(SUM(J767:J770)=0,0,(SUM(C767:C770)/SUM(J767:J770))</f>
        <v/>
      </c>
      <c r="D766" s="6">
        <f>IF(SUM(J767:J770)=0,0,(SUM(D767:D770)/SUM(J767:J770))</f>
        <v/>
      </c>
      <c r="E766" s="6">
        <f>IF(SUM(J767:J770)=0,0,(SUM(E767:E770)/SUM(J767:J770))</f>
        <v/>
      </c>
      <c r="F766" s="6">
        <f>IF(SUM(J767:J770)=0,0,(SUM(F767:F770)/SUM(J767:J770))</f>
        <v/>
      </c>
      <c r="G766" s="6">
        <f>IF(SUM(J767:J770)=0,0,(SUM(G767:G770)/SUM(J767:J770))</f>
        <v/>
      </c>
      <c r="H766" s="6">
        <f>IF(SUM(J767:J770)=0,0,(SUM(H767:H770)/SUM(J767:J770))</f>
        <v/>
      </c>
      <c r="I766" s="6">
        <f>IF(SUM(J767:J770)=0,0,(SUM(I767:I770)/SUM(J767:J770))</f>
        <v/>
      </c>
    </row>
    <row r="767" spans="1:10">
      <c r="A767" s="4" t="s">
        <v>32</v>
      </c>
      <c r="B767" s="7">
        <v>0</v>
      </c>
      <c r="C767" s="6">
        <f>IF(J767=1,0.99,0)</f>
        <v/>
      </c>
      <c r="D767" s="6">
        <f>IF(J767=1,1.0,0)</f>
        <v/>
      </c>
      <c r="E767" s="6">
        <f>IF(J767=1,0.69,0)</f>
        <v/>
      </c>
      <c r="F767" s="5" t="s">
        <v>17</v>
      </c>
      <c r="G767" s="5" t="s">
        <v>17</v>
      </c>
      <c r="H767" s="6">
        <f>IF(J767=1,0.89,0)</f>
        <v/>
      </c>
      <c r="I767" s="6">
        <f>IF(J767=1,0.79,0)</f>
        <v/>
      </c>
      <c r="J767" s="8">
        <f>IF(OR(LOOKUP(A767,characters!A:A,characters!B:B)=-1, LOOKUP(A767,characters!A:A,characters!B:B)+0.1&gt;=B767),1,0)</f>
        <v/>
      </c>
    </row>
    <row r="768" spans="1:10">
      <c r="A768" s="4" t="s">
        <v>30</v>
      </c>
      <c r="B768" s="7">
        <v>0</v>
      </c>
      <c r="C768" s="6">
        <f>IF(J768=1,1.0,0)</f>
        <v/>
      </c>
      <c r="D768" s="6">
        <f>IF(J768=1,1.0,0)</f>
        <v/>
      </c>
      <c r="E768" s="6">
        <f>IF(J768=1,0.9,0)</f>
        <v/>
      </c>
      <c r="F768" s="6">
        <f>IF(J768=1,0.9,0)</f>
        <v/>
      </c>
      <c r="G768" s="5" t="s">
        <v>17</v>
      </c>
      <c r="H768" s="5" t="s">
        <v>17</v>
      </c>
      <c r="I768" s="5" t="s">
        <v>17</v>
      </c>
      <c r="J768" s="8">
        <f>IF(OR(LOOKUP(A768,characters!A:A,characters!B:B)=-1, LOOKUP(A768,characters!A:A,characters!B:B)+0.1&gt;=B768),1,0)</f>
        <v/>
      </c>
    </row>
    <row r="769" spans="1:10">
      <c r="A769" s="4" t="s">
        <v>31</v>
      </c>
      <c r="B769" s="7">
        <v>0</v>
      </c>
      <c r="C769" s="6">
        <f>IF(J769=1,1.0,0)</f>
        <v/>
      </c>
      <c r="D769" s="6">
        <f>IF(J769=1,0.9,0)</f>
        <v/>
      </c>
      <c r="E769" s="6">
        <f>IF(J769=1,0.8,0)</f>
        <v/>
      </c>
      <c r="F769" s="6">
        <f>IF(J769=1,0.8,0)</f>
        <v/>
      </c>
      <c r="G769" s="6">
        <f>IF(J769=1,1.0,0)</f>
        <v/>
      </c>
      <c r="H769" s="5" t="s">
        <v>17</v>
      </c>
      <c r="I769" s="5" t="s">
        <v>17</v>
      </c>
      <c r="J769" s="8">
        <f>IF(OR(LOOKUP(A769,characters!A:A,characters!B:B)=-1, LOOKUP(A769,characters!A:A,characters!B:B)+0.1&gt;=B769),1,0)</f>
        <v/>
      </c>
    </row>
    <row r="770" spans="1:10">
      <c r="A770" s="4" t="s">
        <v>43</v>
      </c>
      <c r="B770" s="7">
        <v>0</v>
      </c>
      <c r="C770" s="6">
        <f>IF(J770=1,0.9,0)</f>
        <v/>
      </c>
      <c r="D770" s="6">
        <f>IF(J770=1,0.8,0)</f>
        <v/>
      </c>
      <c r="E770" s="6">
        <f>IF(J770=1,1.0,0)</f>
        <v/>
      </c>
      <c r="F770" s="6">
        <f>IF(J770=1,0.7,0)</f>
        <v/>
      </c>
      <c r="G770" s="6">
        <f>IF(J770=1,0.6,0)</f>
        <v/>
      </c>
      <c r="H770" s="5" t="s">
        <v>17</v>
      </c>
      <c r="I770" s="5" t="s">
        <v>17</v>
      </c>
      <c r="J770" s="8">
        <f>IF(OR(LOOKUP(A770,characters!A:A,characters!B:B)=-1, LOOKUP(A770,characters!A:A,characters!B:B)+0.1&gt;=B770),1,0)</f>
        <v/>
      </c>
    </row>
    <row r="772" spans="1:10">
      <c r="A772" s="3" t="s">
        <v>24</v>
      </c>
      <c r="B772" s="3" t="s">
        <v>9</v>
      </c>
      <c r="C772" s="3" t="s">
        <v>27</v>
      </c>
      <c r="D772" s="3" t="s">
        <v>13</v>
      </c>
      <c r="E772" s="3" t="s">
        <v>14</v>
      </c>
    </row>
    <row r="773" spans="1:10">
      <c r="A773" s="4" t="s">
        <v>16</v>
      </c>
      <c r="B773" s="5" t="s">
        <v>17</v>
      </c>
      <c r="C773" s="6">
        <f>IF(SUM(F774:F777)=0,0,(SUM(C774:C777)/SUM(F774:F777))</f>
        <v/>
      </c>
      <c r="D773" s="6">
        <f>IF(SUM(F774:F777)=0,0,(SUM(D774:D777)/SUM(F774:F777))</f>
        <v/>
      </c>
      <c r="E773" s="6">
        <f>IF(SUM(F774:F777)=0,0,(SUM(E774:E777)/SUM(F774:F777))</f>
        <v/>
      </c>
    </row>
    <row r="774" spans="1:10">
      <c r="A774" s="4" t="s">
        <v>32</v>
      </c>
      <c r="B774" s="7">
        <v>0</v>
      </c>
      <c r="C774" s="6">
        <f>IF(F774=1,1.0,0)</f>
        <v/>
      </c>
      <c r="D774" s="6">
        <f>IF(F774=1,1.0,0)</f>
        <v/>
      </c>
      <c r="E774" s="5" t="s">
        <v>17</v>
      </c>
      <c r="F774" s="8">
        <f>IF(OR(LOOKUP(A774,characters!A:A,characters!B:B)=-1, LOOKUP(A774,characters!A:A,characters!B:B)+0.1&gt;=B774),1,0)</f>
        <v/>
      </c>
    </row>
    <row r="775" spans="1:10">
      <c r="A775" s="4" t="s">
        <v>30</v>
      </c>
      <c r="B775" s="7">
        <v>0</v>
      </c>
      <c r="C775" s="6">
        <f>IF(F775=1,1.0,0)</f>
        <v/>
      </c>
      <c r="D775" s="5" t="s">
        <v>17</v>
      </c>
      <c r="E775" s="5" t="s">
        <v>17</v>
      </c>
      <c r="F775" s="8">
        <f>IF(OR(LOOKUP(A775,characters!A:A,characters!B:B)=-1, LOOKUP(A775,characters!A:A,characters!B:B)+0.1&gt;=B775),1,0)</f>
        <v/>
      </c>
    </row>
    <row r="776" spans="1:10">
      <c r="A776" s="4" t="s">
        <v>31</v>
      </c>
      <c r="B776" s="7">
        <v>0</v>
      </c>
      <c r="C776" s="6">
        <f>IF(F776=1,0.99,0)</f>
        <v/>
      </c>
      <c r="D776" s="5" t="s">
        <v>17</v>
      </c>
      <c r="E776" s="6">
        <f>IF(F776=1,1.0,0)</f>
        <v/>
      </c>
      <c r="F776" s="8">
        <f>IF(OR(LOOKUP(A776,characters!A:A,characters!B:B)=-1, LOOKUP(A776,characters!A:A,characters!B:B)+0.1&gt;=B776),1,0)</f>
        <v/>
      </c>
    </row>
    <row r="777" spans="1:10">
      <c r="A777" s="4" t="s">
        <v>43</v>
      </c>
      <c r="B777" s="7">
        <v>0</v>
      </c>
      <c r="C777" s="6">
        <f>IF(F777=1,1.0,0)</f>
        <v/>
      </c>
      <c r="D777" s="5" t="s">
        <v>17</v>
      </c>
      <c r="E777" s="5" t="s">
        <v>17</v>
      </c>
      <c r="F777" s="8">
        <f>IF(OR(LOOKUP(A777,characters!A:A,characters!B:B)=-1, LOOKUP(A777,characters!A:A,characters!B:B)+0.1&gt;=B777),1,0)</f>
        <v/>
      </c>
    </row>
    <row r="779" spans="1:10">
      <c r="A779" s="3" t="s">
        <v>25</v>
      </c>
      <c r="B779" s="3" t="s">
        <v>9</v>
      </c>
      <c r="C779" s="3" t="s">
        <v>10</v>
      </c>
      <c r="D779" s="3" t="s">
        <v>27</v>
      </c>
    </row>
    <row r="780" spans="1:10">
      <c r="A780" s="4" t="s">
        <v>16</v>
      </c>
      <c r="B780" s="5" t="s">
        <v>17</v>
      </c>
      <c r="C780" s="6">
        <f>IF(SUM(E781:E784)=0,0,(SUM(C781:C784)/SUM(E781:E784))</f>
        <v/>
      </c>
      <c r="D780" s="6">
        <f>IF(SUM(E781:E784)=0,0,(SUM(D781:D784)/SUM(E781:E784))</f>
        <v/>
      </c>
    </row>
    <row r="781" spans="1:10">
      <c r="A781" s="4" t="s">
        <v>32</v>
      </c>
      <c r="B781" s="7">
        <v>0</v>
      </c>
      <c r="C781" s="6">
        <f>IF(E781=1,1.0,0)</f>
        <v/>
      </c>
      <c r="D781" s="6">
        <f>IF(E781=1,0.99,0)</f>
        <v/>
      </c>
      <c r="E781" s="8">
        <f>IF(OR(LOOKUP(A781,characters!A:A,characters!B:B)=-1, LOOKUP(A781,characters!A:A,characters!B:B)+0.1&gt;=B781),1,0)</f>
        <v/>
      </c>
    </row>
    <row r="782" spans="1:10">
      <c r="A782" s="4" t="s">
        <v>30</v>
      </c>
      <c r="B782" s="7">
        <v>0</v>
      </c>
      <c r="C782" s="6">
        <f>IF(E782=1,1.0,0)</f>
        <v/>
      </c>
      <c r="D782" s="5" t="s">
        <v>17</v>
      </c>
      <c r="E782" s="8">
        <f>IF(OR(LOOKUP(A782,characters!A:A,characters!B:B)=-1, LOOKUP(A782,characters!A:A,characters!B:B)+0.1&gt;=B782),1,0)</f>
        <v/>
      </c>
    </row>
    <row r="783" spans="1:10">
      <c r="A783" s="4" t="s">
        <v>31</v>
      </c>
      <c r="B783" s="7">
        <v>0</v>
      </c>
      <c r="C783" s="6">
        <f>IF(E783=1,1.0,0)</f>
        <v/>
      </c>
      <c r="D783" s="5" t="s">
        <v>17</v>
      </c>
      <c r="E783" s="8">
        <f>IF(OR(LOOKUP(A783,characters!A:A,characters!B:B)=-1, LOOKUP(A783,characters!A:A,characters!B:B)+0.1&gt;=B783),1,0)</f>
        <v/>
      </c>
    </row>
    <row r="784" spans="1:10">
      <c r="A784" s="4" t="s">
        <v>43</v>
      </c>
      <c r="B784" s="7">
        <v>0</v>
      </c>
      <c r="C784" s="6">
        <f>IF(E784=1,1.0,0)</f>
        <v/>
      </c>
      <c r="D784" s="6">
        <f>IF(E784=1,0.99,0)</f>
        <v/>
      </c>
      <c r="E784" s="8">
        <f>IF(OR(LOOKUP(A784,characters!A:A,characters!B:B)=-1, LOOKUP(A784,characters!A:A,characters!B:B)+0.1&gt;=B784),1,0)</f>
        <v/>
      </c>
    </row>
    <row r="791" spans="1:14">
      <c r="A791" s="3" t="s">
        <v>110</v>
      </c>
    </row>
    <row r="792" spans="1:14">
      <c r="A792" s="3" t="s">
        <v>8</v>
      </c>
      <c r="B792" s="3" t="s">
        <v>9</v>
      </c>
      <c r="C792" s="3" t="s">
        <v>10</v>
      </c>
      <c r="D792" s="3" t="s">
        <v>28</v>
      </c>
      <c r="E792" s="3" t="s">
        <v>29</v>
      </c>
      <c r="F792" s="3" t="s">
        <v>38</v>
      </c>
      <c r="G792" s="3" t="s">
        <v>39</v>
      </c>
      <c r="H792" s="3" t="s">
        <v>13</v>
      </c>
      <c r="I792" s="3" t="s">
        <v>27</v>
      </c>
      <c r="J792" s="3" t="s">
        <v>12</v>
      </c>
      <c r="K792" s="3" t="s">
        <v>11</v>
      </c>
      <c r="L792" s="3" t="s">
        <v>14</v>
      </c>
      <c r="M792" s="3" t="s">
        <v>15</v>
      </c>
    </row>
    <row r="793" spans="1:14">
      <c r="A793" s="4" t="s">
        <v>16</v>
      </c>
      <c r="B793" s="5" t="s">
        <v>17</v>
      </c>
      <c r="C793" s="6">
        <f>IF(SUM(N794:N805)=0,0,(SUM(C794:C805)/SUM(N794:N805))</f>
        <v/>
      </c>
      <c r="D793" s="6">
        <f>IF(SUM(N794:N805)=0,0,(SUM(D794:D805)/SUM(N794:N805))</f>
        <v/>
      </c>
      <c r="E793" s="6">
        <f>IF(SUM(N794:N805)=0,0,(SUM(E794:E805)/SUM(N794:N805))</f>
        <v/>
      </c>
      <c r="F793" s="6">
        <f>IF(SUM(N794:N805)=0,0,(SUM(F794:F805)/SUM(N794:N805))</f>
        <v/>
      </c>
      <c r="G793" s="6">
        <f>IF(SUM(N794:N805)=0,0,(SUM(G794:G805)/SUM(N794:N805))</f>
        <v/>
      </c>
      <c r="H793" s="6">
        <f>IF(SUM(N794:N805)=0,0,(SUM(H794:H805)/SUM(N794:N805))</f>
        <v/>
      </c>
      <c r="I793" s="6">
        <f>IF(SUM(N794:N805)=0,0,(SUM(I794:I805)/SUM(N794:N805))</f>
        <v/>
      </c>
      <c r="J793" s="6">
        <f>IF(SUM(N794:N805)=0,0,(SUM(J794:J805)/SUM(N794:N805))</f>
        <v/>
      </c>
      <c r="K793" s="6">
        <f>IF(SUM(N794:N805)=0,0,(SUM(K794:K805)/SUM(N794:N805))</f>
        <v/>
      </c>
      <c r="L793" s="6">
        <f>IF(SUM(N794:N805)=0,0,(SUM(L794:L805)/SUM(N794:N805))</f>
        <v/>
      </c>
      <c r="M793" s="6">
        <f>IF(SUM(N794:N805)=0,0,(SUM(M794:M805)/SUM(N794:N805))</f>
        <v/>
      </c>
    </row>
    <row r="794" spans="1:14">
      <c r="A794" s="4" t="s">
        <v>79</v>
      </c>
      <c r="B794" s="7">
        <v>0</v>
      </c>
      <c r="C794" s="6">
        <f>IF(N794=1,1.0,0)</f>
        <v/>
      </c>
      <c r="D794" s="5" t="s">
        <v>17</v>
      </c>
      <c r="E794" s="6">
        <f>IF(N794=1,0.8,0)</f>
        <v/>
      </c>
      <c r="F794" s="5" t="s">
        <v>17</v>
      </c>
      <c r="G794" s="5" t="s">
        <v>17</v>
      </c>
      <c r="H794" s="6">
        <f>IF(N794=1,0.9,0)</f>
        <v/>
      </c>
      <c r="I794" s="5" t="s">
        <v>17</v>
      </c>
      <c r="J794" s="6">
        <f>IF(N794=1,0.9,0)</f>
        <v/>
      </c>
      <c r="K794" s="5" t="s">
        <v>17</v>
      </c>
      <c r="L794" s="5" t="s">
        <v>17</v>
      </c>
      <c r="M794" s="5" t="s">
        <v>17</v>
      </c>
      <c r="N794" s="8">
        <f>IF(OR(LOOKUP(A794,characters!A:A,characters!B:B)=-1, LOOKUP(A794,characters!A:A,characters!B:B)+0.1&gt;=B794),1,0)</f>
        <v/>
      </c>
    </row>
    <row r="795" spans="1:14">
      <c r="A795" s="4" t="s">
        <v>47</v>
      </c>
      <c r="B795" s="7">
        <v>0</v>
      </c>
      <c r="C795" s="6">
        <f>IF(N795=1,1.0,0)</f>
        <v/>
      </c>
      <c r="D795" s="6">
        <f>IF(N795=1,0.89,0)</f>
        <v/>
      </c>
      <c r="E795" s="6">
        <f>IF(N795=1,1.0,0)</f>
        <v/>
      </c>
      <c r="F795" s="5" t="s">
        <v>17</v>
      </c>
      <c r="G795" s="5" t="s">
        <v>17</v>
      </c>
      <c r="H795" s="5" t="s">
        <v>17</v>
      </c>
      <c r="I795" s="6">
        <f>IF(N795=1,0.99,0)</f>
        <v/>
      </c>
      <c r="J795" s="5" t="s">
        <v>17</v>
      </c>
      <c r="K795" s="5" t="s">
        <v>17</v>
      </c>
      <c r="L795" s="5" t="s">
        <v>17</v>
      </c>
      <c r="M795" s="5" t="s">
        <v>17</v>
      </c>
      <c r="N795" s="8">
        <f>IF(OR(LOOKUP(A795,characters!A:A,characters!B:B)=-1, LOOKUP(A795,characters!A:A,characters!B:B)+0.1&gt;=B795),1,0)</f>
        <v/>
      </c>
    </row>
    <row r="796" spans="1:14">
      <c r="A796" s="4" t="s">
        <v>44</v>
      </c>
      <c r="B796" s="7">
        <v>0</v>
      </c>
      <c r="C796" s="6">
        <f>IF(N796=1,1.0,0)</f>
        <v/>
      </c>
      <c r="D796" s="6">
        <f>IF(N796=1,0.8,0)</f>
        <v/>
      </c>
      <c r="E796" s="5" t="s">
        <v>17</v>
      </c>
      <c r="F796" s="6">
        <f>IF(N796=1,0.9,0)</f>
        <v/>
      </c>
      <c r="G796" s="6">
        <f>IF(N796=1,0.9,0)</f>
        <v/>
      </c>
      <c r="H796" s="5" t="s">
        <v>17</v>
      </c>
      <c r="I796" s="5" t="s">
        <v>17</v>
      </c>
      <c r="J796" s="5" t="s">
        <v>17</v>
      </c>
      <c r="K796" s="5" t="s">
        <v>17</v>
      </c>
      <c r="L796" s="5" t="s">
        <v>17</v>
      </c>
      <c r="M796" s="5" t="s">
        <v>17</v>
      </c>
      <c r="N796" s="8">
        <f>IF(OR(LOOKUP(A796,characters!A:A,characters!B:B)=-1, LOOKUP(A796,characters!A:A,characters!B:B)+0.1&gt;=B796),1,0)</f>
        <v/>
      </c>
    </row>
    <row r="797" spans="1:14">
      <c r="A797" s="4" t="s">
        <v>18</v>
      </c>
      <c r="B797" s="7">
        <v>1</v>
      </c>
      <c r="C797" s="6">
        <f>IF(N797=1,1.0,0)</f>
        <v/>
      </c>
      <c r="D797" s="5" t="s">
        <v>17</v>
      </c>
      <c r="E797" s="5" t="s">
        <v>17</v>
      </c>
      <c r="F797" s="5" t="s">
        <v>17</v>
      </c>
      <c r="G797" s="5" t="s">
        <v>17</v>
      </c>
      <c r="H797" s="6">
        <f>IF(N797=1,0.9,0)</f>
        <v/>
      </c>
      <c r="I797" s="5" t="s">
        <v>17</v>
      </c>
      <c r="J797" s="6">
        <f>IF(N797=1,0.9,0)</f>
        <v/>
      </c>
      <c r="K797" s="6">
        <f>IF(N797=1,0.8,0)</f>
        <v/>
      </c>
      <c r="L797" s="5" t="s">
        <v>17</v>
      </c>
      <c r="M797" s="5" t="s">
        <v>17</v>
      </c>
      <c r="N797" s="8">
        <f>IF(OR(LOOKUP(A797,characters!A:A,characters!B:B)=-1, LOOKUP(A797,characters!A:A,characters!B:B)+0.1&gt;=B797),1,0)</f>
        <v/>
      </c>
    </row>
    <row r="798" spans="1:14">
      <c r="A798" s="4" t="s">
        <v>45</v>
      </c>
      <c r="B798" s="7">
        <v>1</v>
      </c>
      <c r="C798" s="6">
        <f>IF(N798=1,1.0,0)</f>
        <v/>
      </c>
      <c r="D798" s="6">
        <f>IF(N798=1,0.8,0)</f>
        <v/>
      </c>
      <c r="E798" s="5" t="s">
        <v>17</v>
      </c>
      <c r="F798" s="6">
        <f>IF(N798=1,0.9,0)</f>
        <v/>
      </c>
      <c r="G798" s="6">
        <f>IF(N798=1,0.9,0)</f>
        <v/>
      </c>
      <c r="H798" s="5" t="s">
        <v>17</v>
      </c>
      <c r="I798" s="5" t="s">
        <v>17</v>
      </c>
      <c r="J798" s="5" t="s">
        <v>17</v>
      </c>
      <c r="K798" s="5" t="s">
        <v>17</v>
      </c>
      <c r="L798" s="5" t="s">
        <v>17</v>
      </c>
      <c r="M798" s="5" t="s">
        <v>17</v>
      </c>
      <c r="N798" s="8">
        <f>IF(OR(LOOKUP(A798,characters!A:A,characters!B:B)=-1, LOOKUP(A798,characters!A:A,characters!B:B)+0.1&gt;=B798),1,0)</f>
        <v/>
      </c>
    </row>
    <row r="799" spans="1:14">
      <c r="A799" s="4" t="s">
        <v>64</v>
      </c>
      <c r="B799" s="7">
        <v>1</v>
      </c>
      <c r="C799" s="6">
        <f>IF(N799=1,1.0,0)</f>
        <v/>
      </c>
      <c r="D799" s="5" t="s">
        <v>17</v>
      </c>
      <c r="E799" s="5" t="s">
        <v>17</v>
      </c>
      <c r="F799" s="5" t="s">
        <v>17</v>
      </c>
      <c r="G799" s="5" t="s">
        <v>17</v>
      </c>
      <c r="H799" s="6">
        <f>IF(N799=1,1.0,0)</f>
        <v/>
      </c>
      <c r="I799" s="5" t="s">
        <v>17</v>
      </c>
      <c r="J799" s="6">
        <f>IF(N799=1,1.0,0)</f>
        <v/>
      </c>
      <c r="K799" s="6">
        <f>IF(N799=1,0.9,0)</f>
        <v/>
      </c>
      <c r="L799" s="5" t="s">
        <v>17</v>
      </c>
      <c r="M799" s="5" t="s">
        <v>17</v>
      </c>
      <c r="N799" s="8">
        <f>IF(OR(LOOKUP(A799,characters!A:A,characters!B:B)=-1, LOOKUP(A799,characters!A:A,characters!B:B)+0.1&gt;=B799),1,0)</f>
        <v/>
      </c>
    </row>
    <row r="800" spans="1:14">
      <c r="A800" s="4" t="s">
        <v>48</v>
      </c>
      <c r="B800" s="7">
        <v>1</v>
      </c>
      <c r="C800" s="6">
        <f>IF(N800=1,1.0,0)</f>
        <v/>
      </c>
      <c r="D800" s="6">
        <f>IF(N800=1,0.8,0)</f>
        <v/>
      </c>
      <c r="E800" s="5" t="s">
        <v>17</v>
      </c>
      <c r="F800" s="6">
        <f>IF(N800=1,0.9,0)</f>
        <v/>
      </c>
      <c r="G800" s="6">
        <f>IF(N800=1,0.9,0)</f>
        <v/>
      </c>
      <c r="H800" s="5" t="s">
        <v>17</v>
      </c>
      <c r="I800" s="5" t="s">
        <v>17</v>
      </c>
      <c r="J800" s="5" t="s">
        <v>17</v>
      </c>
      <c r="K800" s="5" t="s">
        <v>17</v>
      </c>
      <c r="L800" s="5" t="s">
        <v>17</v>
      </c>
      <c r="M800" s="6">
        <f>IF(N800=1,0.8,0)</f>
        <v/>
      </c>
      <c r="N800" s="8">
        <f>IF(OR(LOOKUP(A800,characters!A:A,characters!B:B)=-1, LOOKUP(A800,characters!A:A,characters!B:B)+0.1&gt;=B800),1,0)</f>
        <v/>
      </c>
    </row>
    <row r="801" spans="1:14">
      <c r="A801" s="4" t="s">
        <v>51</v>
      </c>
      <c r="B801" s="7">
        <v>1</v>
      </c>
      <c r="C801" s="6">
        <f>IF(N801=1,1.0,0)</f>
        <v/>
      </c>
      <c r="D801" s="6">
        <f>IF(N801=1,0.8,0)</f>
        <v/>
      </c>
      <c r="E801" s="6">
        <f>IF(N801=1,0.9,0)</f>
        <v/>
      </c>
      <c r="F801" s="5" t="s">
        <v>17</v>
      </c>
      <c r="G801" s="5" t="s">
        <v>17</v>
      </c>
      <c r="H801" s="5" t="s">
        <v>17</v>
      </c>
      <c r="I801" s="6">
        <f>IF(N801=1,0.7,0)</f>
        <v/>
      </c>
      <c r="J801" s="5" t="s">
        <v>17</v>
      </c>
      <c r="K801" s="5" t="s">
        <v>17</v>
      </c>
      <c r="L801" s="5" t="s">
        <v>17</v>
      </c>
      <c r="M801" s="5" t="s">
        <v>17</v>
      </c>
      <c r="N801" s="8">
        <f>IF(OR(LOOKUP(A801,characters!A:A,characters!B:B)=-1, LOOKUP(A801,characters!A:A,characters!B:B)+0.1&gt;=B801),1,0)</f>
        <v/>
      </c>
    </row>
    <row r="802" spans="1:14">
      <c r="A802" s="4" t="s">
        <v>52</v>
      </c>
      <c r="B802" s="7">
        <v>1</v>
      </c>
      <c r="C802" s="6">
        <f>IF(N802=1,1.0,0)</f>
        <v/>
      </c>
      <c r="D802" s="6">
        <f>IF(N802=1,0.8,0)</f>
        <v/>
      </c>
      <c r="E802" s="6">
        <f>IF(N802=1,0.9,0)</f>
        <v/>
      </c>
      <c r="F802" s="5" t="s">
        <v>17</v>
      </c>
      <c r="G802" s="5" t="s">
        <v>17</v>
      </c>
      <c r="H802" s="5" t="s">
        <v>17</v>
      </c>
      <c r="I802" s="6">
        <f>IF(N802=1,0.8,0)</f>
        <v/>
      </c>
      <c r="J802" s="5" t="s">
        <v>17</v>
      </c>
      <c r="K802" s="5" t="s">
        <v>17</v>
      </c>
      <c r="L802" s="5" t="s">
        <v>17</v>
      </c>
      <c r="M802" s="5" t="s">
        <v>17</v>
      </c>
      <c r="N802" s="8">
        <f>IF(OR(LOOKUP(A802,characters!A:A,characters!B:B)=-1, LOOKUP(A802,characters!A:A,characters!B:B)+0.1&gt;=B802),1,0)</f>
        <v/>
      </c>
    </row>
    <row r="803" spans="1:14">
      <c r="A803" s="4" t="s">
        <v>53</v>
      </c>
      <c r="B803" s="7">
        <v>1</v>
      </c>
      <c r="C803" s="6">
        <f>IF(N803=1,1.0,0)</f>
        <v/>
      </c>
      <c r="D803" s="6">
        <f>IF(N803=1,0.8,0)</f>
        <v/>
      </c>
      <c r="E803" s="5" t="s">
        <v>17</v>
      </c>
      <c r="F803" s="6">
        <f>IF(N803=1,0.9,0)</f>
        <v/>
      </c>
      <c r="G803" s="6">
        <f>IF(N803=1,0.9,0)</f>
        <v/>
      </c>
      <c r="H803" s="5" t="s">
        <v>17</v>
      </c>
      <c r="I803" s="5" t="s">
        <v>17</v>
      </c>
      <c r="J803" s="5" t="s">
        <v>17</v>
      </c>
      <c r="K803" s="5" t="s">
        <v>17</v>
      </c>
      <c r="L803" s="6">
        <f>IF(N803=1,1.0,0)</f>
        <v/>
      </c>
      <c r="M803" s="5" t="s">
        <v>17</v>
      </c>
      <c r="N803" s="8">
        <f>IF(OR(LOOKUP(A803,characters!A:A,characters!B:B)=-1, LOOKUP(A803,characters!A:A,characters!B:B)+0.1&gt;=B803),1,0)</f>
        <v/>
      </c>
    </row>
    <row r="804" spans="1:14">
      <c r="A804" s="4" t="s">
        <v>49</v>
      </c>
      <c r="B804" s="7">
        <v>2</v>
      </c>
      <c r="C804" s="6">
        <f>IF(N804=1,1.0,0)</f>
        <v/>
      </c>
      <c r="D804" s="6">
        <f>IF(N804=1,0.8,0)</f>
        <v/>
      </c>
      <c r="E804" s="6">
        <f>IF(N804=1,0.9,0)</f>
        <v/>
      </c>
      <c r="F804" s="5" t="s">
        <v>17</v>
      </c>
      <c r="G804" s="5" t="s">
        <v>17</v>
      </c>
      <c r="H804" s="5" t="s">
        <v>17</v>
      </c>
      <c r="I804" s="6">
        <f>IF(N804=1,0.8,0)</f>
        <v/>
      </c>
      <c r="J804" s="5" t="s">
        <v>17</v>
      </c>
      <c r="K804" s="5" t="s">
        <v>17</v>
      </c>
      <c r="L804" s="5" t="s">
        <v>17</v>
      </c>
      <c r="M804" s="5" t="s">
        <v>17</v>
      </c>
      <c r="N804" s="8">
        <f>IF(OR(LOOKUP(A804,characters!A:A,characters!B:B)=-1, LOOKUP(A804,characters!A:A,characters!B:B)+0.1&gt;=B804),1,0)</f>
        <v/>
      </c>
    </row>
    <row r="805" spans="1:14">
      <c r="A805" s="4" t="s">
        <v>41</v>
      </c>
      <c r="B805" s="7">
        <v>2</v>
      </c>
      <c r="C805" s="6">
        <f>IF(N805=1,1.0,0)</f>
        <v/>
      </c>
      <c r="D805" s="6">
        <f>IF(N805=1,0.8,0)</f>
        <v/>
      </c>
      <c r="E805" s="5" t="s">
        <v>17</v>
      </c>
      <c r="F805" s="6">
        <f>IF(N805=1,0.8,0)</f>
        <v/>
      </c>
      <c r="G805" s="6">
        <f>IF(N805=1,0.8,0)</f>
        <v/>
      </c>
      <c r="H805" s="6">
        <f>IF(N805=1,0.9,0)</f>
        <v/>
      </c>
      <c r="I805" s="5" t="s">
        <v>17</v>
      </c>
      <c r="J805" s="5" t="s">
        <v>17</v>
      </c>
      <c r="K805" s="5" t="s">
        <v>17</v>
      </c>
      <c r="L805" s="5" t="s">
        <v>17</v>
      </c>
      <c r="M805" s="5" t="s">
        <v>17</v>
      </c>
      <c r="N805" s="8">
        <f>IF(OR(LOOKUP(A805,characters!A:A,characters!B:B)=-1, LOOKUP(A805,characters!A:A,characters!B:B)+0.1&gt;=B805),1,0)</f>
        <v/>
      </c>
    </row>
    <row r="807" spans="1:14">
      <c r="A807" s="3" t="s">
        <v>24</v>
      </c>
      <c r="B807" s="3" t="s">
        <v>9</v>
      </c>
      <c r="C807" s="3" t="s">
        <v>12</v>
      </c>
      <c r="D807" s="3" t="s">
        <v>13</v>
      </c>
      <c r="E807" s="3" t="s">
        <v>29</v>
      </c>
      <c r="F807" s="3" t="s">
        <v>27</v>
      </c>
      <c r="G807" s="3" t="s">
        <v>111</v>
      </c>
      <c r="H807" s="3" t="s">
        <v>14</v>
      </c>
    </row>
    <row r="808" spans="1:14">
      <c r="A808" s="4" t="s">
        <v>16</v>
      </c>
      <c r="B808" s="5" t="s">
        <v>17</v>
      </c>
      <c r="C808" s="6">
        <f>IF(SUM(I809:I820)=0,0,(SUM(C809:C820)/SUM(I809:I820))</f>
        <v/>
      </c>
      <c r="D808" s="6">
        <f>IF(SUM(I809:I820)=0,0,(SUM(D809:D820)/SUM(I809:I820))</f>
        <v/>
      </c>
      <c r="E808" s="6">
        <f>IF(SUM(I809:I820)=0,0,(SUM(E809:E820)/SUM(I809:I820))</f>
        <v/>
      </c>
      <c r="F808" s="6">
        <f>IF(SUM(I809:I820)=0,0,(SUM(F809:F820)/SUM(I809:I820))</f>
        <v/>
      </c>
      <c r="G808" s="6">
        <f>IF(SUM(I809:I820)=0,0,(SUM(G809:G820)/SUM(I809:I820))</f>
        <v/>
      </c>
      <c r="H808" s="6">
        <f>IF(SUM(I809:I820)=0,0,(SUM(H809:H820)/SUM(I809:I820))</f>
        <v/>
      </c>
    </row>
    <row r="809" spans="1:14">
      <c r="A809" s="4" t="s">
        <v>18</v>
      </c>
      <c r="B809" s="7">
        <v>1</v>
      </c>
      <c r="C809" s="6">
        <f>IF(I809=1,1.0,0)</f>
        <v/>
      </c>
      <c r="D809" s="6">
        <f>IF(I809=1,0.99,0)</f>
        <v/>
      </c>
      <c r="E809" s="5" t="s">
        <v>17</v>
      </c>
      <c r="F809" s="5" t="s">
        <v>17</v>
      </c>
      <c r="G809" s="5" t="s">
        <v>17</v>
      </c>
      <c r="H809" s="5" t="s">
        <v>17</v>
      </c>
      <c r="I809" s="8">
        <f>IF(OR(LOOKUP(A809,characters!A:A,characters!B:B)=-1, LOOKUP(A809,characters!A:A,characters!B:B)+0.1&gt;=B809),1,0)</f>
        <v/>
      </c>
    </row>
    <row r="810" spans="1:14">
      <c r="A810" s="4" t="s">
        <v>45</v>
      </c>
      <c r="B810" s="7">
        <v>1</v>
      </c>
      <c r="C810" s="5" t="s">
        <v>17</v>
      </c>
      <c r="D810" s="5" t="s">
        <v>17</v>
      </c>
      <c r="E810" s="6">
        <f>IF(I810=1,1.0,0)</f>
        <v/>
      </c>
      <c r="F810" s="6">
        <f>IF(I810=1,0.9,0)</f>
        <v/>
      </c>
      <c r="G810" s="5" t="s">
        <v>17</v>
      </c>
      <c r="H810" s="5" t="s">
        <v>17</v>
      </c>
      <c r="I810" s="8">
        <f>IF(OR(LOOKUP(A810,characters!A:A,characters!B:B)=-1, LOOKUP(A810,characters!A:A,characters!B:B)+0.1&gt;=B810),1,0)</f>
        <v/>
      </c>
    </row>
    <row r="811" spans="1:14">
      <c r="A811" s="4" t="s">
        <v>79</v>
      </c>
      <c r="B811" s="7">
        <v>0</v>
      </c>
      <c r="C811" s="6">
        <f>IF(I811=1,0.9,0)</f>
        <v/>
      </c>
      <c r="D811" s="6">
        <f>IF(I811=1,1.0,0)</f>
        <v/>
      </c>
      <c r="E811" s="5" t="s">
        <v>17</v>
      </c>
      <c r="F811" s="5" t="s">
        <v>17</v>
      </c>
      <c r="G811" s="5" t="s">
        <v>17</v>
      </c>
      <c r="H811" s="5" t="s">
        <v>17</v>
      </c>
      <c r="I811" s="8">
        <f>IF(OR(LOOKUP(A811,characters!A:A,characters!B:B)=-1, LOOKUP(A811,characters!A:A,characters!B:B)+0.1&gt;=B811),1,0)</f>
        <v/>
      </c>
    </row>
    <row r="812" spans="1:14">
      <c r="A812" s="4" t="s">
        <v>64</v>
      </c>
      <c r="B812" s="7">
        <v>1</v>
      </c>
      <c r="C812" s="6">
        <f>IF(I812=1,1.0,0)</f>
        <v/>
      </c>
      <c r="D812" s="6">
        <f>IF(I812=1,0.99,0)</f>
        <v/>
      </c>
      <c r="E812" s="5" t="s">
        <v>17</v>
      </c>
      <c r="F812" s="5" t="s">
        <v>17</v>
      </c>
      <c r="G812" s="5" t="s">
        <v>17</v>
      </c>
      <c r="H812" s="5" t="s">
        <v>17</v>
      </c>
      <c r="I812" s="8">
        <f>IF(OR(LOOKUP(A812,characters!A:A,characters!B:B)=-1, LOOKUP(A812,characters!A:A,characters!B:B)+0.1&gt;=B812),1,0)</f>
        <v/>
      </c>
    </row>
    <row r="813" spans="1:14">
      <c r="A813" s="4" t="s">
        <v>47</v>
      </c>
      <c r="B813" s="7">
        <v>0</v>
      </c>
      <c r="C813" s="5" t="s">
        <v>17</v>
      </c>
      <c r="D813" s="5" t="s">
        <v>17</v>
      </c>
      <c r="E813" s="6">
        <f>IF(I813=1,1.0,0)</f>
        <v/>
      </c>
      <c r="F813" s="6">
        <f>IF(I813=1,0.9,0)</f>
        <v/>
      </c>
      <c r="G813" s="5" t="s">
        <v>17</v>
      </c>
      <c r="H813" s="5" t="s">
        <v>17</v>
      </c>
      <c r="I813" s="8">
        <f>IF(OR(LOOKUP(A813,characters!A:A,characters!B:B)=-1, LOOKUP(A813,characters!A:A,characters!B:B)+0.1&gt;=B813),1,0)</f>
        <v/>
      </c>
    </row>
    <row r="814" spans="1:14">
      <c r="A814" s="4" t="s">
        <v>48</v>
      </c>
      <c r="B814" s="7">
        <v>1</v>
      </c>
      <c r="C814" s="5" t="s">
        <v>17</v>
      </c>
      <c r="D814" s="5" t="s">
        <v>17</v>
      </c>
      <c r="E814" s="6">
        <f>IF(I814=1,1.0,0)</f>
        <v/>
      </c>
      <c r="F814" s="6">
        <f>IF(I814=1,0.9,0)</f>
        <v/>
      </c>
      <c r="G814" s="5" t="s">
        <v>17</v>
      </c>
      <c r="H814" s="5" t="s">
        <v>17</v>
      </c>
      <c r="I814" s="8">
        <f>IF(OR(LOOKUP(A814,characters!A:A,characters!B:B)=-1, LOOKUP(A814,characters!A:A,characters!B:B)+0.1&gt;=B814),1,0)</f>
        <v/>
      </c>
    </row>
    <row r="815" spans="1:14">
      <c r="A815" s="4" t="s">
        <v>49</v>
      </c>
      <c r="B815" s="7">
        <v>2</v>
      </c>
      <c r="C815" s="5" t="s">
        <v>17</v>
      </c>
      <c r="D815" s="5" t="s">
        <v>17</v>
      </c>
      <c r="E815" s="6">
        <f>IF(I815=1,0.9,0)</f>
        <v/>
      </c>
      <c r="F815" s="5" t="s">
        <v>17</v>
      </c>
      <c r="G815" s="6">
        <f>IF(I815=1,1.0,0)</f>
        <v/>
      </c>
      <c r="H815" s="5" t="s">
        <v>17</v>
      </c>
      <c r="I815" s="8">
        <f>IF(OR(LOOKUP(A815,characters!A:A,characters!B:B)=-1, LOOKUP(A815,characters!A:A,characters!B:B)+0.1&gt;=B815),1,0)</f>
        <v/>
      </c>
    </row>
    <row r="816" spans="1:14">
      <c r="A816" s="4" t="s">
        <v>51</v>
      </c>
      <c r="B816" s="7">
        <v>1</v>
      </c>
      <c r="C816" s="5" t="s">
        <v>17</v>
      </c>
      <c r="D816" s="5" t="s">
        <v>17</v>
      </c>
      <c r="E816" s="6">
        <f>IF(I816=1,0.9,0)</f>
        <v/>
      </c>
      <c r="F816" s="5" t="s">
        <v>17</v>
      </c>
      <c r="G816" s="6">
        <f>IF(I816=1,1.0,0)</f>
        <v/>
      </c>
      <c r="H816" s="5" t="s">
        <v>17</v>
      </c>
      <c r="I816" s="8">
        <f>IF(OR(LOOKUP(A816,characters!A:A,characters!B:B)=-1, LOOKUP(A816,characters!A:A,characters!B:B)+0.1&gt;=B816),1,0)</f>
        <v/>
      </c>
    </row>
    <row r="817" spans="1:9">
      <c r="A817" s="4" t="s">
        <v>52</v>
      </c>
      <c r="B817" s="7">
        <v>1</v>
      </c>
      <c r="C817" s="5" t="s">
        <v>17</v>
      </c>
      <c r="D817" s="5" t="s">
        <v>17</v>
      </c>
      <c r="E817" s="6">
        <f>IF(I817=1,0.9,0)</f>
        <v/>
      </c>
      <c r="F817" s="5" t="s">
        <v>17</v>
      </c>
      <c r="G817" s="6">
        <f>IF(I817=1,1.0,0)</f>
        <v/>
      </c>
      <c r="H817" s="5" t="s">
        <v>17</v>
      </c>
      <c r="I817" s="8">
        <f>IF(OR(LOOKUP(A817,characters!A:A,characters!B:B)=-1, LOOKUP(A817,characters!A:A,characters!B:B)+0.1&gt;=B817),1,0)</f>
        <v/>
      </c>
    </row>
    <row r="818" spans="1:9">
      <c r="A818" s="4" t="s">
        <v>53</v>
      </c>
      <c r="B818" s="7">
        <v>1</v>
      </c>
      <c r="C818" s="5" t="s">
        <v>17</v>
      </c>
      <c r="D818" s="5" t="s">
        <v>17</v>
      </c>
      <c r="E818" s="6">
        <f>IF(I818=1,0.9,0)</f>
        <v/>
      </c>
      <c r="F818" s="5" t="s">
        <v>17</v>
      </c>
      <c r="G818" s="5" t="s">
        <v>17</v>
      </c>
      <c r="H818" s="6">
        <f>IF(I818=1,1.0,0)</f>
        <v/>
      </c>
      <c r="I818" s="8">
        <f>IF(OR(LOOKUP(A818,characters!A:A,characters!B:B)=-1, LOOKUP(A818,characters!A:A,characters!B:B)+0.1&gt;=B818),1,0)</f>
        <v/>
      </c>
    </row>
    <row r="819" spans="1:9">
      <c r="A819" s="4" t="s">
        <v>41</v>
      </c>
      <c r="B819" s="7">
        <v>2</v>
      </c>
      <c r="C819" s="5" t="s">
        <v>17</v>
      </c>
      <c r="D819" s="6">
        <f>IF(I819=1,1.0,0)</f>
        <v/>
      </c>
      <c r="E819" s="5" t="s">
        <v>17</v>
      </c>
      <c r="F819" s="5" t="s">
        <v>17</v>
      </c>
      <c r="G819" s="5" t="s">
        <v>17</v>
      </c>
      <c r="H819" s="5" t="s">
        <v>17</v>
      </c>
      <c r="I819" s="8">
        <f>IF(OR(LOOKUP(A819,characters!A:A,characters!B:B)=-1, LOOKUP(A819,characters!A:A,characters!B:B)+0.1&gt;=B819),1,0)</f>
        <v/>
      </c>
    </row>
    <row r="820" spans="1:9">
      <c r="A820" s="4" t="s">
        <v>44</v>
      </c>
      <c r="B820" s="7">
        <v>0</v>
      </c>
      <c r="C820" s="6">
        <f>IF(I820=1,1.0,0)</f>
        <v/>
      </c>
      <c r="D820" s="6">
        <f>IF(I820=1,0.99,0)</f>
        <v/>
      </c>
      <c r="E820" s="5" t="s">
        <v>17</v>
      </c>
      <c r="F820" s="5" t="s">
        <v>17</v>
      </c>
      <c r="G820" s="5" t="s">
        <v>17</v>
      </c>
      <c r="H820" s="5" t="s">
        <v>17</v>
      </c>
      <c r="I820" s="8">
        <f>IF(OR(LOOKUP(A820,characters!A:A,characters!B:B)=-1, LOOKUP(A820,characters!A:A,characters!B:B)+0.1&gt;=B820),1,0)</f>
        <v/>
      </c>
    </row>
    <row r="822" spans="1:9">
      <c r="A822" s="3" t="s">
        <v>25</v>
      </c>
      <c r="B822" s="3" t="s">
        <v>9</v>
      </c>
      <c r="C822" s="3" t="s">
        <v>10</v>
      </c>
      <c r="D822" s="3" t="s">
        <v>11</v>
      </c>
      <c r="E822" s="3" t="s">
        <v>29</v>
      </c>
    </row>
    <row r="823" spans="1:9">
      <c r="A823" s="4" t="s">
        <v>16</v>
      </c>
      <c r="B823" s="5" t="s">
        <v>17</v>
      </c>
      <c r="C823" s="6">
        <f>IF(SUM(F824:F835)=0,0,(SUM(C824:C835)/SUM(F824:F835))</f>
        <v/>
      </c>
      <c r="D823" s="6">
        <f>IF(SUM(F824:F835)=0,0,(SUM(D824:D835)/SUM(F824:F835))</f>
        <v/>
      </c>
      <c r="E823" s="6">
        <f>IF(SUM(F824:F835)=0,0,(SUM(E824:E835)/SUM(F824:F835))</f>
        <v/>
      </c>
    </row>
    <row r="824" spans="1:9">
      <c r="A824" s="4" t="s">
        <v>18</v>
      </c>
      <c r="B824" s="7">
        <v>1</v>
      </c>
      <c r="C824" s="6">
        <f>IF(F824=1,1.0,0)</f>
        <v/>
      </c>
      <c r="D824" s="6">
        <f>IF(F824=1,0.99,0)</f>
        <v/>
      </c>
      <c r="E824" s="5" t="s">
        <v>17</v>
      </c>
      <c r="F824" s="8">
        <f>IF(OR(LOOKUP(A824,characters!A:A,characters!B:B)=-1, LOOKUP(A824,characters!A:A,characters!B:B)+0.1&gt;=B824),1,0)</f>
        <v/>
      </c>
    </row>
    <row r="825" spans="1:9">
      <c r="A825" s="4" t="s">
        <v>45</v>
      </c>
      <c r="B825" s="7">
        <v>1</v>
      </c>
      <c r="C825" s="6">
        <f>IF(F825=1,1.0,0)</f>
        <v/>
      </c>
      <c r="D825" s="5" t="s">
        <v>17</v>
      </c>
      <c r="E825" s="5" t="s">
        <v>17</v>
      </c>
      <c r="F825" s="8">
        <f>IF(OR(LOOKUP(A825,characters!A:A,characters!B:B)=-1, LOOKUP(A825,characters!A:A,characters!B:B)+0.1&gt;=B825),1,0)</f>
        <v/>
      </c>
    </row>
    <row r="826" spans="1:9">
      <c r="A826" s="4" t="s">
        <v>79</v>
      </c>
      <c r="B826" s="7">
        <v>0</v>
      </c>
      <c r="C826" s="6">
        <f>IF(F826=1,1.0,0)</f>
        <v/>
      </c>
      <c r="D826" s="5" t="s">
        <v>17</v>
      </c>
      <c r="E826" s="6">
        <f>IF(F826=1,0.99,0)</f>
        <v/>
      </c>
      <c r="F826" s="8">
        <f>IF(OR(LOOKUP(A826,characters!A:A,characters!B:B)=-1, LOOKUP(A826,characters!A:A,characters!B:B)+0.1&gt;=B826),1,0)</f>
        <v/>
      </c>
    </row>
    <row r="827" spans="1:9">
      <c r="A827" s="4" t="s">
        <v>64</v>
      </c>
      <c r="B827" s="7">
        <v>1</v>
      </c>
      <c r="C827" s="5" t="s">
        <v>17</v>
      </c>
      <c r="D827" s="6">
        <f>IF(F827=1,1.0,0)</f>
        <v/>
      </c>
      <c r="E827" s="5" t="s">
        <v>17</v>
      </c>
      <c r="F827" s="8">
        <f>IF(OR(LOOKUP(A827,characters!A:A,characters!B:B)=-1, LOOKUP(A827,characters!A:A,characters!B:B)+0.1&gt;=B827),1,0)</f>
        <v/>
      </c>
    </row>
    <row r="828" spans="1:9">
      <c r="A828" s="4" t="s">
        <v>47</v>
      </c>
      <c r="B828" s="7">
        <v>0</v>
      </c>
      <c r="C828" s="6">
        <f>IF(F828=1,1.0,0)</f>
        <v/>
      </c>
      <c r="D828" s="5" t="s">
        <v>17</v>
      </c>
      <c r="E828" s="6">
        <f>IF(F828=1,0.9,0)</f>
        <v/>
      </c>
      <c r="F828" s="8">
        <f>IF(OR(LOOKUP(A828,characters!A:A,characters!B:B)=-1, LOOKUP(A828,characters!A:A,characters!B:B)+0.1&gt;=B828),1,0)</f>
        <v/>
      </c>
    </row>
    <row r="829" spans="1:9">
      <c r="A829" s="4" t="s">
        <v>48</v>
      </c>
      <c r="B829" s="7">
        <v>1</v>
      </c>
      <c r="C829" s="6">
        <f>IF(F829=1,1.0,0)</f>
        <v/>
      </c>
      <c r="D829" s="5" t="s">
        <v>17</v>
      </c>
      <c r="E829" s="5" t="s">
        <v>17</v>
      </c>
      <c r="F829" s="8">
        <f>IF(OR(LOOKUP(A829,characters!A:A,characters!B:B)=-1, LOOKUP(A829,characters!A:A,characters!B:B)+0.1&gt;=B829),1,0)</f>
        <v/>
      </c>
    </row>
    <row r="830" spans="1:9">
      <c r="A830" s="4" t="s">
        <v>49</v>
      </c>
      <c r="B830" s="7">
        <v>2</v>
      </c>
      <c r="C830" s="6">
        <f>IF(F830=1,1.0,0)</f>
        <v/>
      </c>
      <c r="D830" s="5" t="s">
        <v>17</v>
      </c>
      <c r="E830" s="5" t="s">
        <v>17</v>
      </c>
      <c r="F830" s="8">
        <f>IF(OR(LOOKUP(A830,characters!A:A,characters!B:B)=-1, LOOKUP(A830,characters!A:A,characters!B:B)+0.1&gt;=B830),1,0)</f>
        <v/>
      </c>
    </row>
    <row r="831" spans="1:9">
      <c r="A831" s="4" t="s">
        <v>51</v>
      </c>
      <c r="B831" s="7">
        <v>1</v>
      </c>
      <c r="C831" s="6">
        <f>IF(F831=1,1.0,0)</f>
        <v/>
      </c>
      <c r="D831" s="5" t="s">
        <v>17</v>
      </c>
      <c r="E831" s="5" t="s">
        <v>17</v>
      </c>
      <c r="F831" s="8">
        <f>IF(OR(LOOKUP(A831,characters!A:A,characters!B:B)=-1, LOOKUP(A831,characters!A:A,characters!B:B)+0.1&gt;=B831),1,0)</f>
        <v/>
      </c>
    </row>
    <row r="832" spans="1:9">
      <c r="A832" s="4" t="s">
        <v>52</v>
      </c>
      <c r="B832" s="7">
        <v>1</v>
      </c>
      <c r="C832" s="6">
        <f>IF(F832=1,1.0,0)</f>
        <v/>
      </c>
      <c r="D832" s="5" t="s">
        <v>17</v>
      </c>
      <c r="E832" s="5" t="s">
        <v>17</v>
      </c>
      <c r="F832" s="8">
        <f>IF(OR(LOOKUP(A832,characters!A:A,characters!B:B)=-1, LOOKUP(A832,characters!A:A,characters!B:B)+0.1&gt;=B832),1,0)</f>
        <v/>
      </c>
    </row>
    <row r="833" spans="1:14">
      <c r="A833" s="4" t="s">
        <v>53</v>
      </c>
      <c r="B833" s="7">
        <v>1</v>
      </c>
      <c r="C833" s="6">
        <f>IF(F833=1,1.0,0)</f>
        <v/>
      </c>
      <c r="D833" s="5" t="s">
        <v>17</v>
      </c>
      <c r="E833" s="5" t="s">
        <v>17</v>
      </c>
      <c r="F833" s="8">
        <f>IF(OR(LOOKUP(A833,characters!A:A,characters!B:B)=-1, LOOKUP(A833,characters!A:A,characters!B:B)+0.1&gt;=B833),1,0)</f>
        <v/>
      </c>
    </row>
    <row r="834" spans="1:14">
      <c r="A834" s="4" t="s">
        <v>41</v>
      </c>
      <c r="B834" s="7">
        <v>2</v>
      </c>
      <c r="C834" s="6">
        <f>IF(F834=1,1.0,0)</f>
        <v/>
      </c>
      <c r="D834" s="5" t="s">
        <v>17</v>
      </c>
      <c r="E834" s="5" t="s">
        <v>17</v>
      </c>
      <c r="F834" s="8">
        <f>IF(OR(LOOKUP(A834,characters!A:A,characters!B:B)=-1, LOOKUP(A834,characters!A:A,characters!B:B)+0.1&gt;=B834),1,0)</f>
        <v/>
      </c>
    </row>
    <row r="835" spans="1:14">
      <c r="A835" s="4" t="s">
        <v>44</v>
      </c>
      <c r="B835" s="7">
        <v>0</v>
      </c>
      <c r="C835" s="6">
        <f>IF(F835=1,1.0,0)</f>
        <v/>
      </c>
      <c r="D835" s="6">
        <f>IF(F835=1,0.99,0)</f>
        <v/>
      </c>
      <c r="E835" s="5" t="s">
        <v>17</v>
      </c>
      <c r="F835" s="8">
        <f>IF(OR(LOOKUP(A835,characters!A:A,characters!B:B)=-1, LOOKUP(A835,characters!A:A,characters!B:B)+0.1&gt;=B835),1,0)</f>
        <v/>
      </c>
    </row>
    <row r="842" spans="1:14">
      <c r="A842" s="3" t="s">
        <v>112</v>
      </c>
    </row>
    <row r="843" spans="1:14">
      <c r="A843" s="3" t="s">
        <v>8</v>
      </c>
      <c r="B843" s="3" t="s">
        <v>9</v>
      </c>
      <c r="C843" s="3" t="s">
        <v>10</v>
      </c>
      <c r="D843" s="3" t="s">
        <v>28</v>
      </c>
      <c r="E843" s="3" t="s">
        <v>29</v>
      </c>
      <c r="F843" s="3" t="s">
        <v>27</v>
      </c>
      <c r="G843" s="3" t="s">
        <v>38</v>
      </c>
      <c r="H843" s="3" t="s">
        <v>39</v>
      </c>
      <c r="I843" s="3" t="s">
        <v>15</v>
      </c>
      <c r="J843" s="3" t="s">
        <v>11</v>
      </c>
      <c r="K843" s="3" t="s">
        <v>14</v>
      </c>
      <c r="L843" s="3" t="s">
        <v>13</v>
      </c>
      <c r="M843" s="3" t="s">
        <v>12</v>
      </c>
    </row>
    <row r="844" spans="1:14">
      <c r="A844" s="4" t="s">
        <v>16</v>
      </c>
      <c r="B844" s="5" t="s">
        <v>17</v>
      </c>
      <c r="C844" s="6">
        <f>IF(SUM(N845:N870)=0,0,(SUM(C845:C870)/SUM(N845:N870))</f>
        <v/>
      </c>
      <c r="D844" s="6">
        <f>IF(SUM(N845:N870)=0,0,(SUM(D845:D870)/SUM(N845:N870))</f>
        <v/>
      </c>
      <c r="E844" s="6">
        <f>IF(SUM(N845:N870)=0,0,(SUM(E845:E870)/SUM(N845:N870))</f>
        <v/>
      </c>
      <c r="F844" s="6">
        <f>IF(SUM(N845:N870)=0,0,(SUM(F845:F870)/SUM(N845:N870))</f>
        <v/>
      </c>
      <c r="G844" s="6">
        <f>IF(SUM(N845:N870)=0,0,(SUM(G845:G870)/SUM(N845:N870))</f>
        <v/>
      </c>
      <c r="H844" s="6">
        <f>IF(SUM(N845:N870)=0,0,(SUM(H845:H870)/SUM(N845:N870))</f>
        <v/>
      </c>
      <c r="I844" s="6">
        <f>IF(SUM(N845:N870)=0,0,(SUM(I845:I870)/SUM(N845:N870))</f>
        <v/>
      </c>
      <c r="J844" s="6">
        <f>IF(SUM(N845:N870)=0,0,(SUM(J845:J870)/SUM(N845:N870))</f>
        <v/>
      </c>
      <c r="K844" s="6">
        <f>IF(SUM(N845:N870)=0,0,(SUM(K845:K870)/SUM(N845:N870))</f>
        <v/>
      </c>
      <c r="L844" s="6">
        <f>IF(SUM(N845:N870)=0,0,(SUM(L845:L870)/SUM(N845:N870))</f>
        <v/>
      </c>
      <c r="M844" s="6">
        <f>IF(SUM(N845:N870)=0,0,(SUM(M845:M870)/SUM(N845:N870))</f>
        <v/>
      </c>
    </row>
    <row r="845" spans="1:14">
      <c r="A845" s="4" t="s">
        <v>45</v>
      </c>
      <c r="B845" s="7">
        <v>0</v>
      </c>
      <c r="C845" s="6">
        <f>IF(N845=1,1.0,0)</f>
        <v/>
      </c>
      <c r="D845" s="6">
        <f>IF(N845=1,0.8,0)</f>
        <v/>
      </c>
      <c r="E845" s="5" t="s">
        <v>17</v>
      </c>
      <c r="F845" s="5" t="s">
        <v>17</v>
      </c>
      <c r="G845" s="6">
        <f>IF(N845=1,0.9,0)</f>
        <v/>
      </c>
      <c r="H845" s="6">
        <f>IF(N845=1,0.9,0)</f>
        <v/>
      </c>
      <c r="I845" s="5" t="s">
        <v>17</v>
      </c>
      <c r="J845" s="5" t="s">
        <v>17</v>
      </c>
      <c r="K845" s="5" t="s">
        <v>17</v>
      </c>
      <c r="L845" s="5" t="s">
        <v>17</v>
      </c>
      <c r="M845" s="5" t="s">
        <v>17</v>
      </c>
      <c r="N845" s="8">
        <f>IF(OR(LOOKUP(A845,characters!A:A,characters!B:B)=-1, LOOKUP(A845,characters!A:A,characters!B:B)+0.1&gt;=B845),1,0)</f>
        <v/>
      </c>
    </row>
    <row r="846" spans="1:14">
      <c r="A846" s="4" t="s">
        <v>46</v>
      </c>
      <c r="B846" s="7">
        <v>0</v>
      </c>
      <c r="C846" s="6">
        <f>IF(N846=1,1.0,0)</f>
        <v/>
      </c>
      <c r="D846" s="6">
        <f>IF(N846=1,0.8,0)</f>
        <v/>
      </c>
      <c r="E846" s="6">
        <f>IF(N846=1,0.9,0)</f>
        <v/>
      </c>
      <c r="F846" s="6">
        <f>IF(N846=1,0.8,0)</f>
        <v/>
      </c>
      <c r="G846" s="5" t="s">
        <v>17</v>
      </c>
      <c r="H846" s="5" t="s">
        <v>17</v>
      </c>
      <c r="I846" s="5" t="s">
        <v>17</v>
      </c>
      <c r="J846" s="5" t="s">
        <v>17</v>
      </c>
      <c r="K846" s="5" t="s">
        <v>17</v>
      </c>
      <c r="L846" s="5" t="s">
        <v>17</v>
      </c>
      <c r="M846" s="5" t="s">
        <v>17</v>
      </c>
      <c r="N846" s="8">
        <f>IF(OR(LOOKUP(A846,characters!A:A,characters!B:B)=-1, LOOKUP(A846,characters!A:A,characters!B:B)+0.1&gt;=B846),1,0)</f>
        <v/>
      </c>
    </row>
    <row r="847" spans="1:14">
      <c r="A847" s="4" t="s">
        <v>40</v>
      </c>
      <c r="B847" s="7">
        <v>0</v>
      </c>
      <c r="C847" s="6">
        <f>IF(N847=1,1.0,0)</f>
        <v/>
      </c>
      <c r="D847" s="6">
        <f>IF(N847=1,0.7,0)</f>
        <v/>
      </c>
      <c r="E847" s="5" t="s">
        <v>17</v>
      </c>
      <c r="F847" s="5" t="s">
        <v>17</v>
      </c>
      <c r="G847" s="6">
        <f>IF(N847=1,0.8,0)</f>
        <v/>
      </c>
      <c r="H847" s="6">
        <f>IF(N847=1,0.8,0)</f>
        <v/>
      </c>
      <c r="I847" s="5" t="s">
        <v>17</v>
      </c>
      <c r="J847" s="5" t="s">
        <v>17</v>
      </c>
      <c r="K847" s="5" t="s">
        <v>17</v>
      </c>
      <c r="L847" s="6">
        <f>IF(N847=1,0.9,0)</f>
        <v/>
      </c>
      <c r="M847" s="5" t="s">
        <v>17</v>
      </c>
      <c r="N847" s="8">
        <f>IF(OR(LOOKUP(A847,characters!A:A,characters!B:B)=-1, LOOKUP(A847,characters!A:A,characters!B:B)+0.1&gt;=B847),1,0)</f>
        <v/>
      </c>
    </row>
    <row r="848" spans="1:14">
      <c r="A848" s="4" t="s">
        <v>57</v>
      </c>
      <c r="B848" s="7">
        <v>0</v>
      </c>
      <c r="C848" s="6">
        <f>IF(N848=1,1.0,0)</f>
        <v/>
      </c>
      <c r="D848" s="6">
        <f>IF(N848=1,0.8,0)</f>
        <v/>
      </c>
      <c r="E848" s="6">
        <f>IF(N848=1,0.7,0)</f>
        <v/>
      </c>
      <c r="F848" s="6">
        <f>IF(N848=1,0.7,0)</f>
        <v/>
      </c>
      <c r="G848" s="5" t="s">
        <v>17</v>
      </c>
      <c r="H848" s="5" t="s">
        <v>17</v>
      </c>
      <c r="I848" s="6">
        <f>IF(N848=1,0.9,0)</f>
        <v/>
      </c>
      <c r="J848" s="5" t="s">
        <v>17</v>
      </c>
      <c r="K848" s="5" t="s">
        <v>17</v>
      </c>
      <c r="L848" s="5" t="s">
        <v>17</v>
      </c>
      <c r="M848" s="5" t="s">
        <v>17</v>
      </c>
      <c r="N848" s="8">
        <f>IF(OR(LOOKUP(A848,characters!A:A,characters!B:B)=-1, LOOKUP(A848,characters!A:A,characters!B:B)+0.1&gt;=B848),1,0)</f>
        <v/>
      </c>
    </row>
    <row r="849" spans="1:14">
      <c r="A849" s="4" t="s">
        <v>48</v>
      </c>
      <c r="B849" s="7">
        <v>0</v>
      </c>
      <c r="C849" s="6">
        <f>IF(N849=1,1.0,0)</f>
        <v/>
      </c>
      <c r="D849" s="6">
        <f>IF(N849=1,0.8,0)</f>
        <v/>
      </c>
      <c r="E849" s="5" t="s">
        <v>17</v>
      </c>
      <c r="F849" s="5" t="s">
        <v>17</v>
      </c>
      <c r="G849" s="6">
        <f>IF(N849=1,0.9,0)</f>
        <v/>
      </c>
      <c r="H849" s="6">
        <f>IF(N849=1,0.9,0)</f>
        <v/>
      </c>
      <c r="I849" s="6">
        <f>IF(N849=1,0.8,0)</f>
        <v/>
      </c>
      <c r="J849" s="5" t="s">
        <v>17</v>
      </c>
      <c r="K849" s="5" t="s">
        <v>17</v>
      </c>
      <c r="L849" s="5" t="s">
        <v>17</v>
      </c>
      <c r="M849" s="5" t="s">
        <v>17</v>
      </c>
      <c r="N849" s="8">
        <f>IF(OR(LOOKUP(A849,characters!A:A,characters!B:B)=-1, LOOKUP(A849,characters!A:A,characters!B:B)+0.1&gt;=B849),1,0)</f>
        <v/>
      </c>
    </row>
    <row r="850" spans="1:14">
      <c r="A850" s="4" t="s">
        <v>56</v>
      </c>
      <c r="B850" s="7">
        <v>0</v>
      </c>
      <c r="C850" s="6">
        <f>IF(N850=1,0.9,0)</f>
        <v/>
      </c>
      <c r="D850" s="5" t="s">
        <v>17</v>
      </c>
      <c r="E850" s="5" t="s">
        <v>17</v>
      </c>
      <c r="F850" s="5" t="s">
        <v>17</v>
      </c>
      <c r="G850" s="5" t="s">
        <v>17</v>
      </c>
      <c r="H850" s="5" t="s">
        <v>17</v>
      </c>
      <c r="I850" s="5" t="s">
        <v>17</v>
      </c>
      <c r="J850" s="6">
        <f>IF(N850=1,0.8,0)</f>
        <v/>
      </c>
      <c r="K850" s="6">
        <f>IF(N850=1,1.0,0)</f>
        <v/>
      </c>
      <c r="L850" s="5" t="s">
        <v>17</v>
      </c>
      <c r="M850" s="5" t="s">
        <v>17</v>
      </c>
      <c r="N850" s="8">
        <f>IF(OR(LOOKUP(A850,characters!A:A,characters!B:B)=-1, LOOKUP(A850,characters!A:A,characters!B:B)+0.1&gt;=B850),1,0)</f>
        <v/>
      </c>
    </row>
    <row r="851" spans="1:14">
      <c r="A851" s="4" t="s">
        <v>50</v>
      </c>
      <c r="B851" s="7">
        <v>0</v>
      </c>
      <c r="C851" s="6">
        <f>IF(N851=1,1.0,0)</f>
        <v/>
      </c>
      <c r="D851" s="6">
        <f>IF(N851=1,0.7,0)</f>
        <v/>
      </c>
      <c r="E851" s="6">
        <f>IF(N851=1,0.8,0)</f>
        <v/>
      </c>
      <c r="F851" s="6">
        <f>IF(N851=1,0.8,0)</f>
        <v/>
      </c>
      <c r="G851" s="5" t="s">
        <v>17</v>
      </c>
      <c r="H851" s="5" t="s">
        <v>17</v>
      </c>
      <c r="I851" s="5" t="s">
        <v>17</v>
      </c>
      <c r="J851" s="6">
        <f>IF(N851=1,0.9,0)</f>
        <v/>
      </c>
      <c r="K851" s="5" t="s">
        <v>17</v>
      </c>
      <c r="L851" s="5" t="s">
        <v>17</v>
      </c>
      <c r="M851" s="5" t="s">
        <v>17</v>
      </c>
      <c r="N851" s="8">
        <f>IF(OR(LOOKUP(A851,characters!A:A,characters!B:B)=-1, LOOKUP(A851,characters!A:A,characters!B:B)+0.1&gt;=B851),1,0)</f>
        <v/>
      </c>
    </row>
    <row r="852" spans="1:14">
      <c r="A852" s="4" t="s">
        <v>51</v>
      </c>
      <c r="B852" s="7">
        <v>0</v>
      </c>
      <c r="C852" s="6">
        <f>IF(N852=1,1.0,0)</f>
        <v/>
      </c>
      <c r="D852" s="6">
        <f>IF(N852=1,0.8,0)</f>
        <v/>
      </c>
      <c r="E852" s="6">
        <f>IF(N852=1,0.9,0)</f>
        <v/>
      </c>
      <c r="F852" s="6">
        <f>IF(N852=1,0.7,0)</f>
        <v/>
      </c>
      <c r="G852" s="5" t="s">
        <v>17</v>
      </c>
      <c r="H852" s="5" t="s">
        <v>17</v>
      </c>
      <c r="I852" s="5" t="s">
        <v>17</v>
      </c>
      <c r="J852" s="5" t="s">
        <v>17</v>
      </c>
      <c r="K852" s="5" t="s">
        <v>17</v>
      </c>
      <c r="L852" s="5" t="s">
        <v>17</v>
      </c>
      <c r="M852" s="5" t="s">
        <v>17</v>
      </c>
      <c r="N852" s="8">
        <f>IF(OR(LOOKUP(A852,characters!A:A,characters!B:B)=-1, LOOKUP(A852,characters!A:A,characters!B:B)+0.1&gt;=B852),1,0)</f>
        <v/>
      </c>
    </row>
    <row r="853" spans="1:14">
      <c r="A853" s="4" t="s">
        <v>52</v>
      </c>
      <c r="B853" s="7">
        <v>0</v>
      </c>
      <c r="C853" s="6">
        <f>IF(N853=1,1.0,0)</f>
        <v/>
      </c>
      <c r="D853" s="6">
        <f>IF(N853=1,0.8,0)</f>
        <v/>
      </c>
      <c r="E853" s="6">
        <f>IF(N853=1,0.9,0)</f>
        <v/>
      </c>
      <c r="F853" s="6">
        <f>IF(N853=1,0.8,0)</f>
        <v/>
      </c>
      <c r="G853" s="5" t="s">
        <v>17</v>
      </c>
      <c r="H853" s="5" t="s">
        <v>17</v>
      </c>
      <c r="I853" s="5" t="s">
        <v>17</v>
      </c>
      <c r="J853" s="5" t="s">
        <v>17</v>
      </c>
      <c r="K853" s="5" t="s">
        <v>17</v>
      </c>
      <c r="L853" s="5" t="s">
        <v>17</v>
      </c>
      <c r="M853" s="5" t="s">
        <v>17</v>
      </c>
      <c r="N853" s="8">
        <f>IF(OR(LOOKUP(A853,characters!A:A,characters!B:B)=-1, LOOKUP(A853,characters!A:A,characters!B:B)+0.1&gt;=B853),1,0)</f>
        <v/>
      </c>
    </row>
    <row r="854" spans="1:14">
      <c r="A854" s="4" t="s">
        <v>53</v>
      </c>
      <c r="B854" s="7">
        <v>0</v>
      </c>
      <c r="C854" s="6">
        <f>IF(N854=1,1.0,0)</f>
        <v/>
      </c>
      <c r="D854" s="6">
        <f>IF(N854=1,0.8,0)</f>
        <v/>
      </c>
      <c r="E854" s="5" t="s">
        <v>17</v>
      </c>
      <c r="F854" s="5" t="s">
        <v>17</v>
      </c>
      <c r="G854" s="6">
        <f>IF(N854=1,0.9,0)</f>
        <v/>
      </c>
      <c r="H854" s="6">
        <f>IF(N854=1,0.9,0)</f>
        <v/>
      </c>
      <c r="I854" s="5" t="s">
        <v>17</v>
      </c>
      <c r="J854" s="5" t="s">
        <v>17</v>
      </c>
      <c r="K854" s="6">
        <f>IF(N854=1,1.0,0)</f>
        <v/>
      </c>
      <c r="L854" s="5" t="s">
        <v>17</v>
      </c>
      <c r="M854" s="5" t="s">
        <v>17</v>
      </c>
      <c r="N854" s="8">
        <f>IF(OR(LOOKUP(A854,characters!A:A,characters!B:B)=-1, LOOKUP(A854,characters!A:A,characters!B:B)+0.1&gt;=B854),1,0)</f>
        <v/>
      </c>
    </row>
    <row r="855" spans="1:14">
      <c r="A855" s="4" t="s">
        <v>41</v>
      </c>
      <c r="B855" s="7">
        <v>0</v>
      </c>
      <c r="C855" s="6">
        <f>IF(N855=1,1.0,0)</f>
        <v/>
      </c>
      <c r="D855" s="6">
        <f>IF(N855=1,0.8,0)</f>
        <v/>
      </c>
      <c r="E855" s="5" t="s">
        <v>17</v>
      </c>
      <c r="F855" s="5" t="s">
        <v>17</v>
      </c>
      <c r="G855" s="6">
        <f>IF(N855=1,0.8,0)</f>
        <v/>
      </c>
      <c r="H855" s="6">
        <f>IF(N855=1,0.8,0)</f>
        <v/>
      </c>
      <c r="I855" s="5" t="s">
        <v>17</v>
      </c>
      <c r="J855" s="5" t="s">
        <v>17</v>
      </c>
      <c r="K855" s="5" t="s">
        <v>17</v>
      </c>
      <c r="L855" s="6">
        <f>IF(N855=1,0.9,0)</f>
        <v/>
      </c>
      <c r="M855" s="5" t="s">
        <v>17</v>
      </c>
      <c r="N855" s="8">
        <f>IF(OR(LOOKUP(A855,characters!A:A,characters!B:B)=-1, LOOKUP(A855,characters!A:A,characters!B:B)+0.1&gt;=B855),1,0)</f>
        <v/>
      </c>
    </row>
    <row r="856" spans="1:14">
      <c r="A856" s="4" t="s">
        <v>42</v>
      </c>
      <c r="B856" s="7">
        <v>0</v>
      </c>
      <c r="C856" s="6">
        <f>IF(N856=1,1.0,0)</f>
        <v/>
      </c>
      <c r="D856" s="6">
        <f>IF(N856=1,0.8,0)</f>
        <v/>
      </c>
      <c r="E856" s="5" t="s">
        <v>17</v>
      </c>
      <c r="F856" s="5" t="s">
        <v>17</v>
      </c>
      <c r="G856" s="6">
        <f>IF(N856=1,0.9,0)</f>
        <v/>
      </c>
      <c r="H856" s="6">
        <f>IF(N856=1,0.9,0)</f>
        <v/>
      </c>
      <c r="I856" s="5" t="s">
        <v>17</v>
      </c>
      <c r="J856" s="6">
        <f>IF(N856=1,1.0,0)</f>
        <v/>
      </c>
      <c r="K856" s="5" t="s">
        <v>17</v>
      </c>
      <c r="L856" s="5" t="s">
        <v>17</v>
      </c>
      <c r="M856" s="5" t="s">
        <v>17</v>
      </c>
      <c r="N856" s="8">
        <f>IF(OR(LOOKUP(A856,characters!A:A,characters!B:B)=-1, LOOKUP(A856,characters!A:A,characters!B:B)+0.1&gt;=B856),1,0)</f>
        <v/>
      </c>
    </row>
    <row r="857" spans="1:14">
      <c r="A857" s="4" t="s">
        <v>44</v>
      </c>
      <c r="B857" s="7">
        <v>0</v>
      </c>
      <c r="C857" s="6">
        <f>IF(N857=1,1.0,0)</f>
        <v/>
      </c>
      <c r="D857" s="6">
        <f>IF(N857=1,0.8,0)</f>
        <v/>
      </c>
      <c r="E857" s="5" t="s">
        <v>17</v>
      </c>
      <c r="F857" s="5" t="s">
        <v>17</v>
      </c>
      <c r="G857" s="6">
        <f>IF(N857=1,0.9,0)</f>
        <v/>
      </c>
      <c r="H857" s="6">
        <f>IF(N857=1,0.9,0)</f>
        <v/>
      </c>
      <c r="I857" s="5" t="s">
        <v>17</v>
      </c>
      <c r="J857" s="5" t="s">
        <v>17</v>
      </c>
      <c r="K857" s="5" t="s">
        <v>17</v>
      </c>
      <c r="L857" s="5" t="s">
        <v>17</v>
      </c>
      <c r="M857" s="5" t="s">
        <v>17</v>
      </c>
      <c r="N857" s="8">
        <f>IF(OR(LOOKUP(A857,characters!A:A,characters!B:B)=-1, LOOKUP(A857,characters!A:A,characters!B:B)+0.1&gt;=B857),1,0)</f>
        <v/>
      </c>
    </row>
    <row r="858" spans="1:14">
      <c r="A858" s="4" t="s">
        <v>47</v>
      </c>
      <c r="B858" s="7">
        <v>1</v>
      </c>
      <c r="C858" s="6">
        <f>IF(N858=1,1.0,0)</f>
        <v/>
      </c>
      <c r="D858" s="6">
        <f>IF(N858=1,0.89,0)</f>
        <v/>
      </c>
      <c r="E858" s="6">
        <f>IF(N858=1,1.0,0)</f>
        <v/>
      </c>
      <c r="F858" s="6">
        <f>IF(N858=1,0.99,0)</f>
        <v/>
      </c>
      <c r="G858" s="5" t="s">
        <v>17</v>
      </c>
      <c r="H858" s="5" t="s">
        <v>17</v>
      </c>
      <c r="I858" s="5" t="s">
        <v>17</v>
      </c>
      <c r="J858" s="5" t="s">
        <v>17</v>
      </c>
      <c r="K858" s="5" t="s">
        <v>17</v>
      </c>
      <c r="L858" s="5" t="s">
        <v>17</v>
      </c>
      <c r="M858" s="5" t="s">
        <v>17</v>
      </c>
      <c r="N858" s="8">
        <f>IF(OR(LOOKUP(A858,characters!A:A,characters!B:B)=-1, LOOKUP(A858,characters!A:A,characters!B:B)+0.1&gt;=B858),1,0)</f>
        <v/>
      </c>
    </row>
    <row r="859" spans="1:14">
      <c r="A859" s="4" t="s">
        <v>30</v>
      </c>
      <c r="B859" s="7">
        <v>1</v>
      </c>
      <c r="C859" s="6">
        <f>IF(N859=1,1.0,0)</f>
        <v/>
      </c>
      <c r="D859" s="6">
        <f>IF(N859=1,0.9,0)</f>
        <v/>
      </c>
      <c r="E859" s="6">
        <f>IF(N859=1,0.9,0)</f>
        <v/>
      </c>
      <c r="F859" s="6">
        <f>IF(N859=1,1.0,0)</f>
        <v/>
      </c>
      <c r="G859" s="5" t="s">
        <v>17</v>
      </c>
      <c r="H859" s="5" t="s">
        <v>17</v>
      </c>
      <c r="I859" s="5" t="s">
        <v>17</v>
      </c>
      <c r="J859" s="5" t="s">
        <v>17</v>
      </c>
      <c r="K859" s="5" t="s">
        <v>17</v>
      </c>
      <c r="L859" s="5" t="s">
        <v>17</v>
      </c>
      <c r="M859" s="5" t="s">
        <v>17</v>
      </c>
      <c r="N859" s="8">
        <f>IF(OR(LOOKUP(A859,characters!A:A,characters!B:B)=-1, LOOKUP(A859,characters!A:A,characters!B:B)+0.1&gt;=B859),1,0)</f>
        <v/>
      </c>
    </row>
    <row r="860" spans="1:14">
      <c r="A860" s="4" t="s">
        <v>49</v>
      </c>
      <c r="B860" s="7">
        <v>1</v>
      </c>
      <c r="C860" s="6">
        <f>IF(N860=1,1.0,0)</f>
        <v/>
      </c>
      <c r="D860" s="6">
        <f>IF(N860=1,0.8,0)</f>
        <v/>
      </c>
      <c r="E860" s="6">
        <f>IF(N860=1,0.9,0)</f>
        <v/>
      </c>
      <c r="F860" s="6">
        <f>IF(N860=1,0.8,0)</f>
        <v/>
      </c>
      <c r="G860" s="5" t="s">
        <v>17</v>
      </c>
      <c r="H860" s="5" t="s">
        <v>17</v>
      </c>
      <c r="I860" s="5" t="s">
        <v>17</v>
      </c>
      <c r="J860" s="5" t="s">
        <v>17</v>
      </c>
      <c r="K860" s="5" t="s">
        <v>17</v>
      </c>
      <c r="L860" s="5" t="s">
        <v>17</v>
      </c>
      <c r="M860" s="5" t="s">
        <v>17</v>
      </c>
      <c r="N860" s="8">
        <f>IF(OR(LOOKUP(A860,characters!A:A,characters!B:B)=-1, LOOKUP(A860,characters!A:A,characters!B:B)+0.1&gt;=B860),1,0)</f>
        <v/>
      </c>
    </row>
    <row r="861" spans="1:14">
      <c r="A861" s="4" t="s">
        <v>31</v>
      </c>
      <c r="B861" s="7">
        <v>1</v>
      </c>
      <c r="C861" s="6">
        <f>IF(N861=1,1.0,0)</f>
        <v/>
      </c>
      <c r="D861" s="6">
        <f>IF(N861=1,0.8,0)</f>
        <v/>
      </c>
      <c r="E861" s="6">
        <f>IF(N861=1,0.8,0)</f>
        <v/>
      </c>
      <c r="F861" s="6">
        <f>IF(N861=1,0.9,0)</f>
        <v/>
      </c>
      <c r="G861" s="5" t="s">
        <v>17</v>
      </c>
      <c r="H861" s="5" t="s">
        <v>17</v>
      </c>
      <c r="I861" s="5" t="s">
        <v>17</v>
      </c>
      <c r="J861" s="5" t="s">
        <v>17</v>
      </c>
      <c r="K861" s="6">
        <f>IF(N861=1,1.0,0)</f>
        <v/>
      </c>
      <c r="L861" s="5" t="s">
        <v>17</v>
      </c>
      <c r="M861" s="5" t="s">
        <v>17</v>
      </c>
      <c r="N861" s="8">
        <f>IF(OR(LOOKUP(A861,characters!A:A,characters!B:B)=-1, LOOKUP(A861,characters!A:A,characters!B:B)+0.1&gt;=B861),1,0)</f>
        <v/>
      </c>
    </row>
    <row r="862" spans="1:14">
      <c r="A862" s="4" t="s">
        <v>58</v>
      </c>
      <c r="B862" s="7">
        <v>1</v>
      </c>
      <c r="C862" s="6">
        <f>IF(N862=1,0.99,0)</f>
        <v/>
      </c>
      <c r="D862" s="5" t="s">
        <v>17</v>
      </c>
      <c r="E862" s="6">
        <f>IF(N862=1,0.89,0)</f>
        <v/>
      </c>
      <c r="F862" s="6">
        <f>IF(N862=1,0.89,0)</f>
        <v/>
      </c>
      <c r="G862" s="5" t="s">
        <v>17</v>
      </c>
      <c r="H862" s="5" t="s">
        <v>17</v>
      </c>
      <c r="I862" s="5" t="s">
        <v>17</v>
      </c>
      <c r="J862" s="6">
        <f>IF(N862=1,1.0,0)</f>
        <v/>
      </c>
      <c r="K862" s="5" t="s">
        <v>17</v>
      </c>
      <c r="L862" s="5" t="s">
        <v>17</v>
      </c>
      <c r="M862" s="5" t="s">
        <v>17</v>
      </c>
      <c r="N862" s="8">
        <f>IF(OR(LOOKUP(A862,characters!A:A,characters!B:B)=-1, LOOKUP(A862,characters!A:A,characters!B:B)+0.1&gt;=B862),1,0)</f>
        <v/>
      </c>
    </row>
    <row r="863" spans="1:14">
      <c r="A863" s="4" t="s">
        <v>54</v>
      </c>
      <c r="B863" s="7">
        <v>1</v>
      </c>
      <c r="C863" s="6">
        <f>IF(N863=1,0.9,0)</f>
        <v/>
      </c>
      <c r="D863" s="6">
        <f>IF(N863=1,0.7,0)</f>
        <v/>
      </c>
      <c r="E863" s="6">
        <f>IF(N863=1,0.8,0)</f>
        <v/>
      </c>
      <c r="F863" s="6">
        <f>IF(N863=1,0.8,0)</f>
        <v/>
      </c>
      <c r="G863" s="5" t="s">
        <v>17</v>
      </c>
      <c r="H863" s="5" t="s">
        <v>17</v>
      </c>
      <c r="I863" s="6">
        <f>IF(N863=1,1.0,0)</f>
        <v/>
      </c>
      <c r="J863" s="5" t="s">
        <v>17</v>
      </c>
      <c r="K863" s="5" t="s">
        <v>17</v>
      </c>
      <c r="L863" s="5" t="s">
        <v>17</v>
      </c>
      <c r="M863" s="5" t="s">
        <v>17</v>
      </c>
      <c r="N863" s="8">
        <f>IF(OR(LOOKUP(A863,characters!A:A,characters!B:B)=-1, LOOKUP(A863,characters!A:A,characters!B:B)+0.1&gt;=B863),1,0)</f>
        <v/>
      </c>
    </row>
    <row r="864" spans="1:14">
      <c r="A864" s="4" t="s">
        <v>55</v>
      </c>
      <c r="B864" s="7">
        <v>1</v>
      </c>
      <c r="C864" s="6">
        <f>IF(N864=1,1.0,0)</f>
        <v/>
      </c>
      <c r="D864" s="6">
        <f>IF(N864=1,0.8,0)</f>
        <v/>
      </c>
      <c r="E864" s="5" t="s">
        <v>17</v>
      </c>
      <c r="F864" s="5" t="s">
        <v>17</v>
      </c>
      <c r="G864" s="6">
        <f>IF(N864=1,0.9,0)</f>
        <v/>
      </c>
      <c r="H864" s="6">
        <f>IF(N864=1,0.9,0)</f>
        <v/>
      </c>
      <c r="I864" s="6">
        <f>IF(N864=1,0.9,0)</f>
        <v/>
      </c>
      <c r="J864" s="5" t="s">
        <v>17</v>
      </c>
      <c r="K864" s="6">
        <f>IF(N864=1,1.0,0)</f>
        <v/>
      </c>
      <c r="L864" s="5" t="s">
        <v>17</v>
      </c>
      <c r="M864" s="5" t="s">
        <v>17</v>
      </c>
      <c r="N864" s="8">
        <f>IF(OR(LOOKUP(A864,characters!A:A,characters!B:B)=-1, LOOKUP(A864,characters!A:A,characters!B:B)+0.1&gt;=B864),1,0)</f>
        <v/>
      </c>
    </row>
    <row r="865" spans="1:14">
      <c r="A865" s="4" t="s">
        <v>43</v>
      </c>
      <c r="B865" s="7">
        <v>1</v>
      </c>
      <c r="C865" s="6">
        <f>IF(N865=1,0.9,0)</f>
        <v/>
      </c>
      <c r="D865" s="6">
        <f>IF(N865=1,1.0,0)</f>
        <v/>
      </c>
      <c r="E865" s="6">
        <f>IF(N865=1,0.7,0)</f>
        <v/>
      </c>
      <c r="F865" s="6">
        <f>IF(N865=1,0.8,0)</f>
        <v/>
      </c>
      <c r="G865" s="5" t="s">
        <v>17</v>
      </c>
      <c r="H865" s="5" t="s">
        <v>17</v>
      </c>
      <c r="I865" s="5" t="s">
        <v>17</v>
      </c>
      <c r="J865" s="5" t="s">
        <v>17</v>
      </c>
      <c r="K865" s="6">
        <f>IF(N865=1,0.6,0)</f>
        <v/>
      </c>
      <c r="L865" s="5" t="s">
        <v>17</v>
      </c>
      <c r="M865" s="5" t="s">
        <v>17</v>
      </c>
      <c r="N865" s="8">
        <f>IF(OR(LOOKUP(A865,characters!A:A,characters!B:B)=-1, LOOKUP(A865,characters!A:A,characters!B:B)+0.1&gt;=B865),1,0)</f>
        <v/>
      </c>
    </row>
    <row r="866" spans="1:14">
      <c r="A866" s="4" t="s">
        <v>101</v>
      </c>
      <c r="B866" s="7">
        <v>1</v>
      </c>
      <c r="C866" s="6">
        <f>IF(N866=1,1.0,0)</f>
        <v/>
      </c>
      <c r="D866" s="5" t="s">
        <v>17</v>
      </c>
      <c r="E866" s="6">
        <f>IF(N866=1,0.9,0)</f>
        <v/>
      </c>
      <c r="F866" s="6">
        <f>IF(N866=1,0.9,0)</f>
        <v/>
      </c>
      <c r="G866" s="5" t="s">
        <v>17</v>
      </c>
      <c r="H866" s="5" t="s">
        <v>17</v>
      </c>
      <c r="I866" s="6">
        <f>IF(N866=1,1.0,0)</f>
        <v/>
      </c>
      <c r="J866" s="5" t="s">
        <v>17</v>
      </c>
      <c r="K866" s="5" t="s">
        <v>17</v>
      </c>
      <c r="L866" s="5" t="s">
        <v>17</v>
      </c>
      <c r="M866" s="5" t="s">
        <v>17</v>
      </c>
      <c r="N866" s="8">
        <f>IF(OR(LOOKUP(A866,characters!A:A,characters!B:B)=-1, LOOKUP(A866,characters!A:A,characters!B:B)+0.1&gt;=B866),1,0)</f>
        <v/>
      </c>
    </row>
    <row r="867" spans="1:14">
      <c r="A867" s="4" t="s">
        <v>79</v>
      </c>
      <c r="B867" s="7">
        <v>2</v>
      </c>
      <c r="C867" s="6">
        <f>IF(N867=1,1.0,0)</f>
        <v/>
      </c>
      <c r="D867" s="5" t="s">
        <v>17</v>
      </c>
      <c r="E867" s="6">
        <f>IF(N867=1,0.8,0)</f>
        <v/>
      </c>
      <c r="F867" s="5" t="s">
        <v>17</v>
      </c>
      <c r="G867" s="5" t="s">
        <v>17</v>
      </c>
      <c r="H867" s="5" t="s">
        <v>17</v>
      </c>
      <c r="I867" s="5" t="s">
        <v>17</v>
      </c>
      <c r="J867" s="5" t="s">
        <v>17</v>
      </c>
      <c r="K867" s="5" t="s">
        <v>17</v>
      </c>
      <c r="L867" s="6">
        <f>IF(N867=1,0.9,0)</f>
        <v/>
      </c>
      <c r="M867" s="6">
        <f>IF(N867=1,0.9,0)</f>
        <v/>
      </c>
      <c r="N867" s="8">
        <f>IF(OR(LOOKUP(A867,characters!A:A,characters!B:B)=-1, LOOKUP(A867,characters!A:A,characters!B:B)+0.1&gt;=B867),1,0)</f>
        <v/>
      </c>
    </row>
    <row r="868" spans="1:14">
      <c r="A868" s="4" t="s">
        <v>90</v>
      </c>
      <c r="B868" s="7">
        <v>2</v>
      </c>
      <c r="C868" s="6">
        <f>IF(N868=1,1.0,0)</f>
        <v/>
      </c>
      <c r="D868" s="5" t="s">
        <v>17</v>
      </c>
      <c r="E868" s="5" t="s">
        <v>17</v>
      </c>
      <c r="F868" s="5" t="s">
        <v>17</v>
      </c>
      <c r="G868" s="5" t="s">
        <v>17</v>
      </c>
      <c r="H868" s="5" t="s">
        <v>17</v>
      </c>
      <c r="I868" s="5" t="s">
        <v>17</v>
      </c>
      <c r="J868" s="6">
        <f>IF(N868=1,0.8,0)</f>
        <v/>
      </c>
      <c r="K868" s="5" t="s">
        <v>17</v>
      </c>
      <c r="L868" s="6">
        <f>IF(N868=1,0.9,0)</f>
        <v/>
      </c>
      <c r="M868" s="6">
        <f>IF(N868=1,0.9,0)</f>
        <v/>
      </c>
      <c r="N868" s="8">
        <f>IF(OR(LOOKUP(A868,characters!A:A,characters!B:B)=-1, LOOKUP(A868,characters!A:A,characters!B:B)+0.1&gt;=B868),1,0)</f>
        <v/>
      </c>
    </row>
    <row r="869" spans="1:14">
      <c r="A869" s="4" t="s">
        <v>93</v>
      </c>
      <c r="B869" s="7">
        <v>3</v>
      </c>
      <c r="C869" s="6">
        <f>IF(N869=1,1.0,0)</f>
        <v/>
      </c>
      <c r="D869" s="5" t="s">
        <v>17</v>
      </c>
      <c r="E869" s="5" t="s">
        <v>17</v>
      </c>
      <c r="F869" s="5" t="s">
        <v>17</v>
      </c>
      <c r="G869" s="5" t="s">
        <v>17</v>
      </c>
      <c r="H869" s="5" t="s">
        <v>17</v>
      </c>
      <c r="I869" s="5" t="s">
        <v>17</v>
      </c>
      <c r="J869" s="6">
        <f>IF(N869=1,0.8,0)</f>
        <v/>
      </c>
      <c r="K869" s="5" t="s">
        <v>17</v>
      </c>
      <c r="L869" s="6">
        <f>IF(N869=1,0.9,0)</f>
        <v/>
      </c>
      <c r="M869" s="6">
        <f>IF(N869=1,0.9,0)</f>
        <v/>
      </c>
      <c r="N869" s="8">
        <f>IF(OR(LOOKUP(A869,characters!A:A,characters!B:B)=-1, LOOKUP(A869,characters!A:A,characters!B:B)+0.1&gt;=B869),1,0)</f>
        <v/>
      </c>
    </row>
    <row r="870" spans="1:14">
      <c r="A870" s="4" t="s">
        <v>92</v>
      </c>
      <c r="B870" s="7">
        <v>4</v>
      </c>
      <c r="C870" s="6">
        <f>IF(N870=1,1.0,0)</f>
        <v/>
      </c>
      <c r="D870" s="5" t="s">
        <v>17</v>
      </c>
      <c r="E870" s="5" t="s">
        <v>17</v>
      </c>
      <c r="F870" s="5" t="s">
        <v>17</v>
      </c>
      <c r="G870" s="5" t="s">
        <v>17</v>
      </c>
      <c r="H870" s="5" t="s">
        <v>17</v>
      </c>
      <c r="I870" s="6">
        <f>IF(N870=1,0.99,0)</f>
        <v/>
      </c>
      <c r="J870" s="5" t="s">
        <v>17</v>
      </c>
      <c r="K870" s="5" t="s">
        <v>17</v>
      </c>
      <c r="L870" s="5" t="s">
        <v>17</v>
      </c>
      <c r="M870" s="5" t="s">
        <v>17</v>
      </c>
      <c r="N870" s="8">
        <f>IF(OR(LOOKUP(A870,characters!A:A,characters!B:B)=-1, LOOKUP(A870,characters!A:A,characters!B:B)+0.1&gt;=B870),1,0)</f>
        <v/>
      </c>
    </row>
    <row r="872" spans="1:14">
      <c r="A872" s="3" t="s">
        <v>24</v>
      </c>
      <c r="B872" s="3" t="s">
        <v>9</v>
      </c>
      <c r="C872" s="3" t="s">
        <v>29</v>
      </c>
      <c r="D872" s="3" t="s">
        <v>27</v>
      </c>
      <c r="E872" s="3" t="s">
        <v>111</v>
      </c>
      <c r="F872" s="3" t="s">
        <v>13</v>
      </c>
      <c r="G872" s="3" t="s">
        <v>12</v>
      </c>
      <c r="H872" s="3" t="s">
        <v>14</v>
      </c>
      <c r="I872" s="3" t="s">
        <v>69</v>
      </c>
      <c r="J872" s="3" t="s">
        <v>11</v>
      </c>
    </row>
    <row r="873" spans="1:14">
      <c r="A873" s="4" t="s">
        <v>16</v>
      </c>
      <c r="B873" s="5" t="s">
        <v>17</v>
      </c>
      <c r="C873" s="6">
        <f>IF(SUM(K874:K899)=0,0,(SUM(C874:C899)/SUM(K874:K899))</f>
        <v/>
      </c>
      <c r="D873" s="6">
        <f>IF(SUM(K874:K899)=0,0,(SUM(D874:D899)/SUM(K874:K899))</f>
        <v/>
      </c>
      <c r="E873" s="6">
        <f>IF(SUM(K874:K899)=0,0,(SUM(E874:E899)/SUM(K874:K899))</f>
        <v/>
      </c>
      <c r="F873" s="6">
        <f>IF(SUM(K874:K899)=0,0,(SUM(F874:F899)/SUM(K874:K899))</f>
        <v/>
      </c>
      <c r="G873" s="6">
        <f>IF(SUM(K874:K899)=0,0,(SUM(G874:G899)/SUM(K874:K899))</f>
        <v/>
      </c>
      <c r="H873" s="6">
        <f>IF(SUM(K874:K899)=0,0,(SUM(H874:H899)/SUM(K874:K899))</f>
        <v/>
      </c>
      <c r="I873" s="6">
        <f>IF(SUM(K874:K899)=0,0,(SUM(I874:I899)/SUM(K874:K899))</f>
        <v/>
      </c>
      <c r="J873" s="6">
        <f>IF(SUM(K874:K899)=0,0,(SUM(J874:J899)/SUM(K874:K899))</f>
        <v/>
      </c>
    </row>
    <row r="874" spans="1:14">
      <c r="A874" s="4" t="s">
        <v>45</v>
      </c>
      <c r="B874" s="7">
        <v>0</v>
      </c>
      <c r="C874" s="6">
        <f>IF(K874=1,1.0,0)</f>
        <v/>
      </c>
      <c r="D874" s="6">
        <f>IF(K874=1,0.9,0)</f>
        <v/>
      </c>
      <c r="E874" s="5" t="s">
        <v>17</v>
      </c>
      <c r="F874" s="5" t="s">
        <v>17</v>
      </c>
      <c r="G874" s="5" t="s">
        <v>17</v>
      </c>
      <c r="H874" s="5" t="s">
        <v>17</v>
      </c>
      <c r="I874" s="5" t="s">
        <v>17</v>
      </c>
      <c r="J874" s="5" t="s">
        <v>17</v>
      </c>
      <c r="K874" s="8">
        <f>IF(OR(LOOKUP(A874,characters!A:A,characters!B:B)=-1, LOOKUP(A874,characters!A:A,characters!B:B)+0.1&gt;=B874),1,0)</f>
        <v/>
      </c>
    </row>
    <row r="875" spans="1:14">
      <c r="A875" s="4" t="s">
        <v>46</v>
      </c>
      <c r="B875" s="7">
        <v>0</v>
      </c>
      <c r="C875" s="6">
        <f>IF(K875=1,0.9,0)</f>
        <v/>
      </c>
      <c r="D875" s="5" t="s">
        <v>17</v>
      </c>
      <c r="E875" s="6">
        <f>IF(K875=1,1.0,0)</f>
        <v/>
      </c>
      <c r="F875" s="5" t="s">
        <v>17</v>
      </c>
      <c r="G875" s="5" t="s">
        <v>17</v>
      </c>
      <c r="H875" s="5" t="s">
        <v>17</v>
      </c>
      <c r="I875" s="5" t="s">
        <v>17</v>
      </c>
      <c r="J875" s="5" t="s">
        <v>17</v>
      </c>
      <c r="K875" s="8">
        <f>IF(OR(LOOKUP(A875,characters!A:A,characters!B:B)=-1, LOOKUP(A875,characters!A:A,characters!B:B)+0.1&gt;=B875),1,0)</f>
        <v/>
      </c>
    </row>
    <row r="876" spans="1:14">
      <c r="A876" s="4" t="s">
        <v>79</v>
      </c>
      <c r="B876" s="7">
        <v>2</v>
      </c>
      <c r="C876" s="5" t="s">
        <v>17</v>
      </c>
      <c r="D876" s="5" t="s">
        <v>17</v>
      </c>
      <c r="E876" s="5" t="s">
        <v>17</v>
      </c>
      <c r="F876" s="6">
        <f>IF(K876=1,1.0,0)</f>
        <v/>
      </c>
      <c r="G876" s="6">
        <f>IF(K876=1,0.9,0)</f>
        <v/>
      </c>
      <c r="H876" s="5" t="s">
        <v>17</v>
      </c>
      <c r="I876" s="5" t="s">
        <v>17</v>
      </c>
      <c r="J876" s="5" t="s">
        <v>17</v>
      </c>
      <c r="K876" s="8">
        <f>IF(OR(LOOKUP(A876,characters!A:A,characters!B:B)=-1, LOOKUP(A876,characters!A:A,characters!B:B)+0.1&gt;=B876),1,0)</f>
        <v/>
      </c>
    </row>
    <row r="877" spans="1:14">
      <c r="A877" s="4" t="s">
        <v>92</v>
      </c>
      <c r="B877" s="7">
        <v>4</v>
      </c>
      <c r="C877" s="5" t="s">
        <v>17</v>
      </c>
      <c r="D877" s="5" t="s">
        <v>17</v>
      </c>
      <c r="E877" s="5" t="s">
        <v>17</v>
      </c>
      <c r="F877" s="5" t="s">
        <v>17</v>
      </c>
      <c r="G877" s="5" t="s">
        <v>17</v>
      </c>
      <c r="H877" s="5" t="s">
        <v>17</v>
      </c>
      <c r="I877" s="5" t="s">
        <v>17</v>
      </c>
      <c r="J877" s="5" t="s">
        <v>17</v>
      </c>
      <c r="K877" s="8">
        <f>IF(OR(LOOKUP(A877,characters!A:A,characters!B:B)=-1, LOOKUP(A877,characters!A:A,characters!B:B)+0.1&gt;=B877),1,0)</f>
        <v/>
      </c>
    </row>
    <row r="878" spans="1:14">
      <c r="A878" s="4" t="s">
        <v>40</v>
      </c>
      <c r="B878" s="7">
        <v>0</v>
      </c>
      <c r="C878" s="5" t="s">
        <v>17</v>
      </c>
      <c r="D878" s="5" t="s">
        <v>17</v>
      </c>
      <c r="E878" s="5" t="s">
        <v>17</v>
      </c>
      <c r="F878" s="6">
        <f>IF(K878=1,1.0,0)</f>
        <v/>
      </c>
      <c r="G878" s="5" t="s">
        <v>17</v>
      </c>
      <c r="H878" s="5" t="s">
        <v>17</v>
      </c>
      <c r="I878" s="5" t="s">
        <v>17</v>
      </c>
      <c r="J878" s="5" t="s">
        <v>17</v>
      </c>
      <c r="K878" s="8">
        <f>IF(OR(LOOKUP(A878,characters!A:A,characters!B:B)=-1, LOOKUP(A878,characters!A:A,characters!B:B)+0.1&gt;=B878),1,0)</f>
        <v/>
      </c>
    </row>
    <row r="879" spans="1:14">
      <c r="A879" s="4" t="s">
        <v>47</v>
      </c>
      <c r="B879" s="7">
        <v>1</v>
      </c>
      <c r="C879" s="6">
        <f>IF(K879=1,1.0,0)</f>
        <v/>
      </c>
      <c r="D879" s="6">
        <f>IF(K879=1,0.9,0)</f>
        <v/>
      </c>
      <c r="E879" s="5" t="s">
        <v>17</v>
      </c>
      <c r="F879" s="5" t="s">
        <v>17</v>
      </c>
      <c r="G879" s="5" t="s">
        <v>17</v>
      </c>
      <c r="H879" s="5" t="s">
        <v>17</v>
      </c>
      <c r="I879" s="5" t="s">
        <v>17</v>
      </c>
      <c r="J879" s="5" t="s">
        <v>17</v>
      </c>
      <c r="K879" s="8">
        <f>IF(OR(LOOKUP(A879,characters!A:A,characters!B:B)=-1, LOOKUP(A879,characters!A:A,characters!B:B)+0.1&gt;=B879),1,0)</f>
        <v/>
      </c>
    </row>
    <row r="880" spans="1:14">
      <c r="A880" s="4" t="s">
        <v>57</v>
      </c>
      <c r="B880" s="7">
        <v>0</v>
      </c>
      <c r="C880" s="5" t="s">
        <v>17</v>
      </c>
      <c r="D880" s="5" t="s">
        <v>17</v>
      </c>
      <c r="E880" s="6">
        <f>IF(K880=1,1.0,0)</f>
        <v/>
      </c>
      <c r="F880" s="5" t="s">
        <v>17</v>
      </c>
      <c r="G880" s="5" t="s">
        <v>17</v>
      </c>
      <c r="H880" s="5" t="s">
        <v>17</v>
      </c>
      <c r="I880" s="5" t="s">
        <v>17</v>
      </c>
      <c r="J880" s="5" t="s">
        <v>17</v>
      </c>
      <c r="K880" s="8">
        <f>IF(OR(LOOKUP(A880,characters!A:A,characters!B:B)=-1, LOOKUP(A880,characters!A:A,characters!B:B)+0.1&gt;=B880),1,0)</f>
        <v/>
      </c>
    </row>
    <row r="881" spans="1:11">
      <c r="A881" s="4" t="s">
        <v>30</v>
      </c>
      <c r="B881" s="7">
        <v>1</v>
      </c>
      <c r="C881" s="5" t="s">
        <v>17</v>
      </c>
      <c r="D881" s="6">
        <f>IF(K881=1,1.0,0)</f>
        <v/>
      </c>
      <c r="E881" s="5" t="s">
        <v>17</v>
      </c>
      <c r="F881" s="5" t="s">
        <v>17</v>
      </c>
      <c r="G881" s="5" t="s">
        <v>17</v>
      </c>
      <c r="H881" s="5" t="s">
        <v>17</v>
      </c>
      <c r="I881" s="5" t="s">
        <v>17</v>
      </c>
      <c r="J881" s="5" t="s">
        <v>17</v>
      </c>
      <c r="K881" s="8">
        <f>IF(OR(LOOKUP(A881,characters!A:A,characters!B:B)=-1, LOOKUP(A881,characters!A:A,characters!B:B)+0.1&gt;=B881),1,0)</f>
        <v/>
      </c>
    </row>
    <row r="882" spans="1:11">
      <c r="A882" s="4" t="s">
        <v>48</v>
      </c>
      <c r="B882" s="7">
        <v>0</v>
      </c>
      <c r="C882" s="6">
        <f>IF(K882=1,1.0,0)</f>
        <v/>
      </c>
      <c r="D882" s="6">
        <f>IF(K882=1,0.9,0)</f>
        <v/>
      </c>
      <c r="E882" s="5" t="s">
        <v>17</v>
      </c>
      <c r="F882" s="5" t="s">
        <v>17</v>
      </c>
      <c r="G882" s="5" t="s">
        <v>17</v>
      </c>
      <c r="H882" s="5" t="s">
        <v>17</v>
      </c>
      <c r="I882" s="5" t="s">
        <v>17</v>
      </c>
      <c r="J882" s="5" t="s">
        <v>17</v>
      </c>
      <c r="K882" s="8">
        <f>IF(OR(LOOKUP(A882,characters!A:A,characters!B:B)=-1, LOOKUP(A882,characters!A:A,characters!B:B)+0.1&gt;=B882),1,0)</f>
        <v/>
      </c>
    </row>
    <row r="883" spans="1:11">
      <c r="A883" s="4" t="s">
        <v>49</v>
      </c>
      <c r="B883" s="7">
        <v>1</v>
      </c>
      <c r="C883" s="6">
        <f>IF(K883=1,0.9,0)</f>
        <v/>
      </c>
      <c r="D883" s="5" t="s">
        <v>17</v>
      </c>
      <c r="E883" s="6">
        <f>IF(K883=1,1.0,0)</f>
        <v/>
      </c>
      <c r="F883" s="5" t="s">
        <v>17</v>
      </c>
      <c r="G883" s="5" t="s">
        <v>17</v>
      </c>
      <c r="H883" s="5" t="s">
        <v>17</v>
      </c>
      <c r="I883" s="5" t="s">
        <v>17</v>
      </c>
      <c r="J883" s="5" t="s">
        <v>17</v>
      </c>
      <c r="K883" s="8">
        <f>IF(OR(LOOKUP(A883,characters!A:A,characters!B:B)=-1, LOOKUP(A883,characters!A:A,characters!B:B)+0.1&gt;=B883),1,0)</f>
        <v/>
      </c>
    </row>
    <row r="884" spans="1:11">
      <c r="A884" s="4" t="s">
        <v>56</v>
      </c>
      <c r="B884" s="7">
        <v>0</v>
      </c>
      <c r="C884" s="5" t="s">
        <v>17</v>
      </c>
      <c r="D884" s="5" t="s">
        <v>17</v>
      </c>
      <c r="E884" s="5" t="s">
        <v>17</v>
      </c>
      <c r="F884" s="5" t="s">
        <v>17</v>
      </c>
      <c r="G884" s="5" t="s">
        <v>17</v>
      </c>
      <c r="H884" s="6">
        <f>IF(K884=1,1.0,0)</f>
        <v/>
      </c>
      <c r="I884" s="5" t="s">
        <v>17</v>
      </c>
      <c r="J884" s="5" t="s">
        <v>17</v>
      </c>
      <c r="K884" s="8">
        <f>IF(OR(LOOKUP(A884,characters!A:A,characters!B:B)=-1, LOOKUP(A884,characters!A:A,characters!B:B)+0.1&gt;=B884),1,0)</f>
        <v/>
      </c>
    </row>
    <row r="885" spans="1:11">
      <c r="A885" s="4" t="s">
        <v>90</v>
      </c>
      <c r="B885" s="7">
        <v>2</v>
      </c>
      <c r="C885" s="5" t="s">
        <v>17</v>
      </c>
      <c r="D885" s="5" t="s">
        <v>17</v>
      </c>
      <c r="E885" s="5" t="s">
        <v>17</v>
      </c>
      <c r="F885" s="6">
        <f>IF(K885=1,1.0,0)</f>
        <v/>
      </c>
      <c r="G885" s="5" t="s">
        <v>17</v>
      </c>
      <c r="H885" s="5" t="s">
        <v>17</v>
      </c>
      <c r="I885" s="5" t="s">
        <v>17</v>
      </c>
      <c r="J885" s="5" t="s">
        <v>17</v>
      </c>
      <c r="K885" s="8">
        <f>IF(OR(LOOKUP(A885,characters!A:A,characters!B:B)=-1, LOOKUP(A885,characters!A:A,characters!B:B)+0.1&gt;=B885),1,0)</f>
        <v/>
      </c>
    </row>
    <row r="886" spans="1:11">
      <c r="A886" s="4" t="s">
        <v>50</v>
      </c>
      <c r="B886" s="7">
        <v>0</v>
      </c>
      <c r="C886" s="5" t="s">
        <v>17</v>
      </c>
      <c r="D886" s="5" t="s">
        <v>17</v>
      </c>
      <c r="E886" s="6">
        <f>IF(K886=1,1.0,0)</f>
        <v/>
      </c>
      <c r="F886" s="5" t="s">
        <v>17</v>
      </c>
      <c r="G886" s="5" t="s">
        <v>17</v>
      </c>
      <c r="H886" s="5" t="s">
        <v>17</v>
      </c>
      <c r="I886" s="5" t="s">
        <v>17</v>
      </c>
      <c r="J886" s="5" t="s">
        <v>17</v>
      </c>
      <c r="K886" s="8">
        <f>IF(OR(LOOKUP(A886,characters!A:A,characters!B:B)=-1, LOOKUP(A886,characters!A:A,characters!B:B)+0.1&gt;=B886),1,0)</f>
        <v/>
      </c>
    </row>
    <row r="887" spans="1:11">
      <c r="A887" s="4" t="s">
        <v>51</v>
      </c>
      <c r="B887" s="7">
        <v>0</v>
      </c>
      <c r="C887" s="6">
        <f>IF(K887=1,0.9,0)</f>
        <v/>
      </c>
      <c r="D887" s="5" t="s">
        <v>17</v>
      </c>
      <c r="E887" s="6">
        <f>IF(K887=1,1.0,0)</f>
        <v/>
      </c>
      <c r="F887" s="5" t="s">
        <v>17</v>
      </c>
      <c r="G887" s="5" t="s">
        <v>17</v>
      </c>
      <c r="H887" s="5" t="s">
        <v>17</v>
      </c>
      <c r="I887" s="5" t="s">
        <v>17</v>
      </c>
      <c r="J887" s="5" t="s">
        <v>17</v>
      </c>
      <c r="K887" s="8">
        <f>IF(OR(LOOKUP(A887,characters!A:A,characters!B:B)=-1, LOOKUP(A887,characters!A:A,characters!B:B)+0.1&gt;=B887),1,0)</f>
        <v/>
      </c>
    </row>
    <row r="888" spans="1:11">
      <c r="A888" s="4" t="s">
        <v>31</v>
      </c>
      <c r="B888" s="7">
        <v>1</v>
      </c>
      <c r="C888" s="5" t="s">
        <v>17</v>
      </c>
      <c r="D888" s="6">
        <f>IF(K888=1,0.99,0)</f>
        <v/>
      </c>
      <c r="E888" s="5" t="s">
        <v>17</v>
      </c>
      <c r="F888" s="5" t="s">
        <v>17</v>
      </c>
      <c r="G888" s="5" t="s">
        <v>17</v>
      </c>
      <c r="H888" s="6">
        <f>IF(K888=1,1.0,0)</f>
        <v/>
      </c>
      <c r="I888" s="5" t="s">
        <v>17</v>
      </c>
      <c r="J888" s="5" t="s">
        <v>17</v>
      </c>
      <c r="K888" s="8">
        <f>IF(OR(LOOKUP(A888,characters!A:A,characters!B:B)=-1, LOOKUP(A888,characters!A:A,characters!B:B)+0.1&gt;=B888),1,0)</f>
        <v/>
      </c>
    </row>
    <row r="889" spans="1:11">
      <c r="A889" s="4" t="s">
        <v>93</v>
      </c>
      <c r="B889" s="7">
        <v>3</v>
      </c>
      <c r="C889" s="5" t="s">
        <v>17</v>
      </c>
      <c r="D889" s="5" t="s">
        <v>17</v>
      </c>
      <c r="E889" s="5" t="s">
        <v>17</v>
      </c>
      <c r="F889" s="6">
        <f>IF(K889=1,0.99,0)</f>
        <v/>
      </c>
      <c r="G889" s="6">
        <f>IF(K889=1,1.0,0)</f>
        <v/>
      </c>
      <c r="H889" s="5" t="s">
        <v>17</v>
      </c>
      <c r="I889" s="5" t="s">
        <v>17</v>
      </c>
      <c r="J889" s="5" t="s">
        <v>17</v>
      </c>
      <c r="K889" s="8">
        <f>IF(OR(LOOKUP(A889,characters!A:A,characters!B:B)=-1, LOOKUP(A889,characters!A:A,characters!B:B)+0.1&gt;=B889),1,0)</f>
        <v/>
      </c>
    </row>
    <row r="890" spans="1:11">
      <c r="A890" s="4" t="s">
        <v>52</v>
      </c>
      <c r="B890" s="7">
        <v>0</v>
      </c>
      <c r="C890" s="6">
        <f>IF(K890=1,0.9,0)</f>
        <v/>
      </c>
      <c r="D890" s="5" t="s">
        <v>17</v>
      </c>
      <c r="E890" s="6">
        <f>IF(K890=1,1.0,0)</f>
        <v/>
      </c>
      <c r="F890" s="5" t="s">
        <v>17</v>
      </c>
      <c r="G890" s="5" t="s">
        <v>17</v>
      </c>
      <c r="H890" s="5" t="s">
        <v>17</v>
      </c>
      <c r="I890" s="5" t="s">
        <v>17</v>
      </c>
      <c r="J890" s="5" t="s">
        <v>17</v>
      </c>
      <c r="K890" s="8">
        <f>IF(OR(LOOKUP(A890,characters!A:A,characters!B:B)=-1, LOOKUP(A890,characters!A:A,characters!B:B)+0.1&gt;=B890),1,0)</f>
        <v/>
      </c>
    </row>
    <row r="891" spans="1:11">
      <c r="A891" s="4" t="s">
        <v>53</v>
      </c>
      <c r="B891" s="7">
        <v>0</v>
      </c>
      <c r="C891" s="6">
        <f>IF(K891=1,0.9,0)</f>
        <v/>
      </c>
      <c r="D891" s="5" t="s">
        <v>17</v>
      </c>
      <c r="E891" s="5" t="s">
        <v>17</v>
      </c>
      <c r="F891" s="5" t="s">
        <v>17</v>
      </c>
      <c r="G891" s="5" t="s">
        <v>17</v>
      </c>
      <c r="H891" s="6">
        <f>IF(K891=1,1.0,0)</f>
        <v/>
      </c>
      <c r="I891" s="5" t="s">
        <v>17</v>
      </c>
      <c r="J891" s="5" t="s">
        <v>17</v>
      </c>
      <c r="K891" s="8">
        <f>IF(OR(LOOKUP(A891,characters!A:A,characters!B:B)=-1, LOOKUP(A891,characters!A:A,characters!B:B)+0.1&gt;=B891),1,0)</f>
        <v/>
      </c>
    </row>
    <row r="892" spans="1:11">
      <c r="A892" s="4" t="s">
        <v>58</v>
      </c>
      <c r="B892" s="7">
        <v>1</v>
      </c>
      <c r="C892" s="5" t="s">
        <v>17</v>
      </c>
      <c r="D892" s="5" t="s">
        <v>17</v>
      </c>
      <c r="E892" s="5" t="s">
        <v>17</v>
      </c>
      <c r="F892" s="5" t="s">
        <v>17</v>
      </c>
      <c r="G892" s="5" t="s">
        <v>17</v>
      </c>
      <c r="H892" s="5" t="s">
        <v>17</v>
      </c>
      <c r="I892" s="6">
        <f>IF(K892=1,1.0,0)</f>
        <v/>
      </c>
      <c r="J892" s="5" t="s">
        <v>17</v>
      </c>
      <c r="K892" s="8">
        <f>IF(OR(LOOKUP(A892,characters!A:A,characters!B:B)=-1, LOOKUP(A892,characters!A:A,characters!B:B)+0.1&gt;=B892),1,0)</f>
        <v/>
      </c>
    </row>
    <row r="893" spans="1:11">
      <c r="A893" s="4" t="s">
        <v>54</v>
      </c>
      <c r="B893" s="7">
        <v>1</v>
      </c>
      <c r="C893" s="6">
        <f>IF(K893=1,1.0,0)</f>
        <v/>
      </c>
      <c r="D893" s="6">
        <f>IF(K893=1,0.9,0)</f>
        <v/>
      </c>
      <c r="E893" s="5" t="s">
        <v>17</v>
      </c>
      <c r="F893" s="5" t="s">
        <v>17</v>
      </c>
      <c r="G893" s="5" t="s">
        <v>17</v>
      </c>
      <c r="H893" s="5" t="s">
        <v>17</v>
      </c>
      <c r="I893" s="5" t="s">
        <v>17</v>
      </c>
      <c r="J893" s="5" t="s">
        <v>17</v>
      </c>
      <c r="K893" s="8">
        <f>IF(OR(LOOKUP(A893,characters!A:A,characters!B:B)=-1, LOOKUP(A893,characters!A:A,characters!B:B)+0.1&gt;=B893),1,0)</f>
        <v/>
      </c>
    </row>
    <row r="894" spans="1:11">
      <c r="A894" s="4" t="s">
        <v>55</v>
      </c>
      <c r="B894" s="7">
        <v>1</v>
      </c>
      <c r="C894" s="5" t="s">
        <v>17</v>
      </c>
      <c r="D894" s="5" t="s">
        <v>17</v>
      </c>
      <c r="E894" s="5" t="s">
        <v>17</v>
      </c>
      <c r="F894" s="5" t="s">
        <v>17</v>
      </c>
      <c r="G894" s="5" t="s">
        <v>17</v>
      </c>
      <c r="H894" s="6">
        <f>IF(K894=1,1.0,0)</f>
        <v/>
      </c>
      <c r="I894" s="5" t="s">
        <v>17</v>
      </c>
      <c r="J894" s="5" t="s">
        <v>17</v>
      </c>
      <c r="K894" s="8">
        <f>IF(OR(LOOKUP(A894,characters!A:A,characters!B:B)=-1, LOOKUP(A894,characters!A:A,characters!B:B)+0.1&gt;=B894),1,0)</f>
        <v/>
      </c>
    </row>
    <row r="895" spans="1:11">
      <c r="A895" s="4" t="s">
        <v>41</v>
      </c>
      <c r="B895" s="7">
        <v>0</v>
      </c>
      <c r="C895" s="5" t="s">
        <v>17</v>
      </c>
      <c r="D895" s="5" t="s">
        <v>17</v>
      </c>
      <c r="E895" s="5" t="s">
        <v>17</v>
      </c>
      <c r="F895" s="6">
        <f>IF(K895=1,1.0,0)</f>
        <v/>
      </c>
      <c r="G895" s="5" t="s">
        <v>17</v>
      </c>
      <c r="H895" s="5" t="s">
        <v>17</v>
      </c>
      <c r="I895" s="5" t="s">
        <v>17</v>
      </c>
      <c r="J895" s="5" t="s">
        <v>17</v>
      </c>
      <c r="K895" s="8">
        <f>IF(OR(LOOKUP(A895,characters!A:A,characters!B:B)=-1, LOOKUP(A895,characters!A:A,characters!B:B)+0.1&gt;=B895),1,0)</f>
        <v/>
      </c>
    </row>
    <row r="896" spans="1:11">
      <c r="A896" s="4" t="s">
        <v>42</v>
      </c>
      <c r="B896" s="7">
        <v>0</v>
      </c>
      <c r="C896" s="6">
        <f>IF(K896=1,0.9,0)</f>
        <v/>
      </c>
      <c r="D896" s="5" t="s">
        <v>17</v>
      </c>
      <c r="E896" s="5" t="s">
        <v>17</v>
      </c>
      <c r="F896" s="5" t="s">
        <v>17</v>
      </c>
      <c r="G896" s="5" t="s">
        <v>17</v>
      </c>
      <c r="H896" s="5" t="s">
        <v>17</v>
      </c>
      <c r="I896" s="5" t="s">
        <v>17</v>
      </c>
      <c r="J896" s="6">
        <f>IF(K896=1,1.0,0)</f>
        <v/>
      </c>
      <c r="K896" s="8">
        <f>IF(OR(LOOKUP(A896,characters!A:A,characters!B:B)=-1, LOOKUP(A896,characters!A:A,characters!B:B)+0.1&gt;=B896),1,0)</f>
        <v/>
      </c>
    </row>
    <row r="897" spans="1:11">
      <c r="A897" s="4" t="s">
        <v>43</v>
      </c>
      <c r="B897" s="7">
        <v>1</v>
      </c>
      <c r="C897" s="5" t="s">
        <v>17</v>
      </c>
      <c r="D897" s="6">
        <f>IF(K897=1,1.0,0)</f>
        <v/>
      </c>
      <c r="E897" s="5" t="s">
        <v>17</v>
      </c>
      <c r="F897" s="5" t="s">
        <v>17</v>
      </c>
      <c r="G897" s="5" t="s">
        <v>17</v>
      </c>
      <c r="H897" s="5" t="s">
        <v>17</v>
      </c>
      <c r="I897" s="5" t="s">
        <v>17</v>
      </c>
      <c r="J897" s="5" t="s">
        <v>17</v>
      </c>
      <c r="K897" s="8">
        <f>IF(OR(LOOKUP(A897,characters!A:A,characters!B:B)=-1, LOOKUP(A897,characters!A:A,characters!B:B)+0.1&gt;=B897),1,0)</f>
        <v/>
      </c>
    </row>
    <row r="898" spans="1:11">
      <c r="A898" s="4" t="s">
        <v>101</v>
      </c>
      <c r="B898" s="7">
        <v>1</v>
      </c>
      <c r="C898" s="6">
        <f>IF(K898=1,1.0,0)</f>
        <v/>
      </c>
      <c r="D898" s="6">
        <f>IF(K898=1,0.9,0)</f>
        <v/>
      </c>
      <c r="E898" s="5" t="s">
        <v>17</v>
      </c>
      <c r="F898" s="5" t="s">
        <v>17</v>
      </c>
      <c r="G898" s="5" t="s">
        <v>17</v>
      </c>
      <c r="H898" s="5" t="s">
        <v>17</v>
      </c>
      <c r="I898" s="5" t="s">
        <v>17</v>
      </c>
      <c r="J898" s="5" t="s">
        <v>17</v>
      </c>
      <c r="K898" s="8">
        <f>IF(OR(LOOKUP(A898,characters!A:A,characters!B:B)=-1, LOOKUP(A898,characters!A:A,characters!B:B)+0.1&gt;=B898),1,0)</f>
        <v/>
      </c>
    </row>
    <row r="899" spans="1:11">
      <c r="A899" s="4" t="s">
        <v>44</v>
      </c>
      <c r="B899" s="7">
        <v>0</v>
      </c>
      <c r="C899" s="5" t="s">
        <v>17</v>
      </c>
      <c r="D899" s="5" t="s">
        <v>17</v>
      </c>
      <c r="E899" s="5" t="s">
        <v>17</v>
      </c>
      <c r="F899" s="6">
        <f>IF(K899=1,0.99,0)</f>
        <v/>
      </c>
      <c r="G899" s="6">
        <f>IF(K899=1,1.0,0)</f>
        <v/>
      </c>
      <c r="H899" s="5" t="s">
        <v>17</v>
      </c>
      <c r="I899" s="5" t="s">
        <v>17</v>
      </c>
      <c r="J899" s="5" t="s">
        <v>17</v>
      </c>
      <c r="K899" s="8">
        <f>IF(OR(LOOKUP(A899,characters!A:A,characters!B:B)=-1, LOOKUP(A899,characters!A:A,characters!B:B)+0.1&gt;=B899),1,0)</f>
        <v/>
      </c>
    </row>
    <row r="901" spans="1:11">
      <c r="A901" s="3" t="s">
        <v>25</v>
      </c>
      <c r="B901" s="3" t="s">
        <v>9</v>
      </c>
      <c r="C901" s="3" t="s">
        <v>10</v>
      </c>
      <c r="D901" s="3" t="s">
        <v>29</v>
      </c>
      <c r="E901" s="3" t="s">
        <v>11</v>
      </c>
      <c r="F901" s="3" t="s">
        <v>27</v>
      </c>
    </row>
    <row r="902" spans="1:11">
      <c r="A902" s="4" t="s">
        <v>16</v>
      </c>
      <c r="B902" s="5" t="s">
        <v>17</v>
      </c>
      <c r="C902" s="6">
        <f>IF(SUM(G903:G928)=0,0,(SUM(C903:C928)/SUM(G903:G928))</f>
        <v/>
      </c>
      <c r="D902" s="6">
        <f>IF(SUM(G903:G928)=0,0,(SUM(D903:D928)/SUM(G903:G928))</f>
        <v/>
      </c>
      <c r="E902" s="6">
        <f>IF(SUM(G903:G928)=0,0,(SUM(E903:E928)/SUM(G903:G928))</f>
        <v/>
      </c>
      <c r="F902" s="6">
        <f>IF(SUM(G903:G928)=0,0,(SUM(F903:F928)/SUM(G903:G928))</f>
        <v/>
      </c>
    </row>
    <row r="903" spans="1:11">
      <c r="A903" s="4" t="s">
        <v>45</v>
      </c>
      <c r="B903" s="7">
        <v>0</v>
      </c>
      <c r="C903" s="6">
        <f>IF(G903=1,1.0,0)</f>
        <v/>
      </c>
      <c r="D903" s="5" t="s">
        <v>17</v>
      </c>
      <c r="E903" s="5" t="s">
        <v>17</v>
      </c>
      <c r="F903" s="5" t="s">
        <v>17</v>
      </c>
      <c r="G903" s="8">
        <f>IF(OR(LOOKUP(A903,characters!A:A,characters!B:B)=-1, LOOKUP(A903,characters!A:A,characters!B:B)+0.1&gt;=B903),1,0)</f>
        <v/>
      </c>
    </row>
    <row r="904" spans="1:11">
      <c r="A904" s="4" t="s">
        <v>46</v>
      </c>
      <c r="B904" s="7">
        <v>0</v>
      </c>
      <c r="C904" s="6">
        <f>IF(G904=1,1.0,0)</f>
        <v/>
      </c>
      <c r="D904" s="5" t="s">
        <v>17</v>
      </c>
      <c r="E904" s="5" t="s">
        <v>17</v>
      </c>
      <c r="F904" s="5" t="s">
        <v>17</v>
      </c>
      <c r="G904" s="8">
        <f>IF(OR(LOOKUP(A904,characters!A:A,characters!B:B)=-1, LOOKUP(A904,characters!A:A,characters!B:B)+0.1&gt;=B904),1,0)</f>
        <v/>
      </c>
    </row>
    <row r="905" spans="1:11">
      <c r="A905" s="4" t="s">
        <v>79</v>
      </c>
      <c r="B905" s="7">
        <v>2</v>
      </c>
      <c r="C905" s="6">
        <f>IF(G905=1,1.0,0)</f>
        <v/>
      </c>
      <c r="D905" s="6">
        <f>IF(G905=1,0.99,0)</f>
        <v/>
      </c>
      <c r="E905" s="5" t="s">
        <v>17</v>
      </c>
      <c r="F905" s="5" t="s">
        <v>17</v>
      </c>
      <c r="G905" s="8">
        <f>IF(OR(LOOKUP(A905,characters!A:A,characters!B:B)=-1, LOOKUP(A905,characters!A:A,characters!B:B)+0.1&gt;=B905),1,0)</f>
        <v/>
      </c>
    </row>
    <row r="906" spans="1:11">
      <c r="A906" s="4" t="s">
        <v>92</v>
      </c>
      <c r="B906" s="7">
        <v>4</v>
      </c>
      <c r="C906" s="6">
        <f>IF(G906=1,1.0,0)</f>
        <v/>
      </c>
      <c r="D906" s="5" t="s">
        <v>17</v>
      </c>
      <c r="E906" s="5" t="s">
        <v>17</v>
      </c>
      <c r="F906" s="5" t="s">
        <v>17</v>
      </c>
      <c r="G906" s="8">
        <f>IF(OR(LOOKUP(A906,characters!A:A,characters!B:B)=-1, LOOKUP(A906,characters!A:A,characters!B:B)+0.1&gt;=B906),1,0)</f>
        <v/>
      </c>
    </row>
    <row r="907" spans="1:11">
      <c r="A907" s="4" t="s">
        <v>40</v>
      </c>
      <c r="B907" s="7">
        <v>0</v>
      </c>
      <c r="C907" s="6">
        <f>IF(G907=1,1.0,0)</f>
        <v/>
      </c>
      <c r="D907" s="5" t="s">
        <v>17</v>
      </c>
      <c r="E907" s="5" t="s">
        <v>17</v>
      </c>
      <c r="F907" s="5" t="s">
        <v>17</v>
      </c>
      <c r="G907" s="8">
        <f>IF(OR(LOOKUP(A907,characters!A:A,characters!B:B)=-1, LOOKUP(A907,characters!A:A,characters!B:B)+0.1&gt;=B907),1,0)</f>
        <v/>
      </c>
    </row>
    <row r="908" spans="1:11">
      <c r="A908" s="4" t="s">
        <v>47</v>
      </c>
      <c r="B908" s="7">
        <v>1</v>
      </c>
      <c r="C908" s="6">
        <f>IF(G908=1,1.0,0)</f>
        <v/>
      </c>
      <c r="D908" s="6">
        <f>IF(G908=1,0.9,0)</f>
        <v/>
      </c>
      <c r="E908" s="5" t="s">
        <v>17</v>
      </c>
      <c r="F908" s="5" t="s">
        <v>17</v>
      </c>
      <c r="G908" s="8">
        <f>IF(OR(LOOKUP(A908,characters!A:A,characters!B:B)=-1, LOOKUP(A908,characters!A:A,characters!B:B)+0.1&gt;=B908),1,0)</f>
        <v/>
      </c>
    </row>
    <row r="909" spans="1:11">
      <c r="A909" s="4" t="s">
        <v>57</v>
      </c>
      <c r="B909" s="7">
        <v>0</v>
      </c>
      <c r="C909" s="6">
        <f>IF(G909=1,1.0,0)</f>
        <v/>
      </c>
      <c r="D909" s="5" t="s">
        <v>17</v>
      </c>
      <c r="E909" s="5" t="s">
        <v>17</v>
      </c>
      <c r="F909" s="5" t="s">
        <v>17</v>
      </c>
      <c r="G909" s="8">
        <f>IF(OR(LOOKUP(A909,characters!A:A,characters!B:B)=-1, LOOKUP(A909,characters!A:A,characters!B:B)+0.1&gt;=B909),1,0)</f>
        <v/>
      </c>
    </row>
    <row r="910" spans="1:11">
      <c r="A910" s="4" t="s">
        <v>30</v>
      </c>
      <c r="B910" s="7">
        <v>1</v>
      </c>
      <c r="C910" s="6">
        <f>IF(G910=1,1.0,0)</f>
        <v/>
      </c>
      <c r="D910" s="5" t="s">
        <v>17</v>
      </c>
      <c r="E910" s="5" t="s">
        <v>17</v>
      </c>
      <c r="F910" s="5" t="s">
        <v>17</v>
      </c>
      <c r="G910" s="8">
        <f>IF(OR(LOOKUP(A910,characters!A:A,characters!B:B)=-1, LOOKUP(A910,characters!A:A,characters!B:B)+0.1&gt;=B910),1,0)</f>
        <v/>
      </c>
    </row>
    <row r="911" spans="1:11">
      <c r="A911" s="4" t="s">
        <v>48</v>
      </c>
      <c r="B911" s="7">
        <v>0</v>
      </c>
      <c r="C911" s="6">
        <f>IF(G911=1,1.0,0)</f>
        <v/>
      </c>
      <c r="D911" s="5" t="s">
        <v>17</v>
      </c>
      <c r="E911" s="5" t="s">
        <v>17</v>
      </c>
      <c r="F911" s="5" t="s">
        <v>17</v>
      </c>
      <c r="G911" s="8">
        <f>IF(OR(LOOKUP(A911,characters!A:A,characters!B:B)=-1, LOOKUP(A911,characters!A:A,characters!B:B)+0.1&gt;=B911),1,0)</f>
        <v/>
      </c>
    </row>
    <row r="912" spans="1:11">
      <c r="A912" s="4" t="s">
        <v>49</v>
      </c>
      <c r="B912" s="7">
        <v>1</v>
      </c>
      <c r="C912" s="6">
        <f>IF(G912=1,1.0,0)</f>
        <v/>
      </c>
      <c r="D912" s="5" t="s">
        <v>17</v>
      </c>
      <c r="E912" s="5" t="s">
        <v>17</v>
      </c>
      <c r="F912" s="5" t="s">
        <v>17</v>
      </c>
      <c r="G912" s="8">
        <f>IF(OR(LOOKUP(A912,characters!A:A,characters!B:B)=-1, LOOKUP(A912,characters!A:A,characters!B:B)+0.1&gt;=B912),1,0)</f>
        <v/>
      </c>
    </row>
    <row r="913" spans="1:7">
      <c r="A913" s="4" t="s">
        <v>56</v>
      </c>
      <c r="B913" s="7">
        <v>0</v>
      </c>
      <c r="C913" s="6">
        <f>IF(G913=1,1.0,0)</f>
        <v/>
      </c>
      <c r="D913" s="5" t="s">
        <v>17</v>
      </c>
      <c r="E913" s="5" t="s">
        <v>17</v>
      </c>
      <c r="F913" s="5" t="s">
        <v>17</v>
      </c>
      <c r="G913" s="8">
        <f>IF(OR(LOOKUP(A913,characters!A:A,characters!B:B)=-1, LOOKUP(A913,characters!A:A,characters!B:B)+0.1&gt;=B913),1,0)</f>
        <v/>
      </c>
    </row>
    <row r="914" spans="1:7">
      <c r="A914" s="4" t="s">
        <v>90</v>
      </c>
      <c r="B914" s="7">
        <v>2</v>
      </c>
      <c r="C914" s="6">
        <f>IF(G914=1,1.0,0)</f>
        <v/>
      </c>
      <c r="D914" s="5" t="s">
        <v>17</v>
      </c>
      <c r="E914" s="6">
        <f>IF(G914=1,0.99,0)</f>
        <v/>
      </c>
      <c r="F914" s="5" t="s">
        <v>17</v>
      </c>
      <c r="G914" s="8">
        <f>IF(OR(LOOKUP(A914,characters!A:A,characters!B:B)=-1, LOOKUP(A914,characters!A:A,characters!B:B)+0.1&gt;=B914),1,0)</f>
        <v/>
      </c>
    </row>
    <row r="915" spans="1:7">
      <c r="A915" s="4" t="s">
        <v>50</v>
      </c>
      <c r="B915" s="7">
        <v>0</v>
      </c>
      <c r="C915" s="6">
        <f>IF(G915=1,1.0,0)</f>
        <v/>
      </c>
      <c r="D915" s="5" t="s">
        <v>17</v>
      </c>
      <c r="E915" s="5" t="s">
        <v>17</v>
      </c>
      <c r="F915" s="5" t="s">
        <v>17</v>
      </c>
      <c r="G915" s="8">
        <f>IF(OR(LOOKUP(A915,characters!A:A,characters!B:B)=-1, LOOKUP(A915,characters!A:A,characters!B:B)+0.1&gt;=B915),1,0)</f>
        <v/>
      </c>
    </row>
    <row r="916" spans="1:7">
      <c r="A916" s="4" t="s">
        <v>51</v>
      </c>
      <c r="B916" s="7">
        <v>0</v>
      </c>
      <c r="C916" s="6">
        <f>IF(G916=1,1.0,0)</f>
        <v/>
      </c>
      <c r="D916" s="5" t="s">
        <v>17</v>
      </c>
      <c r="E916" s="5" t="s">
        <v>17</v>
      </c>
      <c r="F916" s="5" t="s">
        <v>17</v>
      </c>
      <c r="G916" s="8">
        <f>IF(OR(LOOKUP(A916,characters!A:A,characters!B:B)=-1, LOOKUP(A916,characters!A:A,characters!B:B)+0.1&gt;=B916),1,0)</f>
        <v/>
      </c>
    </row>
    <row r="917" spans="1:7">
      <c r="A917" s="4" t="s">
        <v>31</v>
      </c>
      <c r="B917" s="7">
        <v>1</v>
      </c>
      <c r="C917" s="6">
        <f>IF(G917=1,1.0,0)</f>
        <v/>
      </c>
      <c r="D917" s="5" t="s">
        <v>17</v>
      </c>
      <c r="E917" s="5" t="s">
        <v>17</v>
      </c>
      <c r="F917" s="5" t="s">
        <v>17</v>
      </c>
      <c r="G917" s="8">
        <f>IF(OR(LOOKUP(A917,characters!A:A,characters!B:B)=-1, LOOKUP(A917,characters!A:A,characters!B:B)+0.1&gt;=B917),1,0)</f>
        <v/>
      </c>
    </row>
    <row r="918" spans="1:7">
      <c r="A918" s="4" t="s">
        <v>93</v>
      </c>
      <c r="B918" s="7">
        <v>3</v>
      </c>
      <c r="C918" s="6">
        <f>IF(G918=1,1.0,0)</f>
        <v/>
      </c>
      <c r="D918" s="5" t="s">
        <v>17</v>
      </c>
      <c r="E918" s="6">
        <f>IF(G918=1,0.99,0)</f>
        <v/>
      </c>
      <c r="F918" s="5" t="s">
        <v>17</v>
      </c>
      <c r="G918" s="8">
        <f>IF(OR(LOOKUP(A918,characters!A:A,characters!B:B)=-1, LOOKUP(A918,characters!A:A,characters!B:B)+0.1&gt;=B918),1,0)</f>
        <v/>
      </c>
    </row>
    <row r="919" spans="1:7">
      <c r="A919" s="4" t="s">
        <v>52</v>
      </c>
      <c r="B919" s="7">
        <v>0</v>
      </c>
      <c r="C919" s="6">
        <f>IF(G919=1,1.0,0)</f>
        <v/>
      </c>
      <c r="D919" s="5" t="s">
        <v>17</v>
      </c>
      <c r="E919" s="5" t="s">
        <v>17</v>
      </c>
      <c r="F919" s="5" t="s">
        <v>17</v>
      </c>
      <c r="G919" s="8">
        <f>IF(OR(LOOKUP(A919,characters!A:A,characters!B:B)=-1, LOOKUP(A919,characters!A:A,characters!B:B)+0.1&gt;=B919),1,0)</f>
        <v/>
      </c>
    </row>
    <row r="920" spans="1:7">
      <c r="A920" s="4" t="s">
        <v>53</v>
      </c>
      <c r="B920" s="7">
        <v>0</v>
      </c>
      <c r="C920" s="6">
        <f>IF(G920=1,1.0,0)</f>
        <v/>
      </c>
      <c r="D920" s="5" t="s">
        <v>17</v>
      </c>
      <c r="E920" s="5" t="s">
        <v>17</v>
      </c>
      <c r="F920" s="5" t="s">
        <v>17</v>
      </c>
      <c r="G920" s="8">
        <f>IF(OR(LOOKUP(A920,characters!A:A,characters!B:B)=-1, LOOKUP(A920,characters!A:A,characters!B:B)+0.1&gt;=B920),1,0)</f>
        <v/>
      </c>
    </row>
    <row r="921" spans="1:7">
      <c r="A921" s="4" t="s">
        <v>58</v>
      </c>
      <c r="B921" s="7">
        <v>1</v>
      </c>
      <c r="C921" s="5" t="s">
        <v>17</v>
      </c>
      <c r="D921" s="5" t="s">
        <v>17</v>
      </c>
      <c r="E921" s="6">
        <f>IF(G921=1,1.0,0)</f>
        <v/>
      </c>
      <c r="F921" s="5" t="s">
        <v>17</v>
      </c>
      <c r="G921" s="8">
        <f>IF(OR(LOOKUP(A921,characters!A:A,characters!B:B)=-1, LOOKUP(A921,characters!A:A,characters!B:B)+0.1&gt;=B921),1,0)</f>
        <v/>
      </c>
    </row>
    <row r="922" spans="1:7">
      <c r="A922" s="4" t="s">
        <v>54</v>
      </c>
      <c r="B922" s="7">
        <v>1</v>
      </c>
      <c r="C922" s="6">
        <f>IF(G922=1,1.0,0)</f>
        <v/>
      </c>
      <c r="D922" s="5" t="s">
        <v>17</v>
      </c>
      <c r="E922" s="5" t="s">
        <v>17</v>
      </c>
      <c r="F922" s="5" t="s">
        <v>17</v>
      </c>
      <c r="G922" s="8">
        <f>IF(OR(LOOKUP(A922,characters!A:A,characters!B:B)=-1, LOOKUP(A922,characters!A:A,characters!B:B)+0.1&gt;=B922),1,0)</f>
        <v/>
      </c>
    </row>
    <row r="923" spans="1:7">
      <c r="A923" s="4" t="s">
        <v>55</v>
      </c>
      <c r="B923" s="7">
        <v>1</v>
      </c>
      <c r="C923" s="6">
        <f>IF(G923=1,1.0,0)</f>
        <v/>
      </c>
      <c r="D923" s="5" t="s">
        <v>17</v>
      </c>
      <c r="E923" s="5" t="s">
        <v>17</v>
      </c>
      <c r="F923" s="5" t="s">
        <v>17</v>
      </c>
      <c r="G923" s="8">
        <f>IF(OR(LOOKUP(A923,characters!A:A,characters!B:B)=-1, LOOKUP(A923,characters!A:A,characters!B:B)+0.1&gt;=B923),1,0)</f>
        <v/>
      </c>
    </row>
    <row r="924" spans="1:7">
      <c r="A924" s="4" t="s">
        <v>41</v>
      </c>
      <c r="B924" s="7">
        <v>0</v>
      </c>
      <c r="C924" s="6">
        <f>IF(G924=1,1.0,0)</f>
        <v/>
      </c>
      <c r="D924" s="5" t="s">
        <v>17</v>
      </c>
      <c r="E924" s="5" t="s">
        <v>17</v>
      </c>
      <c r="F924" s="5" t="s">
        <v>17</v>
      </c>
      <c r="G924" s="8">
        <f>IF(OR(LOOKUP(A924,characters!A:A,characters!B:B)=-1, LOOKUP(A924,characters!A:A,characters!B:B)+0.1&gt;=B924),1,0)</f>
        <v/>
      </c>
    </row>
    <row r="925" spans="1:7">
      <c r="A925" s="4" t="s">
        <v>42</v>
      </c>
      <c r="B925" s="7">
        <v>0</v>
      </c>
      <c r="C925" s="6">
        <f>IF(G925=1,1.0,0)</f>
        <v/>
      </c>
      <c r="D925" s="5" t="s">
        <v>17</v>
      </c>
      <c r="E925" s="5" t="s">
        <v>17</v>
      </c>
      <c r="F925" s="5" t="s">
        <v>17</v>
      </c>
      <c r="G925" s="8">
        <f>IF(OR(LOOKUP(A925,characters!A:A,characters!B:B)=-1, LOOKUP(A925,characters!A:A,characters!B:B)+0.1&gt;=B925),1,0)</f>
        <v/>
      </c>
    </row>
    <row r="926" spans="1:7">
      <c r="A926" s="4" t="s">
        <v>43</v>
      </c>
      <c r="B926" s="7">
        <v>1</v>
      </c>
      <c r="C926" s="6">
        <f>IF(G926=1,1.0,0)</f>
        <v/>
      </c>
      <c r="D926" s="5" t="s">
        <v>17</v>
      </c>
      <c r="E926" s="5" t="s">
        <v>17</v>
      </c>
      <c r="F926" s="6">
        <f>IF(G926=1,0.99,0)</f>
        <v/>
      </c>
      <c r="G926" s="8">
        <f>IF(OR(LOOKUP(A926,characters!A:A,characters!B:B)=-1, LOOKUP(A926,characters!A:A,characters!B:B)+0.1&gt;=B926),1,0)</f>
        <v/>
      </c>
    </row>
    <row r="927" spans="1:7">
      <c r="A927" s="4" t="s">
        <v>101</v>
      </c>
      <c r="B927" s="7">
        <v>1</v>
      </c>
      <c r="C927" s="6">
        <f>IF(G927=1,1.0,0)</f>
        <v/>
      </c>
      <c r="D927" s="5" t="s">
        <v>17</v>
      </c>
      <c r="E927" s="5" t="s">
        <v>17</v>
      </c>
      <c r="F927" s="5" t="s">
        <v>17</v>
      </c>
      <c r="G927" s="8">
        <f>IF(OR(LOOKUP(A927,characters!A:A,characters!B:B)=-1, LOOKUP(A927,characters!A:A,characters!B:B)+0.1&gt;=B927),1,0)</f>
        <v/>
      </c>
    </row>
    <row r="928" spans="1:7">
      <c r="A928" s="4" t="s">
        <v>44</v>
      </c>
      <c r="B928" s="7">
        <v>0</v>
      </c>
      <c r="C928" s="6">
        <f>IF(G928=1,1.0,0)</f>
        <v/>
      </c>
      <c r="D928" s="5" t="s">
        <v>17</v>
      </c>
      <c r="E928" s="6">
        <f>IF(G928=1,0.99,0)</f>
        <v/>
      </c>
      <c r="F928" s="5" t="s">
        <v>17</v>
      </c>
      <c r="G928" s="8">
        <f>IF(OR(LOOKUP(A928,characters!A:A,characters!B:B)=-1, LOOKUP(A928,characters!A:A,characters!B:B)+0.1&gt;=B928),1,0)</f>
        <v/>
      </c>
    </row>
    <row r="935" spans="1:14">
      <c r="A935" s="3" t="s">
        <v>113</v>
      </c>
    </row>
    <row r="936" spans="1:14">
      <c r="A936" s="3" t="s">
        <v>8</v>
      </c>
      <c r="B936" s="3" t="s">
        <v>9</v>
      </c>
      <c r="C936" s="3" t="s">
        <v>10</v>
      </c>
      <c r="D936" s="3" t="s">
        <v>11</v>
      </c>
      <c r="E936" s="3" t="s">
        <v>13</v>
      </c>
      <c r="F936" s="3" t="s">
        <v>12</v>
      </c>
      <c r="G936" s="3" t="s">
        <v>15</v>
      </c>
      <c r="H936" s="3" t="s">
        <v>14</v>
      </c>
      <c r="I936" s="3" t="s">
        <v>28</v>
      </c>
      <c r="J936" s="3" t="s">
        <v>38</v>
      </c>
      <c r="K936" s="3" t="s">
        <v>39</v>
      </c>
      <c r="L936" s="3" t="s">
        <v>29</v>
      </c>
      <c r="M936" s="3" t="s">
        <v>27</v>
      </c>
    </row>
    <row r="937" spans="1:14">
      <c r="A937" s="4" t="s">
        <v>16</v>
      </c>
      <c r="B937" s="5" t="s">
        <v>17</v>
      </c>
      <c r="C937" s="6">
        <f>IF(SUM(N938:N969)=0,0,(SUM(C938:C969)/SUM(N938:N969))</f>
        <v/>
      </c>
      <c r="D937" s="6">
        <f>IF(SUM(N938:N969)=0,0,(SUM(D938:D969)/SUM(N938:N969))</f>
        <v/>
      </c>
      <c r="E937" s="6">
        <f>IF(SUM(N938:N969)=0,0,(SUM(E938:E969)/SUM(N938:N969))</f>
        <v/>
      </c>
      <c r="F937" s="6">
        <f>IF(SUM(N938:N969)=0,0,(SUM(F938:F969)/SUM(N938:N969))</f>
        <v/>
      </c>
      <c r="G937" s="6">
        <f>IF(SUM(N938:N969)=0,0,(SUM(G938:G969)/SUM(N938:N969))</f>
        <v/>
      </c>
      <c r="H937" s="6">
        <f>IF(SUM(N938:N969)=0,0,(SUM(H938:H969)/SUM(N938:N969))</f>
        <v/>
      </c>
      <c r="I937" s="6">
        <f>IF(SUM(N938:N969)=0,0,(SUM(I938:I969)/SUM(N938:N969))</f>
        <v/>
      </c>
      <c r="J937" s="6">
        <f>IF(SUM(N938:N969)=0,0,(SUM(J938:J969)/SUM(N938:N969))</f>
        <v/>
      </c>
      <c r="K937" s="6">
        <f>IF(SUM(N938:N969)=0,0,(SUM(K938:K969)/SUM(N938:N969))</f>
        <v/>
      </c>
      <c r="L937" s="6">
        <f>IF(SUM(N938:N969)=0,0,(SUM(L938:L969)/SUM(N938:N969))</f>
        <v/>
      </c>
      <c r="M937" s="6">
        <f>IF(SUM(N938:N969)=0,0,(SUM(M938:M969)/SUM(N938:N969))</f>
        <v/>
      </c>
    </row>
    <row r="938" spans="1:14">
      <c r="A938" s="4" t="s">
        <v>89</v>
      </c>
      <c r="B938" s="7">
        <v>0</v>
      </c>
      <c r="C938" s="5" t="s">
        <v>17</v>
      </c>
      <c r="D938" s="6">
        <f>IF(N938=1,0.9,0)</f>
        <v/>
      </c>
      <c r="E938" s="6">
        <f>IF(N938=1,1.0,0)</f>
        <v/>
      </c>
      <c r="F938" s="6">
        <f>IF(N938=1,1.0,0)</f>
        <v/>
      </c>
      <c r="G938" s="5" t="s">
        <v>17</v>
      </c>
      <c r="H938" s="5" t="s">
        <v>17</v>
      </c>
      <c r="I938" s="5" t="s">
        <v>17</v>
      </c>
      <c r="J938" s="5" t="s">
        <v>17</v>
      </c>
      <c r="K938" s="5" t="s">
        <v>17</v>
      </c>
      <c r="L938" s="5" t="s">
        <v>17</v>
      </c>
      <c r="M938" s="5" t="s">
        <v>17</v>
      </c>
      <c r="N938" s="8">
        <f>IF(OR(LOOKUP(A938,characters!A:A,characters!B:B)=-1, LOOKUP(A938,characters!A:A,characters!B:B)+0.1&gt;=B938),1,0)</f>
        <v/>
      </c>
    </row>
    <row r="939" spans="1:14">
      <c r="A939" s="4" t="s">
        <v>93</v>
      </c>
      <c r="B939" s="7">
        <v>0</v>
      </c>
      <c r="C939" s="6">
        <f>IF(N939=1,1.0,0)</f>
        <v/>
      </c>
      <c r="D939" s="6">
        <f>IF(N939=1,0.8,0)</f>
        <v/>
      </c>
      <c r="E939" s="6">
        <f>IF(N939=1,0.9,0)</f>
        <v/>
      </c>
      <c r="F939" s="6">
        <f>IF(N939=1,0.9,0)</f>
        <v/>
      </c>
      <c r="G939" s="5" t="s">
        <v>17</v>
      </c>
      <c r="H939" s="5" t="s">
        <v>17</v>
      </c>
      <c r="I939" s="5" t="s">
        <v>17</v>
      </c>
      <c r="J939" s="5" t="s">
        <v>17</v>
      </c>
      <c r="K939" s="5" t="s">
        <v>17</v>
      </c>
      <c r="L939" s="5" t="s">
        <v>17</v>
      </c>
      <c r="M939" s="5" t="s">
        <v>17</v>
      </c>
      <c r="N939" s="8">
        <f>IF(OR(LOOKUP(A939,characters!A:A,characters!B:B)=-1, LOOKUP(A939,characters!A:A,characters!B:B)+0.1&gt;=B939),1,0)</f>
        <v/>
      </c>
    </row>
    <row r="940" spans="1:14">
      <c r="A940" s="4" t="s">
        <v>58</v>
      </c>
      <c r="B940" s="7">
        <v>0</v>
      </c>
      <c r="C940" s="6">
        <f>IF(N940=1,0.99,0)</f>
        <v/>
      </c>
      <c r="D940" s="6">
        <f>IF(N940=1,1.0,0)</f>
        <v/>
      </c>
      <c r="E940" s="5" t="s">
        <v>17</v>
      </c>
      <c r="F940" s="5" t="s">
        <v>17</v>
      </c>
      <c r="G940" s="5" t="s">
        <v>17</v>
      </c>
      <c r="H940" s="5" t="s">
        <v>17</v>
      </c>
      <c r="I940" s="5" t="s">
        <v>17</v>
      </c>
      <c r="J940" s="5" t="s">
        <v>17</v>
      </c>
      <c r="K940" s="5" t="s">
        <v>17</v>
      </c>
      <c r="L940" s="6">
        <f>IF(N940=1,0.89,0)</f>
        <v/>
      </c>
      <c r="M940" s="6">
        <f>IF(N940=1,0.89,0)</f>
        <v/>
      </c>
      <c r="N940" s="8">
        <f>IF(OR(LOOKUP(A940,characters!A:A,characters!B:B)=-1, LOOKUP(A940,characters!A:A,characters!B:B)+0.1&gt;=B940),1,0)</f>
        <v/>
      </c>
    </row>
    <row r="941" spans="1:14">
      <c r="A941" s="4" t="s">
        <v>88</v>
      </c>
      <c r="B941" s="7">
        <v>0</v>
      </c>
      <c r="C941" s="6">
        <f>IF(N941=1,1.0,0)</f>
        <v/>
      </c>
      <c r="D941" s="6">
        <f>IF(N941=1,0.8,0)</f>
        <v/>
      </c>
      <c r="E941" s="6">
        <f>IF(N941=1,0.9,0)</f>
        <v/>
      </c>
      <c r="F941" s="6">
        <f>IF(N941=1,0.7,0)</f>
        <v/>
      </c>
      <c r="G941" s="5" t="s">
        <v>17</v>
      </c>
      <c r="H941" s="5" t="s">
        <v>17</v>
      </c>
      <c r="I941" s="5" t="s">
        <v>17</v>
      </c>
      <c r="J941" s="5" t="s">
        <v>17</v>
      </c>
      <c r="K941" s="5" t="s">
        <v>17</v>
      </c>
      <c r="L941" s="5" t="s">
        <v>17</v>
      </c>
      <c r="M941" s="5" t="s">
        <v>17</v>
      </c>
      <c r="N941" s="8">
        <f>IF(OR(LOOKUP(A941,characters!A:A,characters!B:B)=-1, LOOKUP(A941,characters!A:A,characters!B:B)+0.1&gt;=B941),1,0)</f>
        <v/>
      </c>
    </row>
    <row r="942" spans="1:14">
      <c r="A942" s="4" t="s">
        <v>63</v>
      </c>
      <c r="B942" s="7">
        <v>1</v>
      </c>
      <c r="C942" s="6">
        <f>IF(N942=1,1.0,0)</f>
        <v/>
      </c>
      <c r="D942" s="6">
        <f>IF(N942=1,0.8,0)</f>
        <v/>
      </c>
      <c r="E942" s="6">
        <f>IF(N942=1,0.9,0)</f>
        <v/>
      </c>
      <c r="F942" s="6">
        <f>IF(N942=1,0.9,0)</f>
        <v/>
      </c>
      <c r="G942" s="5" t="s">
        <v>17</v>
      </c>
      <c r="H942" s="5" t="s">
        <v>17</v>
      </c>
      <c r="I942" s="5" t="s">
        <v>17</v>
      </c>
      <c r="J942" s="5" t="s">
        <v>17</v>
      </c>
      <c r="K942" s="5" t="s">
        <v>17</v>
      </c>
      <c r="L942" s="5" t="s">
        <v>17</v>
      </c>
      <c r="M942" s="5" t="s">
        <v>17</v>
      </c>
      <c r="N942" s="8">
        <f>IF(OR(LOOKUP(A942,characters!A:A,characters!B:B)=-1, LOOKUP(A942,characters!A:A,characters!B:B)+0.1&gt;=B942),1,0)</f>
        <v/>
      </c>
    </row>
    <row r="943" spans="1:14">
      <c r="A943" s="4" t="s">
        <v>78</v>
      </c>
      <c r="B943" s="7">
        <v>1</v>
      </c>
      <c r="C943" s="6">
        <f>IF(N943=1,0.9,0)</f>
        <v/>
      </c>
      <c r="D943" s="6">
        <f>IF(N943=1,0.8,0)</f>
        <v/>
      </c>
      <c r="E943" s="5" t="s">
        <v>17</v>
      </c>
      <c r="F943" s="5" t="s">
        <v>17</v>
      </c>
      <c r="G943" s="6">
        <f>IF(N943=1,0.7,0)</f>
        <v/>
      </c>
      <c r="H943" s="6">
        <f>IF(N943=1,1.0,0)</f>
        <v/>
      </c>
      <c r="I943" s="5" t="s">
        <v>17</v>
      </c>
      <c r="J943" s="5" t="s">
        <v>17</v>
      </c>
      <c r="K943" s="5" t="s">
        <v>17</v>
      </c>
      <c r="L943" s="5" t="s">
        <v>17</v>
      </c>
      <c r="M943" s="5" t="s">
        <v>17</v>
      </c>
      <c r="N943" s="8">
        <f>IF(OR(LOOKUP(A943,characters!A:A,characters!B:B)=-1, LOOKUP(A943,characters!A:A,characters!B:B)+0.1&gt;=B943),1,0)</f>
        <v/>
      </c>
    </row>
    <row r="944" spans="1:14">
      <c r="A944" s="4" t="s">
        <v>80</v>
      </c>
      <c r="B944" s="7">
        <v>1</v>
      </c>
      <c r="C944" s="6">
        <f>IF(N944=1,1.0,0)</f>
        <v/>
      </c>
      <c r="D944" s="6">
        <f>IF(N944=1,0.9,0)</f>
        <v/>
      </c>
      <c r="E944" s="6">
        <f>IF(N944=1,1.0,0)</f>
        <v/>
      </c>
      <c r="F944" s="6">
        <f>IF(N944=1,1.0,0)</f>
        <v/>
      </c>
      <c r="G944" s="5" t="s">
        <v>17</v>
      </c>
      <c r="H944" s="5" t="s">
        <v>17</v>
      </c>
      <c r="I944" s="5" t="s">
        <v>17</v>
      </c>
      <c r="J944" s="5" t="s">
        <v>17</v>
      </c>
      <c r="K944" s="5" t="s">
        <v>17</v>
      </c>
      <c r="L944" s="5" t="s">
        <v>17</v>
      </c>
      <c r="M944" s="5" t="s">
        <v>17</v>
      </c>
      <c r="N944" s="8">
        <f>IF(OR(LOOKUP(A944,characters!A:A,characters!B:B)=-1, LOOKUP(A944,characters!A:A,characters!B:B)+0.1&gt;=B944),1,0)</f>
        <v/>
      </c>
    </row>
    <row r="945" spans="1:14">
      <c r="A945" s="4" t="s">
        <v>83</v>
      </c>
      <c r="B945" s="7">
        <v>1</v>
      </c>
      <c r="C945" s="6">
        <f>IF(N945=1,0.9,0)</f>
        <v/>
      </c>
      <c r="D945" s="6">
        <f>IF(N945=1,0.8,0)</f>
        <v/>
      </c>
      <c r="E945" s="5" t="s">
        <v>17</v>
      </c>
      <c r="F945" s="5" t="s">
        <v>17</v>
      </c>
      <c r="G945" s="6">
        <f>IF(N945=1,0.7,0)</f>
        <v/>
      </c>
      <c r="H945" s="6">
        <f>IF(N945=1,1.0,0)</f>
        <v/>
      </c>
      <c r="I945" s="5" t="s">
        <v>17</v>
      </c>
      <c r="J945" s="5" t="s">
        <v>17</v>
      </c>
      <c r="K945" s="5" t="s">
        <v>17</v>
      </c>
      <c r="L945" s="6">
        <f>IF(N945=1,0.7,0)</f>
        <v/>
      </c>
      <c r="M945" s="6">
        <f>IF(N945=1,0.7,0)</f>
        <v/>
      </c>
      <c r="N945" s="8">
        <f>IF(OR(LOOKUP(A945,characters!A:A,characters!B:B)=-1, LOOKUP(A945,characters!A:A,characters!B:B)+0.1&gt;=B945),1,0)</f>
        <v/>
      </c>
    </row>
    <row r="946" spans="1:14">
      <c r="A946" s="4" t="s">
        <v>50</v>
      </c>
      <c r="B946" s="7">
        <v>1</v>
      </c>
      <c r="C946" s="6">
        <f>IF(N946=1,1.0,0)</f>
        <v/>
      </c>
      <c r="D946" s="6">
        <f>IF(N946=1,0.9,0)</f>
        <v/>
      </c>
      <c r="E946" s="5" t="s">
        <v>17</v>
      </c>
      <c r="F946" s="5" t="s">
        <v>17</v>
      </c>
      <c r="G946" s="5" t="s">
        <v>17</v>
      </c>
      <c r="H946" s="5" t="s">
        <v>17</v>
      </c>
      <c r="I946" s="6">
        <f>IF(N946=1,0.7,0)</f>
        <v/>
      </c>
      <c r="J946" s="5" t="s">
        <v>17</v>
      </c>
      <c r="K946" s="5" t="s">
        <v>17</v>
      </c>
      <c r="L946" s="6">
        <f>IF(N946=1,0.8,0)</f>
        <v/>
      </c>
      <c r="M946" s="6">
        <f>IF(N946=1,0.8,0)</f>
        <v/>
      </c>
      <c r="N946" s="8">
        <f>IF(OR(LOOKUP(A946,characters!A:A,characters!B:B)=-1, LOOKUP(A946,characters!A:A,characters!B:B)+0.1&gt;=B946),1,0)</f>
        <v/>
      </c>
    </row>
    <row r="947" spans="1:14">
      <c r="A947" s="4" t="s">
        <v>103</v>
      </c>
      <c r="B947" s="7">
        <v>1</v>
      </c>
      <c r="C947" s="6">
        <f>IF(N947=1,1.0,0)</f>
        <v/>
      </c>
      <c r="D947" s="6">
        <f>IF(N947=1,0.8,0)</f>
        <v/>
      </c>
      <c r="E947" s="6">
        <f>IF(N947=1,0.9,0)</f>
        <v/>
      </c>
      <c r="F947" s="6">
        <f>IF(N947=1,0.9,0)</f>
        <v/>
      </c>
      <c r="G947" s="5" t="s">
        <v>17</v>
      </c>
      <c r="H947" s="5" t="s">
        <v>17</v>
      </c>
      <c r="I947" s="5" t="s">
        <v>17</v>
      </c>
      <c r="J947" s="5" t="s">
        <v>17</v>
      </c>
      <c r="K947" s="5" t="s">
        <v>17</v>
      </c>
      <c r="L947" s="5" t="s">
        <v>17</v>
      </c>
      <c r="M947" s="5" t="s">
        <v>17</v>
      </c>
      <c r="N947" s="8">
        <f>IF(OR(LOOKUP(A947,characters!A:A,characters!B:B)=-1, LOOKUP(A947,characters!A:A,characters!B:B)+0.1&gt;=B947),1,0)</f>
        <v/>
      </c>
    </row>
    <row r="948" spans="1:14">
      <c r="A948" s="4" t="s">
        <v>91</v>
      </c>
      <c r="B948" s="7">
        <v>1</v>
      </c>
      <c r="C948" s="5" t="s">
        <v>17</v>
      </c>
      <c r="D948" s="6">
        <f>IF(N948=1,0.9,0)</f>
        <v/>
      </c>
      <c r="E948" s="6">
        <f>IF(N948=1,1.0,0)</f>
        <v/>
      </c>
      <c r="F948" s="6">
        <f>IF(N948=1,1.0,0)</f>
        <v/>
      </c>
      <c r="G948" s="5" t="s">
        <v>17</v>
      </c>
      <c r="H948" s="5" t="s">
        <v>17</v>
      </c>
      <c r="I948" s="5" t="s">
        <v>17</v>
      </c>
      <c r="J948" s="5" t="s">
        <v>17</v>
      </c>
      <c r="K948" s="5" t="s">
        <v>17</v>
      </c>
      <c r="L948" s="5" t="s">
        <v>17</v>
      </c>
      <c r="M948" s="5" t="s">
        <v>17</v>
      </c>
      <c r="N948" s="8">
        <f>IF(OR(LOOKUP(A948,characters!A:A,characters!B:B)=-1, LOOKUP(A948,characters!A:A,characters!B:B)+0.1&gt;=B948),1,0)</f>
        <v/>
      </c>
    </row>
    <row r="949" spans="1:14">
      <c r="A949" s="4" t="s">
        <v>42</v>
      </c>
      <c r="B949" s="7">
        <v>1</v>
      </c>
      <c r="C949" s="6">
        <f>IF(N949=1,1.0,0)</f>
        <v/>
      </c>
      <c r="D949" s="6">
        <f>IF(N949=1,1.0,0)</f>
        <v/>
      </c>
      <c r="E949" s="5" t="s">
        <v>17</v>
      </c>
      <c r="F949" s="5" t="s">
        <v>17</v>
      </c>
      <c r="G949" s="5" t="s">
        <v>17</v>
      </c>
      <c r="H949" s="5" t="s">
        <v>17</v>
      </c>
      <c r="I949" s="6">
        <f>IF(N949=1,0.8,0)</f>
        <v/>
      </c>
      <c r="J949" s="6">
        <f>IF(N949=1,0.9,0)</f>
        <v/>
      </c>
      <c r="K949" s="6">
        <f>IF(N949=1,0.9,0)</f>
        <v/>
      </c>
      <c r="L949" s="5" t="s">
        <v>17</v>
      </c>
      <c r="M949" s="5" t="s">
        <v>17</v>
      </c>
      <c r="N949" s="8">
        <f>IF(OR(LOOKUP(A949,characters!A:A,characters!B:B)=-1, LOOKUP(A949,characters!A:A,characters!B:B)+0.1&gt;=B949),1,0)</f>
        <v/>
      </c>
    </row>
    <row r="950" spans="1:14">
      <c r="A950" s="4" t="s">
        <v>66</v>
      </c>
      <c r="B950" s="7">
        <v>1</v>
      </c>
      <c r="C950" s="6">
        <f>IF(N950=1,1.0,0)</f>
        <v/>
      </c>
      <c r="D950" s="6">
        <f>IF(N950=1,0.79,0)</f>
        <v/>
      </c>
      <c r="E950" s="6">
        <f>IF(N950=1,0.89,0)</f>
        <v/>
      </c>
      <c r="F950" s="6">
        <f>IF(N950=1,0.89,0)</f>
        <v/>
      </c>
      <c r="G950" s="6">
        <f>IF(N950=1,0.9,0)</f>
        <v/>
      </c>
      <c r="H950" s="5" t="s">
        <v>17</v>
      </c>
      <c r="I950" s="5" t="s">
        <v>17</v>
      </c>
      <c r="J950" s="5" t="s">
        <v>17</v>
      </c>
      <c r="K950" s="5" t="s">
        <v>17</v>
      </c>
      <c r="L950" s="5" t="s">
        <v>17</v>
      </c>
      <c r="M950" s="5" t="s">
        <v>17</v>
      </c>
      <c r="N950" s="8">
        <f>IF(OR(LOOKUP(A950,characters!A:A,characters!B:B)=-1, LOOKUP(A950,characters!A:A,characters!B:B)+0.1&gt;=B950),1,0)</f>
        <v/>
      </c>
    </row>
    <row r="951" spans="1:14">
      <c r="A951" s="4" t="s">
        <v>19</v>
      </c>
      <c r="B951" s="7">
        <v>2</v>
      </c>
      <c r="C951" s="6">
        <f>IF(N951=1,1.0,0)</f>
        <v/>
      </c>
      <c r="D951" s="6">
        <f>IF(N951=1,0.8,0)</f>
        <v/>
      </c>
      <c r="E951" s="6">
        <f>IF(N951=1,0.9,0)</f>
        <v/>
      </c>
      <c r="F951" s="6">
        <f>IF(N951=1,0.9,0)</f>
        <v/>
      </c>
      <c r="G951" s="5" t="s">
        <v>17</v>
      </c>
      <c r="H951" s="5" t="s">
        <v>17</v>
      </c>
      <c r="I951" s="5" t="s">
        <v>17</v>
      </c>
      <c r="J951" s="5" t="s">
        <v>17</v>
      </c>
      <c r="K951" s="5" t="s">
        <v>17</v>
      </c>
      <c r="L951" s="5" t="s">
        <v>17</v>
      </c>
      <c r="M951" s="5" t="s">
        <v>17</v>
      </c>
      <c r="N951" s="8">
        <f>IF(OR(LOOKUP(A951,characters!A:A,characters!B:B)=-1, LOOKUP(A951,characters!A:A,characters!B:B)+0.1&gt;=B951),1,0)</f>
        <v/>
      </c>
    </row>
    <row r="952" spans="1:14">
      <c r="A952" s="4" t="s">
        <v>18</v>
      </c>
      <c r="B952" s="7">
        <v>2</v>
      </c>
      <c r="C952" s="6">
        <f>IF(N952=1,1.0,0)</f>
        <v/>
      </c>
      <c r="D952" s="6">
        <f>IF(N952=1,0.8,0)</f>
        <v/>
      </c>
      <c r="E952" s="6">
        <f>IF(N952=1,0.9,0)</f>
        <v/>
      </c>
      <c r="F952" s="6">
        <f>IF(N952=1,0.9,0)</f>
        <v/>
      </c>
      <c r="G952" s="5" t="s">
        <v>17</v>
      </c>
      <c r="H952" s="5" t="s">
        <v>17</v>
      </c>
      <c r="I952" s="5" t="s">
        <v>17</v>
      </c>
      <c r="J952" s="5" t="s">
        <v>17</v>
      </c>
      <c r="K952" s="5" t="s">
        <v>17</v>
      </c>
      <c r="L952" s="5" t="s">
        <v>17</v>
      </c>
      <c r="M952" s="5" t="s">
        <v>17</v>
      </c>
      <c r="N952" s="8">
        <f>IF(OR(LOOKUP(A952,characters!A:A,characters!B:B)=-1, LOOKUP(A952,characters!A:A,characters!B:B)+0.1&gt;=B952),1,0)</f>
        <v/>
      </c>
    </row>
    <row r="953" spans="1:14">
      <c r="A953" s="4" t="s">
        <v>45</v>
      </c>
      <c r="B953" s="7">
        <v>2</v>
      </c>
      <c r="C953" s="6">
        <f>IF(N953=1,1.0,0)</f>
        <v/>
      </c>
      <c r="D953" s="5" t="s">
        <v>17</v>
      </c>
      <c r="E953" s="5" t="s">
        <v>17</v>
      </c>
      <c r="F953" s="5" t="s">
        <v>17</v>
      </c>
      <c r="G953" s="5" t="s">
        <v>17</v>
      </c>
      <c r="H953" s="5" t="s">
        <v>17</v>
      </c>
      <c r="I953" s="6">
        <f>IF(N953=1,0.8,0)</f>
        <v/>
      </c>
      <c r="J953" s="6">
        <f>IF(N953=1,0.9,0)</f>
        <v/>
      </c>
      <c r="K953" s="6">
        <f>IF(N953=1,0.9,0)</f>
        <v/>
      </c>
      <c r="L953" s="5" t="s">
        <v>17</v>
      </c>
      <c r="M953" s="5" t="s">
        <v>17</v>
      </c>
      <c r="N953" s="8">
        <f>IF(OR(LOOKUP(A953,characters!A:A,characters!B:B)=-1, LOOKUP(A953,characters!A:A,characters!B:B)+0.1&gt;=B953),1,0)</f>
        <v/>
      </c>
    </row>
    <row r="954" spans="1:14">
      <c r="A954" s="4" t="s">
        <v>71</v>
      </c>
      <c r="B954" s="7">
        <v>2</v>
      </c>
      <c r="C954" s="6">
        <f>IF(N954=1,1.0,0)</f>
        <v/>
      </c>
      <c r="D954" s="6">
        <f>IF(N954=1,0.8,0)</f>
        <v/>
      </c>
      <c r="E954" s="6">
        <f>IF(N954=1,0.9,0)</f>
        <v/>
      </c>
      <c r="F954" s="6">
        <f>IF(N954=1,0.9,0)</f>
        <v/>
      </c>
      <c r="G954" s="5" t="s">
        <v>17</v>
      </c>
      <c r="H954" s="5" t="s">
        <v>17</v>
      </c>
      <c r="I954" s="5" t="s">
        <v>17</v>
      </c>
      <c r="J954" s="5" t="s">
        <v>17</v>
      </c>
      <c r="K954" s="5" t="s">
        <v>17</v>
      </c>
      <c r="L954" s="5" t="s">
        <v>17</v>
      </c>
      <c r="M954" s="5" t="s">
        <v>17</v>
      </c>
      <c r="N954" s="8">
        <f>IF(OR(LOOKUP(A954,characters!A:A,characters!B:B)=-1, LOOKUP(A954,characters!A:A,characters!B:B)+0.1&gt;=B954),1,0)</f>
        <v/>
      </c>
    </row>
    <row r="955" spans="1:14">
      <c r="A955" s="4" t="s">
        <v>95</v>
      </c>
      <c r="B955" s="7">
        <v>2</v>
      </c>
      <c r="C955" s="6">
        <f>IF(N955=1,1.0,0)</f>
        <v/>
      </c>
      <c r="D955" s="6">
        <f>IF(N955=1,0.9,0)</f>
        <v/>
      </c>
      <c r="E955" s="6">
        <f>IF(N955=1,1.0,0)</f>
        <v/>
      </c>
      <c r="F955" s="6">
        <f>IF(N955=1,1.0,0)</f>
        <v/>
      </c>
      <c r="G955" s="5" t="s">
        <v>17</v>
      </c>
      <c r="H955" s="5" t="s">
        <v>17</v>
      </c>
      <c r="I955" s="5" t="s">
        <v>17</v>
      </c>
      <c r="J955" s="5" t="s">
        <v>17</v>
      </c>
      <c r="K955" s="5" t="s">
        <v>17</v>
      </c>
      <c r="L955" s="5" t="s">
        <v>17</v>
      </c>
      <c r="M955" s="5" t="s">
        <v>17</v>
      </c>
      <c r="N955" s="8">
        <f>IF(OR(LOOKUP(A955,characters!A:A,characters!B:B)=-1, LOOKUP(A955,characters!A:A,characters!B:B)+0.1&gt;=B955),1,0)</f>
        <v/>
      </c>
    </row>
    <row r="956" spans="1:14">
      <c r="A956" s="4" t="s">
        <v>20</v>
      </c>
      <c r="B956" s="7">
        <v>2</v>
      </c>
      <c r="C956" s="6">
        <f>IF(N956=1,0.8,0)</f>
        <v/>
      </c>
      <c r="D956" s="6">
        <f>IF(N956=1,0.9,0)</f>
        <v/>
      </c>
      <c r="E956" s="6">
        <f>IF(N956=1,1.0,0)</f>
        <v/>
      </c>
      <c r="F956" s="6">
        <f>IF(N956=1,1.0,0)</f>
        <v/>
      </c>
      <c r="G956" s="5" t="s">
        <v>17</v>
      </c>
      <c r="H956" s="5" t="s">
        <v>17</v>
      </c>
      <c r="I956" s="5" t="s">
        <v>17</v>
      </c>
      <c r="J956" s="5" t="s">
        <v>17</v>
      </c>
      <c r="K956" s="5" t="s">
        <v>17</v>
      </c>
      <c r="L956" s="5" t="s">
        <v>17</v>
      </c>
      <c r="M956" s="5" t="s">
        <v>17</v>
      </c>
      <c r="N956" s="8">
        <f>IF(OR(LOOKUP(A956,characters!A:A,characters!B:B)=-1, LOOKUP(A956,characters!A:A,characters!B:B)+0.1&gt;=B956),1,0)</f>
        <v/>
      </c>
    </row>
    <row r="957" spans="1:14">
      <c r="A957" s="4" t="s">
        <v>87</v>
      </c>
      <c r="B957" s="7">
        <v>2</v>
      </c>
      <c r="C957" s="6">
        <f>IF(N957=1,1.0,0)</f>
        <v/>
      </c>
      <c r="D957" s="6">
        <f>IF(N957=1,0.8,0)</f>
        <v/>
      </c>
      <c r="E957" s="6">
        <f>IF(N957=1,0.9,0)</f>
        <v/>
      </c>
      <c r="F957" s="6">
        <f>IF(N957=1,0.9,0)</f>
        <v/>
      </c>
      <c r="G957" s="5" t="s">
        <v>17</v>
      </c>
      <c r="H957" s="5" t="s">
        <v>17</v>
      </c>
      <c r="I957" s="5" t="s">
        <v>17</v>
      </c>
      <c r="J957" s="5" t="s">
        <v>17</v>
      </c>
      <c r="K957" s="5" t="s">
        <v>17</v>
      </c>
      <c r="L957" s="5" t="s">
        <v>17</v>
      </c>
      <c r="M957" s="5" t="s">
        <v>17</v>
      </c>
      <c r="N957" s="8">
        <f>IF(OR(LOOKUP(A957,characters!A:A,characters!B:B)=-1, LOOKUP(A957,characters!A:A,characters!B:B)+0.1&gt;=B957),1,0)</f>
        <v/>
      </c>
    </row>
    <row r="958" spans="1:14">
      <c r="A958" s="4" t="s">
        <v>55</v>
      </c>
      <c r="B958" s="7">
        <v>2</v>
      </c>
      <c r="C958" s="6">
        <f>IF(N958=1,1.0,0)</f>
        <v/>
      </c>
      <c r="D958" s="5" t="s">
        <v>17</v>
      </c>
      <c r="E958" s="5" t="s">
        <v>17</v>
      </c>
      <c r="F958" s="5" t="s">
        <v>17</v>
      </c>
      <c r="G958" s="6">
        <f>IF(N958=1,0.9,0)</f>
        <v/>
      </c>
      <c r="H958" s="6">
        <f>IF(N958=1,1.0,0)</f>
        <v/>
      </c>
      <c r="I958" s="6">
        <f>IF(N958=1,0.8,0)</f>
        <v/>
      </c>
      <c r="J958" s="6">
        <f>IF(N958=1,0.9,0)</f>
        <v/>
      </c>
      <c r="K958" s="6">
        <f>IF(N958=1,0.9,0)</f>
        <v/>
      </c>
      <c r="L958" s="5" t="s">
        <v>17</v>
      </c>
      <c r="M958" s="5" t="s">
        <v>17</v>
      </c>
      <c r="N958" s="8">
        <f>IF(OR(LOOKUP(A958,characters!A:A,characters!B:B)=-1, LOOKUP(A958,characters!A:A,characters!B:B)+0.1&gt;=B958),1,0)</f>
        <v/>
      </c>
    </row>
    <row r="959" spans="1:14">
      <c r="A959" s="4" t="s">
        <v>65</v>
      </c>
      <c r="B959" s="7">
        <v>2</v>
      </c>
      <c r="C959" s="6">
        <f>IF(N959=1,1.0,0)</f>
        <v/>
      </c>
      <c r="D959" s="6">
        <f>IF(N959=1,0.79,0)</f>
        <v/>
      </c>
      <c r="E959" s="6">
        <f>IF(N959=1,0.89,0)</f>
        <v/>
      </c>
      <c r="F959" s="6">
        <f>IF(N959=1,0.89,0)</f>
        <v/>
      </c>
      <c r="G959" s="6">
        <f>IF(N959=1,0.9,0)</f>
        <v/>
      </c>
      <c r="H959" s="5" t="s">
        <v>17</v>
      </c>
      <c r="I959" s="5" t="s">
        <v>17</v>
      </c>
      <c r="J959" s="5" t="s">
        <v>17</v>
      </c>
      <c r="K959" s="5" t="s">
        <v>17</v>
      </c>
      <c r="L959" s="5" t="s">
        <v>17</v>
      </c>
      <c r="M959" s="5" t="s">
        <v>17</v>
      </c>
      <c r="N959" s="8">
        <f>IF(OR(LOOKUP(A959,characters!A:A,characters!B:B)=-1, LOOKUP(A959,characters!A:A,characters!B:B)+0.1&gt;=B959),1,0)</f>
        <v/>
      </c>
    </row>
    <row r="960" spans="1:14">
      <c r="A960" s="4" t="s">
        <v>96</v>
      </c>
      <c r="B960" s="7">
        <v>2</v>
      </c>
      <c r="C960" s="6">
        <f>IF(N960=1,1.0,0)</f>
        <v/>
      </c>
      <c r="D960" s="6">
        <f>IF(N960=1,0.79,0)</f>
        <v/>
      </c>
      <c r="E960" s="6">
        <f>IF(N960=1,0.89,0)</f>
        <v/>
      </c>
      <c r="F960" s="6">
        <f>IF(N960=1,0.89,0)</f>
        <v/>
      </c>
      <c r="G960" s="6">
        <f>IF(N960=1,0.9,0)</f>
        <v/>
      </c>
      <c r="H960" s="5" t="s">
        <v>17</v>
      </c>
      <c r="I960" s="5" t="s">
        <v>17</v>
      </c>
      <c r="J960" s="5" t="s">
        <v>17</v>
      </c>
      <c r="K960" s="5" t="s">
        <v>17</v>
      </c>
      <c r="L960" s="5" t="s">
        <v>17</v>
      </c>
      <c r="M960" s="5" t="s">
        <v>17</v>
      </c>
      <c r="N960" s="8">
        <f>IF(OR(LOOKUP(A960,characters!A:A,characters!B:B)=-1, LOOKUP(A960,characters!A:A,characters!B:B)+0.1&gt;=B960),1,0)</f>
        <v/>
      </c>
    </row>
    <row r="961" spans="1:14">
      <c r="A961" s="4" t="s">
        <v>44</v>
      </c>
      <c r="B961" s="7">
        <v>2</v>
      </c>
      <c r="C961" s="6">
        <f>IF(N961=1,1.0,0)</f>
        <v/>
      </c>
      <c r="D961" s="5" t="s">
        <v>17</v>
      </c>
      <c r="E961" s="5" t="s">
        <v>17</v>
      </c>
      <c r="F961" s="5" t="s">
        <v>17</v>
      </c>
      <c r="G961" s="5" t="s">
        <v>17</v>
      </c>
      <c r="H961" s="5" t="s">
        <v>17</v>
      </c>
      <c r="I961" s="6">
        <f>IF(N961=1,0.8,0)</f>
        <v/>
      </c>
      <c r="J961" s="6">
        <f>IF(N961=1,0.9,0)</f>
        <v/>
      </c>
      <c r="K961" s="6">
        <f>IF(N961=1,0.9,0)</f>
        <v/>
      </c>
      <c r="L961" s="5" t="s">
        <v>17</v>
      </c>
      <c r="M961" s="5" t="s">
        <v>17</v>
      </c>
      <c r="N961" s="8">
        <f>IF(OR(LOOKUP(A961,characters!A:A,characters!B:B)=-1, LOOKUP(A961,characters!A:A,characters!B:B)+0.1&gt;=B961),1,0)</f>
        <v/>
      </c>
    </row>
    <row r="962" spans="1:14">
      <c r="A962" s="4" t="s">
        <v>84</v>
      </c>
      <c r="B962" s="7">
        <v>3</v>
      </c>
      <c r="C962" s="6">
        <f>IF(N962=1,1.0,0)</f>
        <v/>
      </c>
      <c r="D962" s="6">
        <f>IF(N962=1,0.9,0)</f>
        <v/>
      </c>
      <c r="E962" s="6">
        <f>IF(N962=1,1.0,0)</f>
        <v/>
      </c>
      <c r="F962" s="6">
        <f>IF(N962=1,1.0,0)</f>
        <v/>
      </c>
      <c r="G962" s="5" t="s">
        <v>17</v>
      </c>
      <c r="H962" s="5" t="s">
        <v>17</v>
      </c>
      <c r="I962" s="5" t="s">
        <v>17</v>
      </c>
      <c r="J962" s="5" t="s">
        <v>17</v>
      </c>
      <c r="K962" s="5" t="s">
        <v>17</v>
      </c>
      <c r="L962" s="5" t="s">
        <v>17</v>
      </c>
      <c r="M962" s="5" t="s">
        <v>17</v>
      </c>
      <c r="N962" s="8">
        <f>IF(OR(LOOKUP(A962,characters!A:A,characters!B:B)=-1, LOOKUP(A962,characters!A:A,characters!B:B)+0.1&gt;=B962),1,0)</f>
        <v/>
      </c>
    </row>
    <row r="963" spans="1:14">
      <c r="A963" s="4" t="s">
        <v>90</v>
      </c>
      <c r="B963" s="7">
        <v>3</v>
      </c>
      <c r="C963" s="6">
        <f>IF(N963=1,1.0,0)</f>
        <v/>
      </c>
      <c r="D963" s="6">
        <f>IF(N963=1,0.8,0)</f>
        <v/>
      </c>
      <c r="E963" s="6">
        <f>IF(N963=1,0.9,0)</f>
        <v/>
      </c>
      <c r="F963" s="6">
        <f>IF(N963=1,0.9,0)</f>
        <v/>
      </c>
      <c r="G963" s="5" t="s">
        <v>17</v>
      </c>
      <c r="H963" s="5" t="s">
        <v>17</v>
      </c>
      <c r="I963" s="5" t="s">
        <v>17</v>
      </c>
      <c r="J963" s="5" t="s">
        <v>17</v>
      </c>
      <c r="K963" s="5" t="s">
        <v>17</v>
      </c>
      <c r="L963" s="5" t="s">
        <v>17</v>
      </c>
      <c r="M963" s="5" t="s">
        <v>17</v>
      </c>
      <c r="N963" s="8">
        <f>IF(OR(LOOKUP(A963,characters!A:A,characters!B:B)=-1, LOOKUP(A963,characters!A:A,characters!B:B)+0.1&gt;=B963),1,0)</f>
        <v/>
      </c>
    </row>
    <row r="964" spans="1:14">
      <c r="A964" s="4" t="s">
        <v>53</v>
      </c>
      <c r="B964" s="7">
        <v>3</v>
      </c>
      <c r="C964" s="6">
        <f>IF(N964=1,1.0,0)</f>
        <v/>
      </c>
      <c r="D964" s="5" t="s">
        <v>17</v>
      </c>
      <c r="E964" s="5" t="s">
        <v>17</v>
      </c>
      <c r="F964" s="5" t="s">
        <v>17</v>
      </c>
      <c r="G964" s="5" t="s">
        <v>17</v>
      </c>
      <c r="H964" s="6">
        <f>IF(N964=1,1.0,0)</f>
        <v/>
      </c>
      <c r="I964" s="6">
        <f>IF(N964=1,0.8,0)</f>
        <v/>
      </c>
      <c r="J964" s="6">
        <f>IF(N964=1,0.9,0)</f>
        <v/>
      </c>
      <c r="K964" s="6">
        <f>IF(N964=1,0.9,0)</f>
        <v/>
      </c>
      <c r="L964" s="5" t="s">
        <v>17</v>
      </c>
      <c r="M964" s="5" t="s">
        <v>17</v>
      </c>
      <c r="N964" s="8">
        <f>IF(OR(LOOKUP(A964,characters!A:A,characters!B:B)=-1, LOOKUP(A964,characters!A:A,characters!B:B)+0.1&gt;=B964),1,0)</f>
        <v/>
      </c>
    </row>
    <row r="965" spans="1:14">
      <c r="A965" s="4" t="s">
        <v>74</v>
      </c>
      <c r="B965" s="7">
        <v>3</v>
      </c>
      <c r="C965" s="6">
        <f>IF(N965=1,1.0,0)</f>
        <v/>
      </c>
      <c r="D965" s="6">
        <f>IF(N965=1,0.8,0)</f>
        <v/>
      </c>
      <c r="E965" s="6">
        <f>IF(N965=1,0.9,0)</f>
        <v/>
      </c>
      <c r="F965" s="6">
        <f>IF(N965=1,0.9,0)</f>
        <v/>
      </c>
      <c r="G965" s="5" t="s">
        <v>17</v>
      </c>
      <c r="H965" s="5" t="s">
        <v>17</v>
      </c>
      <c r="I965" s="5" t="s">
        <v>17</v>
      </c>
      <c r="J965" s="5" t="s">
        <v>17</v>
      </c>
      <c r="K965" s="5" t="s">
        <v>17</v>
      </c>
      <c r="L965" s="5" t="s">
        <v>17</v>
      </c>
      <c r="M965" s="5" t="s">
        <v>17</v>
      </c>
      <c r="N965" s="8">
        <f>IF(OR(LOOKUP(A965,characters!A:A,characters!B:B)=-1, LOOKUP(A965,characters!A:A,characters!B:B)+0.1&gt;=B965),1,0)</f>
        <v/>
      </c>
    </row>
    <row r="966" spans="1:14">
      <c r="A966" s="4" t="s">
        <v>94</v>
      </c>
      <c r="B966" s="7">
        <v>3</v>
      </c>
      <c r="C966" s="6">
        <f>IF(N966=1,1.0,0)</f>
        <v/>
      </c>
      <c r="D966" s="6">
        <f>IF(N966=1,0.8,0)</f>
        <v/>
      </c>
      <c r="E966" s="6">
        <f>IF(N966=1,0.9,0)</f>
        <v/>
      </c>
      <c r="F966" s="6">
        <f>IF(N966=1,0.9,0)</f>
        <v/>
      </c>
      <c r="G966" s="5" t="s">
        <v>17</v>
      </c>
      <c r="H966" s="6">
        <f>IF(N966=1,1.0,0)</f>
        <v/>
      </c>
      <c r="I966" s="5" t="s">
        <v>17</v>
      </c>
      <c r="J966" s="5" t="s">
        <v>17</v>
      </c>
      <c r="K966" s="5" t="s">
        <v>17</v>
      </c>
      <c r="L966" s="5" t="s">
        <v>17</v>
      </c>
      <c r="M966" s="5" t="s">
        <v>17</v>
      </c>
      <c r="N966" s="8">
        <f>IF(OR(LOOKUP(A966,characters!A:A,characters!B:B)=-1, LOOKUP(A966,characters!A:A,characters!B:B)+0.1&gt;=B966),1,0)</f>
        <v/>
      </c>
    </row>
    <row r="967" spans="1:14">
      <c r="A967" s="4" t="s">
        <v>68</v>
      </c>
      <c r="B967" s="7">
        <v>3</v>
      </c>
      <c r="C967" s="5" t="s">
        <v>17</v>
      </c>
      <c r="D967" s="6">
        <f>IF(N967=1,0.9,0)</f>
        <v/>
      </c>
      <c r="E967" s="6">
        <f>IF(N967=1,1.0,0)</f>
        <v/>
      </c>
      <c r="F967" s="6">
        <f>IF(N967=1,1.0,0)</f>
        <v/>
      </c>
      <c r="G967" s="5" t="s">
        <v>17</v>
      </c>
      <c r="H967" s="5" t="s">
        <v>17</v>
      </c>
      <c r="I967" s="5" t="s">
        <v>17</v>
      </c>
      <c r="J967" s="5" t="s">
        <v>17</v>
      </c>
      <c r="K967" s="5" t="s">
        <v>17</v>
      </c>
      <c r="L967" s="5" t="s">
        <v>17</v>
      </c>
      <c r="M967" s="5" t="s">
        <v>17</v>
      </c>
      <c r="N967" s="8">
        <f>IF(OR(LOOKUP(A967,characters!A:A,characters!B:B)=-1, LOOKUP(A967,characters!A:A,characters!B:B)+0.1&gt;=B967),1,0)</f>
        <v/>
      </c>
    </row>
    <row r="968" spans="1:14">
      <c r="A968" s="4" t="s">
        <v>73</v>
      </c>
      <c r="B968" s="7">
        <v>4</v>
      </c>
      <c r="C968" s="6">
        <f>IF(N968=1,0.79,0)</f>
        <v/>
      </c>
      <c r="D968" s="6">
        <f>IF(N968=1,0.89,0)</f>
        <v/>
      </c>
      <c r="E968" s="6">
        <f>IF(N968=1,0.99,0)</f>
        <v/>
      </c>
      <c r="F968" s="6">
        <f>IF(N968=1,1.0,0)</f>
        <v/>
      </c>
      <c r="G968" s="5" t="s">
        <v>17</v>
      </c>
      <c r="H968" s="5" t="s">
        <v>17</v>
      </c>
      <c r="I968" s="5" t="s">
        <v>17</v>
      </c>
      <c r="J968" s="5" t="s">
        <v>17</v>
      </c>
      <c r="K968" s="5" t="s">
        <v>17</v>
      </c>
      <c r="L968" s="5" t="s">
        <v>17</v>
      </c>
      <c r="M968" s="5" t="s">
        <v>17</v>
      </c>
      <c r="N968" s="8">
        <f>IF(OR(LOOKUP(A968,characters!A:A,characters!B:B)=-1, LOOKUP(A968,characters!A:A,characters!B:B)+0.1&gt;=B968),1,0)</f>
        <v/>
      </c>
    </row>
    <row r="969" spans="1:14">
      <c r="A969" s="4" t="s">
        <v>92</v>
      </c>
      <c r="B969" s="7">
        <v>5</v>
      </c>
      <c r="C969" s="6">
        <f>IF(N969=1,1.0,0)</f>
        <v/>
      </c>
      <c r="D969" s="5" t="s">
        <v>17</v>
      </c>
      <c r="E969" s="5" t="s">
        <v>17</v>
      </c>
      <c r="F969" s="5" t="s">
        <v>17</v>
      </c>
      <c r="G969" s="6">
        <f>IF(N969=1,0.99,0)</f>
        <v/>
      </c>
      <c r="H969" s="5" t="s">
        <v>17</v>
      </c>
      <c r="I969" s="5" t="s">
        <v>17</v>
      </c>
      <c r="J969" s="5" t="s">
        <v>17</v>
      </c>
      <c r="K969" s="5" t="s">
        <v>17</v>
      </c>
      <c r="L969" s="5" t="s">
        <v>17</v>
      </c>
      <c r="M969" s="5" t="s">
        <v>17</v>
      </c>
      <c r="N969" s="8">
        <f>IF(OR(LOOKUP(A969,characters!A:A,characters!B:B)=-1, LOOKUP(A969,characters!A:A,characters!B:B)+0.1&gt;=B969),1,0)</f>
        <v/>
      </c>
    </row>
    <row r="971" spans="1:14">
      <c r="A971" s="3" t="s">
        <v>24</v>
      </c>
      <c r="B971" s="3" t="s">
        <v>9</v>
      </c>
      <c r="C971" s="3" t="s">
        <v>12</v>
      </c>
      <c r="D971" s="3" t="s">
        <v>13</v>
      </c>
      <c r="E971" s="3" t="s">
        <v>29</v>
      </c>
      <c r="F971" s="3" t="s">
        <v>27</v>
      </c>
      <c r="G971" s="3" t="s">
        <v>14</v>
      </c>
      <c r="H971" s="3" t="s">
        <v>11</v>
      </c>
      <c r="I971" s="3" t="s">
        <v>111</v>
      </c>
      <c r="J971" s="3" t="s">
        <v>69</v>
      </c>
    </row>
    <row r="972" spans="1:14">
      <c r="A972" s="4" t="s">
        <v>16</v>
      </c>
      <c r="B972" s="5" t="s">
        <v>17</v>
      </c>
      <c r="C972" s="6">
        <f>IF(SUM(K973:K1004)=0,0,(SUM(C973:C1004)/SUM(K973:K1004))</f>
        <v/>
      </c>
      <c r="D972" s="6">
        <f>IF(SUM(K973:K1004)=0,0,(SUM(D973:D1004)/SUM(K973:K1004))</f>
        <v/>
      </c>
      <c r="E972" s="6">
        <f>IF(SUM(K973:K1004)=0,0,(SUM(E973:E1004)/SUM(K973:K1004))</f>
        <v/>
      </c>
      <c r="F972" s="6">
        <f>IF(SUM(K973:K1004)=0,0,(SUM(F973:F1004)/SUM(K973:K1004))</f>
        <v/>
      </c>
      <c r="G972" s="6">
        <f>IF(SUM(K973:K1004)=0,0,(SUM(G973:G1004)/SUM(K973:K1004))</f>
        <v/>
      </c>
      <c r="H972" s="6">
        <f>IF(SUM(K973:K1004)=0,0,(SUM(H973:H1004)/SUM(K973:K1004))</f>
        <v/>
      </c>
      <c r="I972" s="6">
        <f>IF(SUM(K973:K1004)=0,0,(SUM(I973:I1004)/SUM(K973:K1004))</f>
        <v/>
      </c>
      <c r="J972" s="6">
        <f>IF(SUM(K973:K1004)=0,0,(SUM(J973:J1004)/SUM(K973:K1004))</f>
        <v/>
      </c>
    </row>
    <row r="973" spans="1:14">
      <c r="A973" s="4" t="s">
        <v>19</v>
      </c>
      <c r="B973" s="7">
        <v>2</v>
      </c>
      <c r="C973" s="6">
        <f>IF(K973=1,1.0,0)</f>
        <v/>
      </c>
      <c r="D973" s="6">
        <f>IF(K973=1,0.99,0)</f>
        <v/>
      </c>
      <c r="E973" s="5" t="s">
        <v>17</v>
      </c>
      <c r="F973" s="5" t="s">
        <v>17</v>
      </c>
      <c r="G973" s="5" t="s">
        <v>17</v>
      </c>
      <c r="H973" s="5" t="s">
        <v>17</v>
      </c>
      <c r="I973" s="5" t="s">
        <v>17</v>
      </c>
      <c r="J973" s="5" t="s">
        <v>17</v>
      </c>
      <c r="K973" s="8">
        <f>IF(OR(LOOKUP(A973,characters!A:A,characters!B:B)=-1, LOOKUP(A973,characters!A:A,characters!B:B)+0.1&gt;=B973),1,0)</f>
        <v/>
      </c>
    </row>
    <row r="974" spans="1:14">
      <c r="A974" s="4" t="s">
        <v>63</v>
      </c>
      <c r="B974" s="7">
        <v>1</v>
      </c>
      <c r="C974" s="6">
        <f>IF(K974=1,1.0,0)</f>
        <v/>
      </c>
      <c r="D974" s="6">
        <f>IF(K974=1,0.99,0)</f>
        <v/>
      </c>
      <c r="E974" s="5" t="s">
        <v>17</v>
      </c>
      <c r="F974" s="5" t="s">
        <v>17</v>
      </c>
      <c r="G974" s="5" t="s">
        <v>17</v>
      </c>
      <c r="H974" s="5" t="s">
        <v>17</v>
      </c>
      <c r="I974" s="5" t="s">
        <v>17</v>
      </c>
      <c r="J974" s="5" t="s">
        <v>17</v>
      </c>
      <c r="K974" s="8">
        <f>IF(OR(LOOKUP(A974,characters!A:A,characters!B:B)=-1, LOOKUP(A974,characters!A:A,characters!B:B)+0.1&gt;=B974),1,0)</f>
        <v/>
      </c>
    </row>
    <row r="975" spans="1:14">
      <c r="A975" s="4" t="s">
        <v>18</v>
      </c>
      <c r="B975" s="7">
        <v>2</v>
      </c>
      <c r="C975" s="6">
        <f>IF(K975=1,1.0,0)</f>
        <v/>
      </c>
      <c r="D975" s="6">
        <f>IF(K975=1,0.99,0)</f>
        <v/>
      </c>
      <c r="E975" s="5" t="s">
        <v>17</v>
      </c>
      <c r="F975" s="5" t="s">
        <v>17</v>
      </c>
      <c r="G975" s="5" t="s">
        <v>17</v>
      </c>
      <c r="H975" s="5" t="s">
        <v>17</v>
      </c>
      <c r="I975" s="5" t="s">
        <v>17</v>
      </c>
      <c r="J975" s="5" t="s">
        <v>17</v>
      </c>
      <c r="K975" s="8">
        <f>IF(OR(LOOKUP(A975,characters!A:A,characters!B:B)=-1, LOOKUP(A975,characters!A:A,characters!B:B)+0.1&gt;=B975),1,0)</f>
        <v/>
      </c>
    </row>
    <row r="976" spans="1:14">
      <c r="A976" s="4" t="s">
        <v>45</v>
      </c>
      <c r="B976" s="7">
        <v>2</v>
      </c>
      <c r="C976" s="5" t="s">
        <v>17</v>
      </c>
      <c r="D976" s="5" t="s">
        <v>17</v>
      </c>
      <c r="E976" s="6">
        <f>IF(K976=1,1.0,0)</f>
        <v/>
      </c>
      <c r="F976" s="6">
        <f>IF(K976=1,0.9,0)</f>
        <v/>
      </c>
      <c r="G976" s="5" t="s">
        <v>17</v>
      </c>
      <c r="H976" s="5" t="s">
        <v>17</v>
      </c>
      <c r="I976" s="5" t="s">
        <v>17</v>
      </c>
      <c r="J976" s="5" t="s">
        <v>17</v>
      </c>
      <c r="K976" s="8">
        <f>IF(OR(LOOKUP(A976,characters!A:A,characters!B:B)=-1, LOOKUP(A976,characters!A:A,characters!B:B)+0.1&gt;=B976),1,0)</f>
        <v/>
      </c>
    </row>
    <row r="977" spans="1:11">
      <c r="A977" s="4" t="s">
        <v>78</v>
      </c>
      <c r="B977" s="7">
        <v>1</v>
      </c>
      <c r="C977" s="5" t="s">
        <v>17</v>
      </c>
      <c r="D977" s="5" t="s">
        <v>17</v>
      </c>
      <c r="E977" s="5" t="s">
        <v>17</v>
      </c>
      <c r="F977" s="5" t="s">
        <v>17</v>
      </c>
      <c r="G977" s="6">
        <f>IF(K977=1,1.0,0)</f>
        <v/>
      </c>
      <c r="H977" s="6">
        <f>IF(K977=1,0.9,0)</f>
        <v/>
      </c>
      <c r="I977" s="5" t="s">
        <v>17</v>
      </c>
      <c r="J977" s="5" t="s">
        <v>17</v>
      </c>
      <c r="K977" s="8">
        <f>IF(OR(LOOKUP(A977,characters!A:A,characters!B:B)=-1, LOOKUP(A977,characters!A:A,characters!B:B)+0.1&gt;=B977),1,0)</f>
        <v/>
      </c>
    </row>
    <row r="978" spans="1:11">
      <c r="A978" s="4" t="s">
        <v>92</v>
      </c>
      <c r="B978" s="7">
        <v>5</v>
      </c>
      <c r="C978" s="5" t="s">
        <v>17</v>
      </c>
      <c r="D978" s="5" t="s">
        <v>17</v>
      </c>
      <c r="E978" s="5" t="s">
        <v>17</v>
      </c>
      <c r="F978" s="5" t="s">
        <v>17</v>
      </c>
      <c r="G978" s="5" t="s">
        <v>17</v>
      </c>
      <c r="H978" s="5" t="s">
        <v>17</v>
      </c>
      <c r="I978" s="5" t="s">
        <v>17</v>
      </c>
      <c r="J978" s="5" t="s">
        <v>17</v>
      </c>
      <c r="K978" s="8">
        <f>IF(OR(LOOKUP(A978,characters!A:A,characters!B:B)=-1, LOOKUP(A978,characters!A:A,characters!B:B)+0.1&gt;=B978),1,0)</f>
        <v/>
      </c>
    </row>
    <row r="979" spans="1:11">
      <c r="A979" s="4" t="s">
        <v>80</v>
      </c>
      <c r="B979" s="7">
        <v>1</v>
      </c>
      <c r="C979" s="6">
        <f>IF(K979=1,1.0,0)</f>
        <v/>
      </c>
      <c r="D979" s="6">
        <f>IF(K979=1,0.99,0)</f>
        <v/>
      </c>
      <c r="E979" s="5" t="s">
        <v>17</v>
      </c>
      <c r="F979" s="5" t="s">
        <v>17</v>
      </c>
      <c r="G979" s="5" t="s">
        <v>17</v>
      </c>
      <c r="H979" s="5" t="s">
        <v>17</v>
      </c>
      <c r="I979" s="5" t="s">
        <v>17</v>
      </c>
      <c r="J979" s="5" t="s">
        <v>17</v>
      </c>
      <c r="K979" s="8">
        <f>IF(OR(LOOKUP(A979,characters!A:A,characters!B:B)=-1, LOOKUP(A979,characters!A:A,characters!B:B)+0.1&gt;=B979),1,0)</f>
        <v/>
      </c>
    </row>
    <row r="980" spans="1:11">
      <c r="A980" s="4" t="s">
        <v>89</v>
      </c>
      <c r="B980" s="7">
        <v>0</v>
      </c>
      <c r="C980" s="6">
        <f>IF(K980=1,0.99,0)</f>
        <v/>
      </c>
      <c r="D980" s="6">
        <f>IF(K980=1,1.0,0)</f>
        <v/>
      </c>
      <c r="E980" s="5" t="s">
        <v>17</v>
      </c>
      <c r="F980" s="5" t="s">
        <v>17</v>
      </c>
      <c r="G980" s="5" t="s">
        <v>17</v>
      </c>
      <c r="H980" s="5" t="s">
        <v>17</v>
      </c>
      <c r="I980" s="5" t="s">
        <v>17</v>
      </c>
      <c r="J980" s="5" t="s">
        <v>17</v>
      </c>
      <c r="K980" s="8">
        <f>IF(OR(LOOKUP(A980,characters!A:A,characters!B:B)=-1, LOOKUP(A980,characters!A:A,characters!B:B)+0.1&gt;=B980),1,0)</f>
        <v/>
      </c>
    </row>
    <row r="981" spans="1:11">
      <c r="A981" s="4" t="s">
        <v>71</v>
      </c>
      <c r="B981" s="7">
        <v>2</v>
      </c>
      <c r="C981" s="6">
        <f>IF(K981=1,1.0,0)</f>
        <v/>
      </c>
      <c r="D981" s="6">
        <f>IF(K981=1,0.99,0)</f>
        <v/>
      </c>
      <c r="E981" s="5" t="s">
        <v>17</v>
      </c>
      <c r="F981" s="5" t="s">
        <v>17</v>
      </c>
      <c r="G981" s="5" t="s">
        <v>17</v>
      </c>
      <c r="H981" s="5" t="s">
        <v>17</v>
      </c>
      <c r="I981" s="5" t="s">
        <v>17</v>
      </c>
      <c r="J981" s="5" t="s">
        <v>17</v>
      </c>
      <c r="K981" s="8">
        <f>IF(OR(LOOKUP(A981,characters!A:A,characters!B:B)=-1, LOOKUP(A981,characters!A:A,characters!B:B)+0.1&gt;=B981),1,0)</f>
        <v/>
      </c>
    </row>
    <row r="982" spans="1:11">
      <c r="A982" s="4" t="s">
        <v>83</v>
      </c>
      <c r="B982" s="7">
        <v>1</v>
      </c>
      <c r="C982" s="5" t="s">
        <v>17</v>
      </c>
      <c r="D982" s="5" t="s">
        <v>17</v>
      </c>
      <c r="E982" s="5" t="s">
        <v>17</v>
      </c>
      <c r="F982" s="5" t="s">
        <v>17</v>
      </c>
      <c r="G982" s="6">
        <f>IF(K982=1,0.9,0)</f>
        <v/>
      </c>
      <c r="H982" s="6">
        <f>IF(K982=1,1.0,0)</f>
        <v/>
      </c>
      <c r="I982" s="5" t="s">
        <v>17</v>
      </c>
      <c r="J982" s="5" t="s">
        <v>17</v>
      </c>
      <c r="K982" s="8">
        <f>IF(OR(LOOKUP(A982,characters!A:A,characters!B:B)=-1, LOOKUP(A982,characters!A:A,characters!B:B)+0.1&gt;=B982),1,0)</f>
        <v/>
      </c>
    </row>
    <row r="983" spans="1:11">
      <c r="A983" s="4" t="s">
        <v>95</v>
      </c>
      <c r="B983" s="7">
        <v>2</v>
      </c>
      <c r="C983" s="6">
        <f>IF(K983=1,1.0,0)</f>
        <v/>
      </c>
      <c r="D983" s="6">
        <f>IF(K983=1,0.99,0)</f>
        <v/>
      </c>
      <c r="E983" s="5" t="s">
        <v>17</v>
      </c>
      <c r="F983" s="5" t="s">
        <v>17</v>
      </c>
      <c r="G983" s="5" t="s">
        <v>17</v>
      </c>
      <c r="H983" s="5" t="s">
        <v>17</v>
      </c>
      <c r="I983" s="5" t="s">
        <v>17</v>
      </c>
      <c r="J983" s="5" t="s">
        <v>17</v>
      </c>
      <c r="K983" s="8">
        <f>IF(OR(LOOKUP(A983,characters!A:A,characters!B:B)=-1, LOOKUP(A983,characters!A:A,characters!B:B)+0.1&gt;=B983),1,0)</f>
        <v/>
      </c>
    </row>
    <row r="984" spans="1:11">
      <c r="A984" s="4" t="s">
        <v>84</v>
      </c>
      <c r="B984" s="7">
        <v>3</v>
      </c>
      <c r="C984" s="6">
        <f>IF(K984=1,1.0,0)</f>
        <v/>
      </c>
      <c r="D984" s="6">
        <f>IF(K984=1,0.99,0)</f>
        <v/>
      </c>
      <c r="E984" s="5" t="s">
        <v>17</v>
      </c>
      <c r="F984" s="5" t="s">
        <v>17</v>
      </c>
      <c r="G984" s="5" t="s">
        <v>17</v>
      </c>
      <c r="H984" s="5" t="s">
        <v>17</v>
      </c>
      <c r="I984" s="5" t="s">
        <v>17</v>
      </c>
      <c r="J984" s="5" t="s">
        <v>17</v>
      </c>
      <c r="K984" s="8">
        <f>IF(OR(LOOKUP(A984,characters!A:A,characters!B:B)=-1, LOOKUP(A984,characters!A:A,characters!B:B)+0.1&gt;=B984),1,0)</f>
        <v/>
      </c>
    </row>
    <row r="985" spans="1:11">
      <c r="A985" s="4" t="s">
        <v>73</v>
      </c>
      <c r="B985" s="7">
        <v>4</v>
      </c>
      <c r="C985" s="6">
        <f>IF(K985=1,1.0,0)</f>
        <v/>
      </c>
      <c r="D985" s="6">
        <f>IF(K985=1,0.99,0)</f>
        <v/>
      </c>
      <c r="E985" s="5" t="s">
        <v>17</v>
      </c>
      <c r="F985" s="5" t="s">
        <v>17</v>
      </c>
      <c r="G985" s="5" t="s">
        <v>17</v>
      </c>
      <c r="H985" s="5" t="s">
        <v>17</v>
      </c>
      <c r="I985" s="5" t="s">
        <v>17</v>
      </c>
      <c r="J985" s="5" t="s">
        <v>17</v>
      </c>
      <c r="K985" s="8">
        <f>IF(OR(LOOKUP(A985,characters!A:A,characters!B:B)=-1, LOOKUP(A985,characters!A:A,characters!B:B)+0.1&gt;=B985),1,0)</f>
        <v/>
      </c>
    </row>
    <row r="986" spans="1:11">
      <c r="A986" s="4" t="s">
        <v>20</v>
      </c>
      <c r="B986" s="7">
        <v>2</v>
      </c>
      <c r="C986" s="6">
        <f>IF(K986=1,1.0,0)</f>
        <v/>
      </c>
      <c r="D986" s="6">
        <f>IF(K986=1,0.99,0)</f>
        <v/>
      </c>
      <c r="E986" s="5" t="s">
        <v>17</v>
      </c>
      <c r="F986" s="5" t="s">
        <v>17</v>
      </c>
      <c r="G986" s="5" t="s">
        <v>17</v>
      </c>
      <c r="H986" s="5" t="s">
        <v>17</v>
      </c>
      <c r="I986" s="5" t="s">
        <v>17</v>
      </c>
      <c r="J986" s="5" t="s">
        <v>17</v>
      </c>
      <c r="K986" s="8">
        <f>IF(OR(LOOKUP(A986,characters!A:A,characters!B:B)=-1, LOOKUP(A986,characters!A:A,characters!B:B)+0.1&gt;=B986),1,0)</f>
        <v/>
      </c>
    </row>
    <row r="987" spans="1:11">
      <c r="A987" s="4" t="s">
        <v>90</v>
      </c>
      <c r="B987" s="7">
        <v>3</v>
      </c>
      <c r="C987" s="5" t="s">
        <v>17</v>
      </c>
      <c r="D987" s="6">
        <f>IF(K987=1,1.0,0)</f>
        <v/>
      </c>
      <c r="E987" s="5" t="s">
        <v>17</v>
      </c>
      <c r="F987" s="5" t="s">
        <v>17</v>
      </c>
      <c r="G987" s="5" t="s">
        <v>17</v>
      </c>
      <c r="H987" s="5" t="s">
        <v>17</v>
      </c>
      <c r="I987" s="5" t="s">
        <v>17</v>
      </c>
      <c r="J987" s="5" t="s">
        <v>17</v>
      </c>
      <c r="K987" s="8">
        <f>IF(OR(LOOKUP(A987,characters!A:A,characters!B:B)=-1, LOOKUP(A987,characters!A:A,characters!B:B)+0.1&gt;=B987),1,0)</f>
        <v/>
      </c>
    </row>
    <row r="988" spans="1:11">
      <c r="A988" s="4" t="s">
        <v>50</v>
      </c>
      <c r="B988" s="7">
        <v>1</v>
      </c>
      <c r="C988" s="5" t="s">
        <v>17</v>
      </c>
      <c r="D988" s="5" t="s">
        <v>17</v>
      </c>
      <c r="E988" s="5" t="s">
        <v>17</v>
      </c>
      <c r="F988" s="5" t="s">
        <v>17</v>
      </c>
      <c r="G988" s="5" t="s">
        <v>17</v>
      </c>
      <c r="H988" s="5" t="s">
        <v>17</v>
      </c>
      <c r="I988" s="6">
        <f>IF(K988=1,1.0,0)</f>
        <v/>
      </c>
      <c r="J988" s="5" t="s">
        <v>17</v>
      </c>
      <c r="K988" s="8">
        <f>IF(OR(LOOKUP(A988,characters!A:A,characters!B:B)=-1, LOOKUP(A988,characters!A:A,characters!B:B)+0.1&gt;=B988),1,0)</f>
        <v/>
      </c>
    </row>
    <row r="989" spans="1:11">
      <c r="A989" s="4" t="s">
        <v>93</v>
      </c>
      <c r="B989" s="7">
        <v>0</v>
      </c>
      <c r="C989" s="6">
        <f>IF(K989=1,1.0,0)</f>
        <v/>
      </c>
      <c r="D989" s="6">
        <f>IF(K989=1,0.99,0)</f>
        <v/>
      </c>
      <c r="E989" s="5" t="s">
        <v>17</v>
      </c>
      <c r="F989" s="5" t="s">
        <v>17</v>
      </c>
      <c r="G989" s="5" t="s">
        <v>17</v>
      </c>
      <c r="H989" s="5" t="s">
        <v>17</v>
      </c>
      <c r="I989" s="5" t="s">
        <v>17</v>
      </c>
      <c r="J989" s="5" t="s">
        <v>17</v>
      </c>
      <c r="K989" s="8">
        <f>IF(OR(LOOKUP(A989,characters!A:A,characters!B:B)=-1, LOOKUP(A989,characters!A:A,characters!B:B)+0.1&gt;=B989),1,0)</f>
        <v/>
      </c>
    </row>
    <row r="990" spans="1:11">
      <c r="A990" s="4" t="s">
        <v>87</v>
      </c>
      <c r="B990" s="7">
        <v>2</v>
      </c>
      <c r="C990" s="6">
        <f>IF(K990=1,1.0,0)</f>
        <v/>
      </c>
      <c r="D990" s="6">
        <f>IF(K990=1,0.99,0)</f>
        <v/>
      </c>
      <c r="E990" s="5" t="s">
        <v>17</v>
      </c>
      <c r="F990" s="5" t="s">
        <v>17</v>
      </c>
      <c r="G990" s="5" t="s">
        <v>17</v>
      </c>
      <c r="H990" s="5" t="s">
        <v>17</v>
      </c>
      <c r="I990" s="5" t="s">
        <v>17</v>
      </c>
      <c r="J990" s="5" t="s">
        <v>17</v>
      </c>
      <c r="K990" s="8">
        <f>IF(OR(LOOKUP(A990,characters!A:A,characters!B:B)=-1, LOOKUP(A990,characters!A:A,characters!B:B)+0.1&gt;=B990),1,0)</f>
        <v/>
      </c>
    </row>
    <row r="991" spans="1:11">
      <c r="A991" s="4" t="s">
        <v>53</v>
      </c>
      <c r="B991" s="7">
        <v>3</v>
      </c>
      <c r="C991" s="5" t="s">
        <v>17</v>
      </c>
      <c r="D991" s="5" t="s">
        <v>17</v>
      </c>
      <c r="E991" s="6">
        <f>IF(K991=1,0.9,0)</f>
        <v/>
      </c>
      <c r="F991" s="5" t="s">
        <v>17</v>
      </c>
      <c r="G991" s="6">
        <f>IF(K991=1,1.0,0)</f>
        <v/>
      </c>
      <c r="H991" s="5" t="s">
        <v>17</v>
      </c>
      <c r="I991" s="5" t="s">
        <v>17</v>
      </c>
      <c r="J991" s="5" t="s">
        <v>17</v>
      </c>
      <c r="K991" s="8">
        <f>IF(OR(LOOKUP(A991,characters!A:A,characters!B:B)=-1, LOOKUP(A991,characters!A:A,characters!B:B)+0.1&gt;=B991),1,0)</f>
        <v/>
      </c>
    </row>
    <row r="992" spans="1:11">
      <c r="A992" s="4" t="s">
        <v>103</v>
      </c>
      <c r="B992" s="7">
        <v>1</v>
      </c>
      <c r="C992" s="6">
        <f>IF(K992=1,1.0,0)</f>
        <v/>
      </c>
      <c r="D992" s="6">
        <f>IF(K992=1,0.99,0)</f>
        <v/>
      </c>
      <c r="E992" s="5" t="s">
        <v>17</v>
      </c>
      <c r="F992" s="5" t="s">
        <v>17</v>
      </c>
      <c r="G992" s="5" t="s">
        <v>17</v>
      </c>
      <c r="H992" s="5" t="s">
        <v>17</v>
      </c>
      <c r="I992" s="5" t="s">
        <v>17</v>
      </c>
      <c r="J992" s="5" t="s">
        <v>17</v>
      </c>
      <c r="K992" s="8">
        <f>IF(OR(LOOKUP(A992,characters!A:A,characters!B:B)=-1, LOOKUP(A992,characters!A:A,characters!B:B)+0.1&gt;=B992),1,0)</f>
        <v/>
      </c>
    </row>
    <row r="993" spans="1:11">
      <c r="A993" s="4" t="s">
        <v>58</v>
      </c>
      <c r="B993" s="7">
        <v>0</v>
      </c>
      <c r="C993" s="5" t="s">
        <v>17</v>
      </c>
      <c r="D993" s="5" t="s">
        <v>17</v>
      </c>
      <c r="E993" s="5" t="s">
        <v>17</v>
      </c>
      <c r="F993" s="5" t="s">
        <v>17</v>
      </c>
      <c r="G993" s="5" t="s">
        <v>17</v>
      </c>
      <c r="H993" s="5" t="s">
        <v>17</v>
      </c>
      <c r="I993" s="5" t="s">
        <v>17</v>
      </c>
      <c r="J993" s="6">
        <f>IF(K993=1,1.0,0)</f>
        <v/>
      </c>
      <c r="K993" s="8">
        <f>IF(OR(LOOKUP(A993,characters!A:A,characters!B:B)=-1, LOOKUP(A993,characters!A:A,characters!B:B)+0.1&gt;=B993),1,0)</f>
        <v/>
      </c>
    </row>
    <row r="994" spans="1:11">
      <c r="A994" s="4" t="s">
        <v>91</v>
      </c>
      <c r="B994" s="7">
        <v>1</v>
      </c>
      <c r="C994" s="6">
        <f>IF(K994=1,1.0,0)</f>
        <v/>
      </c>
      <c r="D994" s="6">
        <f>IF(K994=1,0.99,0)</f>
        <v/>
      </c>
      <c r="E994" s="5" t="s">
        <v>17</v>
      </c>
      <c r="F994" s="5" t="s">
        <v>17</v>
      </c>
      <c r="G994" s="5" t="s">
        <v>17</v>
      </c>
      <c r="H994" s="5" t="s">
        <v>17</v>
      </c>
      <c r="I994" s="5" t="s">
        <v>17</v>
      </c>
      <c r="J994" s="5" t="s">
        <v>17</v>
      </c>
      <c r="K994" s="8">
        <f>IF(OR(LOOKUP(A994,characters!A:A,characters!B:B)=-1, LOOKUP(A994,characters!A:A,characters!B:B)+0.1&gt;=B994),1,0)</f>
        <v/>
      </c>
    </row>
    <row r="995" spans="1:11">
      <c r="A995" s="4" t="s">
        <v>55</v>
      </c>
      <c r="B995" s="7">
        <v>2</v>
      </c>
      <c r="C995" s="5" t="s">
        <v>17</v>
      </c>
      <c r="D995" s="5" t="s">
        <v>17</v>
      </c>
      <c r="E995" s="5" t="s">
        <v>17</v>
      </c>
      <c r="F995" s="5" t="s">
        <v>17</v>
      </c>
      <c r="G995" s="6">
        <f>IF(K995=1,1.0,0)</f>
        <v/>
      </c>
      <c r="H995" s="5" t="s">
        <v>17</v>
      </c>
      <c r="I995" s="5" t="s">
        <v>17</v>
      </c>
      <c r="J995" s="5" t="s">
        <v>17</v>
      </c>
      <c r="K995" s="8">
        <f>IF(OR(LOOKUP(A995,characters!A:A,characters!B:B)=-1, LOOKUP(A995,characters!A:A,characters!B:B)+0.1&gt;=B995),1,0)</f>
        <v/>
      </c>
    </row>
    <row r="996" spans="1:11">
      <c r="A996" s="4" t="s">
        <v>65</v>
      </c>
      <c r="B996" s="7">
        <v>2</v>
      </c>
      <c r="C996" s="6">
        <f>IF(K996=1,1.0,0)</f>
        <v/>
      </c>
      <c r="D996" s="6">
        <f>IF(K996=1,0.99,0)</f>
        <v/>
      </c>
      <c r="E996" s="5" t="s">
        <v>17</v>
      </c>
      <c r="F996" s="5" t="s">
        <v>17</v>
      </c>
      <c r="G996" s="5" t="s">
        <v>17</v>
      </c>
      <c r="H996" s="5" t="s">
        <v>17</v>
      </c>
      <c r="I996" s="5" t="s">
        <v>17</v>
      </c>
      <c r="J996" s="5" t="s">
        <v>17</v>
      </c>
      <c r="K996" s="8">
        <f>IF(OR(LOOKUP(A996,characters!A:A,characters!B:B)=-1, LOOKUP(A996,characters!A:A,characters!B:B)+0.1&gt;=B996),1,0)</f>
        <v/>
      </c>
    </row>
    <row r="997" spans="1:11">
      <c r="A997" s="4" t="s">
        <v>42</v>
      </c>
      <c r="B997" s="7">
        <v>1</v>
      </c>
      <c r="C997" s="5" t="s">
        <v>17</v>
      </c>
      <c r="D997" s="5" t="s">
        <v>17</v>
      </c>
      <c r="E997" s="6">
        <f>IF(K997=1,0.9,0)</f>
        <v/>
      </c>
      <c r="F997" s="5" t="s">
        <v>17</v>
      </c>
      <c r="G997" s="5" t="s">
        <v>17</v>
      </c>
      <c r="H997" s="6">
        <f>IF(K997=1,1.0,0)</f>
        <v/>
      </c>
      <c r="I997" s="5" t="s">
        <v>17</v>
      </c>
      <c r="J997" s="5" t="s">
        <v>17</v>
      </c>
      <c r="K997" s="8">
        <f>IF(OR(LOOKUP(A997,characters!A:A,characters!B:B)=-1, LOOKUP(A997,characters!A:A,characters!B:B)+0.1&gt;=B997),1,0)</f>
        <v/>
      </c>
    </row>
    <row r="998" spans="1:11">
      <c r="A998" s="4" t="s">
        <v>74</v>
      </c>
      <c r="B998" s="7">
        <v>3</v>
      </c>
      <c r="C998" s="6">
        <f>IF(K998=1,1.0,0)</f>
        <v/>
      </c>
      <c r="D998" s="6">
        <f>IF(K998=1,0.99,0)</f>
        <v/>
      </c>
      <c r="E998" s="5" t="s">
        <v>17</v>
      </c>
      <c r="F998" s="5" t="s">
        <v>17</v>
      </c>
      <c r="G998" s="5" t="s">
        <v>17</v>
      </c>
      <c r="H998" s="5" t="s">
        <v>17</v>
      </c>
      <c r="I998" s="5" t="s">
        <v>17</v>
      </c>
      <c r="J998" s="5" t="s">
        <v>17</v>
      </c>
      <c r="K998" s="8">
        <f>IF(OR(LOOKUP(A998,characters!A:A,characters!B:B)=-1, LOOKUP(A998,characters!A:A,characters!B:B)+0.1&gt;=B998),1,0)</f>
        <v/>
      </c>
    </row>
    <row r="999" spans="1:11">
      <c r="A999" s="4" t="s">
        <v>66</v>
      </c>
      <c r="B999" s="7">
        <v>1</v>
      </c>
      <c r="C999" s="6">
        <f>IF(K999=1,1.0,0)</f>
        <v/>
      </c>
      <c r="D999" s="6">
        <f>IF(K999=1,0.99,0)</f>
        <v/>
      </c>
      <c r="E999" s="5" t="s">
        <v>17</v>
      </c>
      <c r="F999" s="5" t="s">
        <v>17</v>
      </c>
      <c r="G999" s="5" t="s">
        <v>17</v>
      </c>
      <c r="H999" s="5" t="s">
        <v>17</v>
      </c>
      <c r="I999" s="5" t="s">
        <v>17</v>
      </c>
      <c r="J999" s="5" t="s">
        <v>17</v>
      </c>
      <c r="K999" s="8">
        <f>IF(OR(LOOKUP(A999,characters!A:A,characters!B:B)=-1, LOOKUP(A999,characters!A:A,characters!B:B)+0.1&gt;=B999),1,0)</f>
        <v/>
      </c>
    </row>
    <row r="1000" spans="1:11">
      <c r="A1000" s="4" t="s">
        <v>94</v>
      </c>
      <c r="B1000" s="7">
        <v>3</v>
      </c>
      <c r="C1000" s="6">
        <f>IF(K1000=1,1.0,0)</f>
        <v/>
      </c>
      <c r="D1000" s="5" t="s">
        <v>17</v>
      </c>
      <c r="E1000" s="5" t="s">
        <v>17</v>
      </c>
      <c r="F1000" s="5" t="s">
        <v>17</v>
      </c>
      <c r="G1000" s="6">
        <f>IF(K1000=1,0.9,0)</f>
        <v/>
      </c>
      <c r="H1000" s="5" t="s">
        <v>17</v>
      </c>
      <c r="I1000" s="5" t="s">
        <v>17</v>
      </c>
      <c r="J1000" s="5" t="s">
        <v>17</v>
      </c>
      <c r="K1000" s="8">
        <f>IF(OR(LOOKUP(A1000,characters!A:A,characters!B:B)=-1, LOOKUP(A1000,characters!A:A,characters!B:B)+0.1&gt;=B1000),1,0)</f>
        <v/>
      </c>
    </row>
    <row r="1001" spans="1:11">
      <c r="A1001" s="4" t="s">
        <v>96</v>
      </c>
      <c r="B1001" s="7">
        <v>2</v>
      </c>
      <c r="C1001" s="6">
        <f>IF(K1001=1,1.0,0)</f>
        <v/>
      </c>
      <c r="D1001" s="6">
        <f>IF(K1001=1,0.99,0)</f>
        <v/>
      </c>
      <c r="E1001" s="5" t="s">
        <v>17</v>
      </c>
      <c r="F1001" s="5" t="s">
        <v>17</v>
      </c>
      <c r="G1001" s="5" t="s">
        <v>17</v>
      </c>
      <c r="H1001" s="5" t="s">
        <v>17</v>
      </c>
      <c r="I1001" s="5" t="s">
        <v>17</v>
      </c>
      <c r="J1001" s="5" t="s">
        <v>17</v>
      </c>
      <c r="K1001" s="8">
        <f>IF(OR(LOOKUP(A1001,characters!A:A,characters!B:B)=-1, LOOKUP(A1001,characters!A:A,characters!B:B)+0.1&gt;=B1001),1,0)</f>
        <v/>
      </c>
    </row>
    <row r="1002" spans="1:11">
      <c r="A1002" s="4" t="s">
        <v>88</v>
      </c>
      <c r="B1002" s="7">
        <v>0</v>
      </c>
      <c r="C1002" s="5" t="s">
        <v>17</v>
      </c>
      <c r="D1002" s="6">
        <f>IF(K1002=1,1.0,0)</f>
        <v/>
      </c>
      <c r="E1002" s="5" t="s">
        <v>17</v>
      </c>
      <c r="F1002" s="5" t="s">
        <v>17</v>
      </c>
      <c r="G1002" s="5" t="s">
        <v>17</v>
      </c>
      <c r="H1002" s="5" t="s">
        <v>17</v>
      </c>
      <c r="I1002" s="5" t="s">
        <v>17</v>
      </c>
      <c r="J1002" s="5" t="s">
        <v>17</v>
      </c>
      <c r="K1002" s="8">
        <f>IF(OR(LOOKUP(A1002,characters!A:A,characters!B:B)=-1, LOOKUP(A1002,characters!A:A,characters!B:B)+0.1&gt;=B1002),1,0)</f>
        <v/>
      </c>
    </row>
    <row r="1003" spans="1:11">
      <c r="A1003" s="4" t="s">
        <v>44</v>
      </c>
      <c r="B1003" s="7">
        <v>2</v>
      </c>
      <c r="C1003" s="6">
        <f>IF(K1003=1,1.0,0)</f>
        <v/>
      </c>
      <c r="D1003" s="6">
        <f>IF(K1003=1,0.99,0)</f>
        <v/>
      </c>
      <c r="E1003" s="5" t="s">
        <v>17</v>
      </c>
      <c r="F1003" s="5" t="s">
        <v>17</v>
      </c>
      <c r="G1003" s="5" t="s">
        <v>17</v>
      </c>
      <c r="H1003" s="5" t="s">
        <v>17</v>
      </c>
      <c r="I1003" s="5" t="s">
        <v>17</v>
      </c>
      <c r="J1003" s="5" t="s">
        <v>17</v>
      </c>
      <c r="K1003" s="8">
        <f>IF(OR(LOOKUP(A1003,characters!A:A,characters!B:B)=-1, LOOKUP(A1003,characters!A:A,characters!B:B)+0.1&gt;=B1003),1,0)</f>
        <v/>
      </c>
    </row>
    <row r="1004" spans="1:11">
      <c r="A1004" s="4" t="s">
        <v>68</v>
      </c>
      <c r="B1004" s="7">
        <v>3</v>
      </c>
      <c r="C1004" s="6">
        <f>IF(K1004=1,1.0,0)</f>
        <v/>
      </c>
      <c r="D1004" s="6">
        <f>IF(K1004=1,0.9,0)</f>
        <v/>
      </c>
      <c r="E1004" s="5" t="s">
        <v>17</v>
      </c>
      <c r="F1004" s="5" t="s">
        <v>17</v>
      </c>
      <c r="G1004" s="5" t="s">
        <v>17</v>
      </c>
      <c r="H1004" s="5" t="s">
        <v>17</v>
      </c>
      <c r="I1004" s="5" t="s">
        <v>17</v>
      </c>
      <c r="J1004" s="5" t="s">
        <v>17</v>
      </c>
      <c r="K1004" s="8">
        <f>IF(OR(LOOKUP(A1004,characters!A:A,characters!B:B)=-1, LOOKUP(A1004,characters!A:A,characters!B:B)+0.1&gt;=B1004),1,0)</f>
        <v/>
      </c>
    </row>
    <row r="1006" spans="1:11">
      <c r="A1006" s="3" t="s">
        <v>25</v>
      </c>
      <c r="B1006" s="3" t="s">
        <v>9</v>
      </c>
      <c r="C1006" s="3" t="s">
        <v>11</v>
      </c>
      <c r="D1006" s="3" t="s">
        <v>10</v>
      </c>
    </row>
    <row r="1007" spans="1:11">
      <c r="A1007" s="4" t="s">
        <v>16</v>
      </c>
      <c r="B1007" s="5" t="s">
        <v>17</v>
      </c>
      <c r="C1007" s="6">
        <f>IF(SUM(E1008:E1039)=0,0,(SUM(C1008:C1039)/SUM(E1008:E1039))</f>
        <v/>
      </c>
      <c r="D1007" s="6">
        <f>IF(SUM(E1008:E1039)=0,0,(SUM(D1008:D1039)/SUM(E1008:E1039))</f>
        <v/>
      </c>
    </row>
    <row r="1008" spans="1:11">
      <c r="A1008" s="4" t="s">
        <v>19</v>
      </c>
      <c r="B1008" s="7">
        <v>2</v>
      </c>
      <c r="C1008" s="6">
        <f>IF(E1008=1,1.0,0)</f>
        <v/>
      </c>
      <c r="D1008" s="6">
        <f>IF(E1008=1,0.9,0)</f>
        <v/>
      </c>
      <c r="E1008" s="8">
        <f>IF(OR(LOOKUP(A1008,characters!A:A,characters!B:B)=-1, LOOKUP(A1008,characters!A:A,characters!B:B)+0.1&gt;=B1008),1,0)</f>
        <v/>
      </c>
    </row>
    <row r="1009" spans="1:5">
      <c r="A1009" s="4" t="s">
        <v>63</v>
      </c>
      <c r="B1009" s="7">
        <v>1</v>
      </c>
      <c r="C1009" s="6">
        <f>IF(E1009=1,1.0,0)</f>
        <v/>
      </c>
      <c r="D1009" s="6">
        <f>IF(E1009=1,0.99,0)</f>
        <v/>
      </c>
      <c r="E1009" s="8">
        <f>IF(OR(LOOKUP(A1009,characters!A:A,characters!B:B)=-1, LOOKUP(A1009,characters!A:A,characters!B:B)+0.1&gt;=B1009),1,0)</f>
        <v/>
      </c>
    </row>
    <row r="1010" spans="1:5">
      <c r="A1010" s="4" t="s">
        <v>18</v>
      </c>
      <c r="B1010" s="7">
        <v>2</v>
      </c>
      <c r="C1010" s="6">
        <f>IF(E1010=1,0.99,0)</f>
        <v/>
      </c>
      <c r="D1010" s="6">
        <f>IF(E1010=1,1.0,0)</f>
        <v/>
      </c>
      <c r="E1010" s="8">
        <f>IF(OR(LOOKUP(A1010,characters!A:A,characters!B:B)=-1, LOOKUP(A1010,characters!A:A,characters!B:B)+0.1&gt;=B1010),1,0)</f>
        <v/>
      </c>
    </row>
    <row r="1011" spans="1:5">
      <c r="A1011" s="4" t="s">
        <v>45</v>
      </c>
      <c r="B1011" s="7">
        <v>2</v>
      </c>
      <c r="C1011" s="5" t="s">
        <v>17</v>
      </c>
      <c r="D1011" s="6">
        <f>IF(E1011=1,1.0,0)</f>
        <v/>
      </c>
      <c r="E1011" s="8">
        <f>IF(OR(LOOKUP(A1011,characters!A:A,characters!B:B)=-1, LOOKUP(A1011,characters!A:A,characters!B:B)+0.1&gt;=B1011),1,0)</f>
        <v/>
      </c>
    </row>
    <row r="1012" spans="1:5">
      <c r="A1012" s="4" t="s">
        <v>78</v>
      </c>
      <c r="B1012" s="7">
        <v>1</v>
      </c>
      <c r="C1012" s="5" t="s">
        <v>17</v>
      </c>
      <c r="D1012" s="6">
        <f>IF(E1012=1,1.0,0)</f>
        <v/>
      </c>
      <c r="E1012" s="8">
        <f>IF(OR(LOOKUP(A1012,characters!A:A,characters!B:B)=-1, LOOKUP(A1012,characters!A:A,characters!B:B)+0.1&gt;=B1012),1,0)</f>
        <v/>
      </c>
    </row>
    <row r="1013" spans="1:5">
      <c r="A1013" s="4" t="s">
        <v>92</v>
      </c>
      <c r="B1013" s="7">
        <v>5</v>
      </c>
      <c r="C1013" s="5" t="s">
        <v>17</v>
      </c>
      <c r="D1013" s="6">
        <f>IF(E1013=1,1.0,0)</f>
        <v/>
      </c>
      <c r="E1013" s="8">
        <f>IF(OR(LOOKUP(A1013,characters!A:A,characters!B:B)=-1, LOOKUP(A1013,characters!A:A,characters!B:B)+0.1&gt;=B1013),1,0)</f>
        <v/>
      </c>
    </row>
    <row r="1014" spans="1:5">
      <c r="A1014" s="4" t="s">
        <v>80</v>
      </c>
      <c r="B1014" s="7">
        <v>1</v>
      </c>
      <c r="C1014" s="6">
        <f>IF(E1014=1,0.99,0)</f>
        <v/>
      </c>
      <c r="D1014" s="6">
        <f>IF(E1014=1,1.0,0)</f>
        <v/>
      </c>
      <c r="E1014" s="8">
        <f>IF(OR(LOOKUP(A1014,characters!A:A,characters!B:B)=-1, LOOKUP(A1014,characters!A:A,characters!B:B)+0.1&gt;=B1014),1,0)</f>
        <v/>
      </c>
    </row>
    <row r="1015" spans="1:5">
      <c r="A1015" s="4" t="s">
        <v>89</v>
      </c>
      <c r="B1015" s="7">
        <v>0</v>
      </c>
      <c r="C1015" s="6">
        <f>IF(E1015=1,1.0,0)</f>
        <v/>
      </c>
      <c r="D1015" s="6">
        <f>IF(E1015=1,0.9,0)</f>
        <v/>
      </c>
      <c r="E1015" s="8">
        <f>IF(OR(LOOKUP(A1015,characters!A:A,characters!B:B)=-1, LOOKUP(A1015,characters!A:A,characters!B:B)+0.1&gt;=B1015),1,0)</f>
        <v/>
      </c>
    </row>
    <row r="1016" spans="1:5">
      <c r="A1016" s="4" t="s">
        <v>71</v>
      </c>
      <c r="B1016" s="7">
        <v>2</v>
      </c>
      <c r="C1016" s="6">
        <f>IF(E1016=1,0.9,0)</f>
        <v/>
      </c>
      <c r="D1016" s="6">
        <f>IF(E1016=1,1.0,0)</f>
        <v/>
      </c>
      <c r="E1016" s="8">
        <f>IF(OR(LOOKUP(A1016,characters!A:A,characters!B:B)=-1, LOOKUP(A1016,characters!A:A,characters!B:B)+0.1&gt;=B1016),1,0)</f>
        <v/>
      </c>
    </row>
    <row r="1017" spans="1:5">
      <c r="A1017" s="4" t="s">
        <v>83</v>
      </c>
      <c r="B1017" s="7">
        <v>1</v>
      </c>
      <c r="C1017" s="5" t="s">
        <v>17</v>
      </c>
      <c r="D1017" s="6">
        <f>IF(E1017=1,1.0,0)</f>
        <v/>
      </c>
      <c r="E1017" s="8">
        <f>IF(OR(LOOKUP(A1017,characters!A:A,characters!B:B)=-1, LOOKUP(A1017,characters!A:A,characters!B:B)+0.1&gt;=B1017),1,0)</f>
        <v/>
      </c>
    </row>
    <row r="1018" spans="1:5">
      <c r="A1018" s="4" t="s">
        <v>95</v>
      </c>
      <c r="B1018" s="7">
        <v>2</v>
      </c>
      <c r="C1018" s="6">
        <f>IF(E1018=1,1.0,0)</f>
        <v/>
      </c>
      <c r="D1018" s="6">
        <f>IF(E1018=1,0.9,0)</f>
        <v/>
      </c>
      <c r="E1018" s="8">
        <f>IF(OR(LOOKUP(A1018,characters!A:A,characters!B:B)=-1, LOOKUP(A1018,characters!A:A,characters!B:B)+0.1&gt;=B1018),1,0)</f>
        <v/>
      </c>
    </row>
    <row r="1019" spans="1:5">
      <c r="A1019" s="4" t="s">
        <v>84</v>
      </c>
      <c r="B1019" s="7">
        <v>3</v>
      </c>
      <c r="C1019" s="6">
        <f>IF(E1019=1,1.0,0)</f>
        <v/>
      </c>
      <c r="D1019" s="5" t="s">
        <v>17</v>
      </c>
      <c r="E1019" s="8">
        <f>IF(OR(LOOKUP(A1019,characters!A:A,characters!B:B)=-1, LOOKUP(A1019,characters!A:A,characters!B:B)+0.1&gt;=B1019),1,0)</f>
        <v/>
      </c>
    </row>
    <row r="1020" spans="1:5">
      <c r="A1020" s="4" t="s">
        <v>73</v>
      </c>
      <c r="B1020" s="7">
        <v>4</v>
      </c>
      <c r="C1020" s="6">
        <f>IF(E1020=1,1.0,0)</f>
        <v/>
      </c>
      <c r="D1020" s="5" t="s">
        <v>17</v>
      </c>
      <c r="E1020" s="8">
        <f>IF(OR(LOOKUP(A1020,characters!A:A,characters!B:B)=-1, LOOKUP(A1020,characters!A:A,characters!B:B)+0.1&gt;=B1020),1,0)</f>
        <v/>
      </c>
    </row>
    <row r="1021" spans="1:5">
      <c r="A1021" s="4" t="s">
        <v>20</v>
      </c>
      <c r="B1021" s="7">
        <v>2</v>
      </c>
      <c r="C1021" s="6">
        <f>IF(E1021=1,1.0,0)</f>
        <v/>
      </c>
      <c r="D1021" s="5" t="s">
        <v>17</v>
      </c>
      <c r="E1021" s="8">
        <f>IF(OR(LOOKUP(A1021,characters!A:A,characters!B:B)=-1, LOOKUP(A1021,characters!A:A,characters!B:B)+0.1&gt;=B1021),1,0)</f>
        <v/>
      </c>
    </row>
    <row r="1022" spans="1:5">
      <c r="A1022" s="4" t="s">
        <v>90</v>
      </c>
      <c r="B1022" s="7">
        <v>3</v>
      </c>
      <c r="C1022" s="6">
        <f>IF(E1022=1,0.99,0)</f>
        <v/>
      </c>
      <c r="D1022" s="6">
        <f>IF(E1022=1,1.0,0)</f>
        <v/>
      </c>
      <c r="E1022" s="8">
        <f>IF(OR(LOOKUP(A1022,characters!A:A,characters!B:B)=-1, LOOKUP(A1022,characters!A:A,characters!B:B)+0.1&gt;=B1022),1,0)</f>
        <v/>
      </c>
    </row>
    <row r="1023" spans="1:5">
      <c r="A1023" s="4" t="s">
        <v>50</v>
      </c>
      <c r="B1023" s="7">
        <v>1</v>
      </c>
      <c r="C1023" s="5" t="s">
        <v>17</v>
      </c>
      <c r="D1023" s="6">
        <f>IF(E1023=1,1.0,0)</f>
        <v/>
      </c>
      <c r="E1023" s="8">
        <f>IF(OR(LOOKUP(A1023,characters!A:A,characters!B:B)=-1, LOOKUP(A1023,characters!A:A,characters!B:B)+0.1&gt;=B1023),1,0)</f>
        <v/>
      </c>
    </row>
    <row r="1024" spans="1:5">
      <c r="A1024" s="4" t="s">
        <v>93</v>
      </c>
      <c r="B1024" s="7">
        <v>0</v>
      </c>
      <c r="C1024" s="6">
        <f>IF(E1024=1,0.99,0)</f>
        <v/>
      </c>
      <c r="D1024" s="6">
        <f>IF(E1024=1,1.0,0)</f>
        <v/>
      </c>
      <c r="E1024" s="8">
        <f>IF(OR(LOOKUP(A1024,characters!A:A,characters!B:B)=-1, LOOKUP(A1024,characters!A:A,characters!B:B)+0.1&gt;=B1024),1,0)</f>
        <v/>
      </c>
    </row>
    <row r="1025" spans="1:5">
      <c r="A1025" s="4" t="s">
        <v>87</v>
      </c>
      <c r="B1025" s="7">
        <v>2</v>
      </c>
      <c r="C1025" s="6">
        <f>IF(E1025=1,0.99,0)</f>
        <v/>
      </c>
      <c r="D1025" s="6">
        <f>IF(E1025=1,1.0,0)</f>
        <v/>
      </c>
      <c r="E1025" s="8">
        <f>IF(OR(LOOKUP(A1025,characters!A:A,characters!B:B)=-1, LOOKUP(A1025,characters!A:A,characters!B:B)+0.1&gt;=B1025),1,0)</f>
        <v/>
      </c>
    </row>
    <row r="1026" spans="1:5">
      <c r="A1026" s="4" t="s">
        <v>53</v>
      </c>
      <c r="B1026" s="7">
        <v>3</v>
      </c>
      <c r="C1026" s="5" t="s">
        <v>17</v>
      </c>
      <c r="D1026" s="6">
        <f>IF(E1026=1,1.0,0)</f>
        <v/>
      </c>
      <c r="E1026" s="8">
        <f>IF(OR(LOOKUP(A1026,characters!A:A,characters!B:B)=-1, LOOKUP(A1026,characters!A:A,characters!B:B)+0.1&gt;=B1026),1,0)</f>
        <v/>
      </c>
    </row>
    <row r="1027" spans="1:5">
      <c r="A1027" s="4" t="s">
        <v>103</v>
      </c>
      <c r="B1027" s="7">
        <v>1</v>
      </c>
      <c r="C1027" s="6">
        <f>IF(E1027=1,1.0,0)</f>
        <v/>
      </c>
      <c r="D1027" s="6">
        <f>IF(E1027=1,0.9,0)</f>
        <v/>
      </c>
      <c r="E1027" s="8">
        <f>IF(OR(LOOKUP(A1027,characters!A:A,characters!B:B)=-1, LOOKUP(A1027,characters!A:A,characters!B:B)+0.1&gt;=B1027),1,0)</f>
        <v/>
      </c>
    </row>
    <row r="1028" spans="1:5">
      <c r="A1028" s="4" t="s">
        <v>58</v>
      </c>
      <c r="B1028" s="7">
        <v>0</v>
      </c>
      <c r="C1028" s="6">
        <f>IF(E1028=1,1.0,0)</f>
        <v/>
      </c>
      <c r="D1028" s="5" t="s">
        <v>17</v>
      </c>
      <c r="E1028" s="8">
        <f>IF(OR(LOOKUP(A1028,characters!A:A,characters!B:B)=-1, LOOKUP(A1028,characters!A:A,characters!B:B)+0.1&gt;=B1028),1,0)</f>
        <v/>
      </c>
    </row>
    <row r="1029" spans="1:5">
      <c r="A1029" s="4" t="s">
        <v>91</v>
      </c>
      <c r="B1029" s="7">
        <v>1</v>
      </c>
      <c r="C1029" s="6">
        <f>IF(E1029=1,1.0,0)</f>
        <v/>
      </c>
      <c r="D1029" s="5" t="s">
        <v>17</v>
      </c>
      <c r="E1029" s="8">
        <f>IF(OR(LOOKUP(A1029,characters!A:A,characters!B:B)=-1, LOOKUP(A1029,characters!A:A,characters!B:B)+0.1&gt;=B1029),1,0)</f>
        <v/>
      </c>
    </row>
    <row r="1030" spans="1:5">
      <c r="A1030" s="4" t="s">
        <v>55</v>
      </c>
      <c r="B1030" s="7">
        <v>2</v>
      </c>
      <c r="C1030" s="5" t="s">
        <v>17</v>
      </c>
      <c r="D1030" s="6">
        <f>IF(E1030=1,1.0,0)</f>
        <v/>
      </c>
      <c r="E1030" s="8">
        <f>IF(OR(LOOKUP(A1030,characters!A:A,characters!B:B)=-1, LOOKUP(A1030,characters!A:A,characters!B:B)+0.1&gt;=B1030),1,0)</f>
        <v/>
      </c>
    </row>
    <row r="1031" spans="1:5">
      <c r="A1031" s="4" t="s">
        <v>65</v>
      </c>
      <c r="B1031" s="7">
        <v>2</v>
      </c>
      <c r="C1031" s="6">
        <f>IF(E1031=1,0.99,0)</f>
        <v/>
      </c>
      <c r="D1031" s="6">
        <f>IF(E1031=1,1.0,0)</f>
        <v/>
      </c>
      <c r="E1031" s="8">
        <f>IF(OR(LOOKUP(A1031,characters!A:A,characters!B:B)=-1, LOOKUP(A1031,characters!A:A,characters!B:B)+0.1&gt;=B1031),1,0)</f>
        <v/>
      </c>
    </row>
    <row r="1032" spans="1:5">
      <c r="A1032" s="4" t="s">
        <v>42</v>
      </c>
      <c r="B1032" s="7">
        <v>1</v>
      </c>
      <c r="C1032" s="5" t="s">
        <v>17</v>
      </c>
      <c r="D1032" s="6">
        <f>IF(E1032=1,1.0,0)</f>
        <v/>
      </c>
      <c r="E1032" s="8">
        <f>IF(OR(LOOKUP(A1032,characters!A:A,characters!B:B)=-1, LOOKUP(A1032,characters!A:A,characters!B:B)+0.1&gt;=B1032),1,0)</f>
        <v/>
      </c>
    </row>
    <row r="1033" spans="1:5">
      <c r="A1033" s="4" t="s">
        <v>74</v>
      </c>
      <c r="B1033" s="7">
        <v>3</v>
      </c>
      <c r="C1033" s="6">
        <f>IF(E1033=1,0.9,0)</f>
        <v/>
      </c>
      <c r="D1033" s="6">
        <f>IF(E1033=1,1.0,0)</f>
        <v/>
      </c>
      <c r="E1033" s="8">
        <f>IF(OR(LOOKUP(A1033,characters!A:A,characters!B:B)=-1, LOOKUP(A1033,characters!A:A,characters!B:B)+0.1&gt;=B1033),1,0)</f>
        <v/>
      </c>
    </row>
    <row r="1034" spans="1:5">
      <c r="A1034" s="4" t="s">
        <v>66</v>
      </c>
      <c r="B1034" s="7">
        <v>1</v>
      </c>
      <c r="C1034" s="6">
        <f>IF(E1034=1,0.99,0)</f>
        <v/>
      </c>
      <c r="D1034" s="6">
        <f>IF(E1034=1,1.0,0)</f>
        <v/>
      </c>
      <c r="E1034" s="8">
        <f>IF(OR(LOOKUP(A1034,characters!A:A,characters!B:B)=-1, LOOKUP(A1034,characters!A:A,characters!B:B)+0.1&gt;=B1034),1,0)</f>
        <v/>
      </c>
    </row>
    <row r="1035" spans="1:5">
      <c r="A1035" s="4" t="s">
        <v>94</v>
      </c>
      <c r="B1035" s="7">
        <v>3</v>
      </c>
      <c r="C1035" s="5" t="s">
        <v>17</v>
      </c>
      <c r="D1035" s="6">
        <f>IF(E1035=1,1.0,0)</f>
        <v/>
      </c>
      <c r="E1035" s="8">
        <f>IF(OR(LOOKUP(A1035,characters!A:A,characters!B:B)=-1, LOOKUP(A1035,characters!A:A,characters!B:B)+0.1&gt;=B1035),1,0)</f>
        <v/>
      </c>
    </row>
    <row r="1036" spans="1:5">
      <c r="A1036" s="4" t="s">
        <v>96</v>
      </c>
      <c r="B1036" s="7">
        <v>2</v>
      </c>
      <c r="C1036" s="6">
        <f>IF(E1036=1,0.99,0)</f>
        <v/>
      </c>
      <c r="D1036" s="6">
        <f>IF(E1036=1,1.0,0)</f>
        <v/>
      </c>
      <c r="E1036" s="8">
        <f>IF(OR(LOOKUP(A1036,characters!A:A,characters!B:B)=-1, LOOKUP(A1036,characters!A:A,characters!B:B)+0.1&gt;=B1036),1,0)</f>
        <v/>
      </c>
    </row>
    <row r="1037" spans="1:5">
      <c r="A1037" s="4" t="s">
        <v>88</v>
      </c>
      <c r="B1037" s="7">
        <v>0</v>
      </c>
      <c r="C1037" s="6">
        <f>IF(E1037=1,0.99,0)</f>
        <v/>
      </c>
      <c r="D1037" s="6">
        <f>IF(E1037=1,1.0,0)</f>
        <v/>
      </c>
      <c r="E1037" s="8">
        <f>IF(OR(LOOKUP(A1037,characters!A:A,characters!B:B)=-1, LOOKUP(A1037,characters!A:A,characters!B:B)+0.1&gt;=B1037),1,0)</f>
        <v/>
      </c>
    </row>
    <row r="1038" spans="1:5">
      <c r="A1038" s="4" t="s">
        <v>44</v>
      </c>
      <c r="B1038" s="7">
        <v>2</v>
      </c>
      <c r="C1038" s="6">
        <f>IF(E1038=1,0.99,0)</f>
        <v/>
      </c>
      <c r="D1038" s="6">
        <f>IF(E1038=1,1.0,0)</f>
        <v/>
      </c>
      <c r="E1038" s="8">
        <f>IF(OR(LOOKUP(A1038,characters!A:A,characters!B:B)=-1, LOOKUP(A1038,characters!A:A,characters!B:B)+0.1&gt;=B1038),1,0)</f>
        <v/>
      </c>
    </row>
    <row r="1039" spans="1:5">
      <c r="A1039" s="4" t="s">
        <v>68</v>
      </c>
      <c r="B1039" s="7">
        <v>3</v>
      </c>
      <c r="C1039" s="6">
        <f>IF(E1039=1,1.0,0)</f>
        <v/>
      </c>
      <c r="D1039" s="5" t="s">
        <v>17</v>
      </c>
      <c r="E1039" s="8">
        <f>IF(OR(LOOKUP(A1039,characters!A:A,characters!B:B)=-1, LOOKUP(A1039,characters!A:A,characters!B:B)+0.1&gt;=B1039),1,0)</f>
        <v/>
      </c>
    </row>
    <row r="1046" spans="1:11">
      <c r="A1046" s="3" t="s">
        <v>114</v>
      </c>
    </row>
    <row r="1047" spans="1:11">
      <c r="A1047" s="3" t="s">
        <v>8</v>
      </c>
      <c r="B1047" s="3" t="s">
        <v>9</v>
      </c>
      <c r="C1047" s="3" t="s">
        <v>14</v>
      </c>
      <c r="D1047" s="3" t="s">
        <v>10</v>
      </c>
      <c r="E1047" s="3" t="s">
        <v>11</v>
      </c>
      <c r="F1047" s="3" t="s">
        <v>15</v>
      </c>
      <c r="G1047" s="3" t="s">
        <v>12</v>
      </c>
      <c r="H1047" s="3" t="s">
        <v>13</v>
      </c>
      <c r="I1047" s="3" t="s">
        <v>29</v>
      </c>
      <c r="J1047" s="3" t="s">
        <v>27</v>
      </c>
    </row>
    <row r="1048" spans="1:11">
      <c r="A1048" s="4" t="s">
        <v>16</v>
      </c>
      <c r="B1048" s="5" t="s">
        <v>17</v>
      </c>
      <c r="C1048" s="6">
        <f>IF(SUM(K1049:K1054)=0,0,(SUM(C1049:C1054)/SUM(K1049:K1054))</f>
        <v/>
      </c>
      <c r="D1048" s="6">
        <f>IF(SUM(K1049:K1054)=0,0,(SUM(D1049:D1054)/SUM(K1049:K1054))</f>
        <v/>
      </c>
      <c r="E1048" s="6">
        <f>IF(SUM(K1049:K1054)=0,0,(SUM(E1049:E1054)/SUM(K1049:K1054))</f>
        <v/>
      </c>
      <c r="F1048" s="6">
        <f>IF(SUM(K1049:K1054)=0,0,(SUM(F1049:F1054)/SUM(K1049:K1054))</f>
        <v/>
      </c>
      <c r="G1048" s="6">
        <f>IF(SUM(K1049:K1054)=0,0,(SUM(G1049:G1054)/SUM(K1049:K1054))</f>
        <v/>
      </c>
      <c r="H1048" s="6">
        <f>IF(SUM(K1049:K1054)=0,0,(SUM(H1049:H1054)/SUM(K1049:K1054))</f>
        <v/>
      </c>
      <c r="I1048" s="6">
        <f>IF(SUM(K1049:K1054)=0,0,(SUM(I1049:I1054)/SUM(K1049:K1054))</f>
        <v/>
      </c>
      <c r="J1048" s="6">
        <f>IF(SUM(K1049:K1054)=0,0,(SUM(J1049:J1054)/SUM(K1049:K1054))</f>
        <v/>
      </c>
    </row>
    <row r="1049" spans="1:11">
      <c r="A1049" s="4" t="s">
        <v>78</v>
      </c>
      <c r="B1049" s="7">
        <v>0</v>
      </c>
      <c r="C1049" s="6">
        <f>IF(K1049=1,1.0,0)</f>
        <v/>
      </c>
      <c r="D1049" s="6">
        <f>IF(K1049=1,0.9,0)</f>
        <v/>
      </c>
      <c r="E1049" s="6">
        <f>IF(K1049=1,0.8,0)</f>
        <v/>
      </c>
      <c r="F1049" s="6">
        <f>IF(K1049=1,0.7,0)</f>
        <v/>
      </c>
      <c r="G1049" s="5" t="s">
        <v>17</v>
      </c>
      <c r="H1049" s="5" t="s">
        <v>17</v>
      </c>
      <c r="I1049" s="5" t="s">
        <v>17</v>
      </c>
      <c r="J1049" s="5" t="s">
        <v>17</v>
      </c>
      <c r="K1049" s="8">
        <f>IF(OR(LOOKUP(A1049,characters!A:A,characters!B:B)=-1, LOOKUP(A1049,characters!A:A,characters!B:B)+0.1&gt;=B1049),1,0)</f>
        <v/>
      </c>
    </row>
    <row r="1050" spans="1:11">
      <c r="A1050" s="4" t="s">
        <v>94</v>
      </c>
      <c r="B1050" s="7">
        <v>0</v>
      </c>
      <c r="C1050" s="6">
        <f>IF(K1050=1,1.0,0)</f>
        <v/>
      </c>
      <c r="D1050" s="6">
        <f>IF(K1050=1,1.0,0)</f>
        <v/>
      </c>
      <c r="E1050" s="6">
        <f>IF(K1050=1,0.8,0)</f>
        <v/>
      </c>
      <c r="F1050" s="5" t="s">
        <v>17</v>
      </c>
      <c r="G1050" s="6">
        <f>IF(K1050=1,0.9,0)</f>
        <v/>
      </c>
      <c r="H1050" s="6">
        <f>IF(K1050=1,0.9,0)</f>
        <v/>
      </c>
      <c r="I1050" s="5" t="s">
        <v>17</v>
      </c>
      <c r="J1050" s="5" t="s">
        <v>17</v>
      </c>
      <c r="K1050" s="8">
        <f>IF(OR(LOOKUP(A1050,characters!A:A,characters!B:B)=-1, LOOKUP(A1050,characters!A:A,characters!B:B)+0.1&gt;=B1050),1,0)</f>
        <v/>
      </c>
    </row>
    <row r="1051" spans="1:11">
      <c r="A1051" s="4" t="s">
        <v>83</v>
      </c>
      <c r="B1051" s="7">
        <v>2</v>
      </c>
      <c r="C1051" s="6">
        <f>IF(K1051=1,1.0,0)</f>
        <v/>
      </c>
      <c r="D1051" s="6">
        <f>IF(K1051=1,0.9,0)</f>
        <v/>
      </c>
      <c r="E1051" s="6">
        <f>IF(K1051=1,0.8,0)</f>
        <v/>
      </c>
      <c r="F1051" s="6">
        <f>IF(K1051=1,0.7,0)</f>
        <v/>
      </c>
      <c r="G1051" s="5" t="s">
        <v>17</v>
      </c>
      <c r="H1051" s="5" t="s">
        <v>17</v>
      </c>
      <c r="I1051" s="6">
        <f>IF(K1051=1,0.7,0)</f>
        <v/>
      </c>
      <c r="J1051" s="6">
        <f>IF(K1051=1,0.7,0)</f>
        <v/>
      </c>
      <c r="K1051" s="8">
        <f>IF(OR(LOOKUP(A1051,characters!A:A,characters!B:B)=-1, LOOKUP(A1051,characters!A:A,characters!B:B)+0.1&gt;=B1051),1,0)</f>
        <v/>
      </c>
    </row>
    <row r="1052" spans="1:11">
      <c r="A1052" s="4" t="s">
        <v>67</v>
      </c>
      <c r="B1052" s="7">
        <v>2</v>
      </c>
      <c r="C1052" s="6">
        <f>IF(K1052=1,1.0,0)</f>
        <v/>
      </c>
      <c r="D1052" s="6">
        <f>IF(K1052=1,1.0,0)</f>
        <v/>
      </c>
      <c r="E1052" s="6">
        <f>IF(K1052=1,0.89,0)</f>
        <v/>
      </c>
      <c r="F1052" s="6">
        <f>IF(K1052=1,0.9,0)</f>
        <v/>
      </c>
      <c r="G1052" s="5" t="s">
        <v>17</v>
      </c>
      <c r="H1052" s="5" t="s">
        <v>17</v>
      </c>
      <c r="I1052" s="5" t="s">
        <v>17</v>
      </c>
      <c r="J1052" s="5" t="s">
        <v>17</v>
      </c>
      <c r="K1052" s="8">
        <f>IF(OR(LOOKUP(A1052,characters!A:A,characters!B:B)=-1, LOOKUP(A1052,characters!A:A,characters!B:B)+0.1&gt;=B1052),1,0)</f>
        <v/>
      </c>
    </row>
    <row r="1053" spans="1:11">
      <c r="A1053" s="4" t="s">
        <v>81</v>
      </c>
      <c r="B1053" s="7">
        <v>2</v>
      </c>
      <c r="C1053" s="6">
        <f>IF(K1053=1,1.0,0)</f>
        <v/>
      </c>
      <c r="D1053" s="6">
        <f>IF(K1053=1,1.0,0)</f>
        <v/>
      </c>
      <c r="E1053" s="6">
        <f>IF(K1053=1,0.9,0)</f>
        <v/>
      </c>
      <c r="F1053" s="6">
        <f>IF(K1053=1,0.8,0)</f>
        <v/>
      </c>
      <c r="G1053" s="5" t="s">
        <v>17</v>
      </c>
      <c r="H1053" s="5" t="s">
        <v>17</v>
      </c>
      <c r="I1053" s="5" t="s">
        <v>17</v>
      </c>
      <c r="J1053" s="5" t="s">
        <v>17</v>
      </c>
      <c r="K1053" s="8">
        <f>IF(OR(LOOKUP(A1053,characters!A:A,characters!B:B)=-1, LOOKUP(A1053,characters!A:A,characters!B:B)+0.1&gt;=B1053),1,0)</f>
        <v/>
      </c>
    </row>
    <row r="1054" spans="1:11">
      <c r="A1054" s="4" t="s">
        <v>56</v>
      </c>
      <c r="B1054" s="7">
        <v>3</v>
      </c>
      <c r="C1054" s="6">
        <f>IF(K1054=1,1.0,0)</f>
        <v/>
      </c>
      <c r="D1054" s="6">
        <f>IF(K1054=1,0.9,0)</f>
        <v/>
      </c>
      <c r="E1054" s="6">
        <f>IF(K1054=1,0.8,0)</f>
        <v/>
      </c>
      <c r="F1054" s="5" t="s">
        <v>17</v>
      </c>
      <c r="G1054" s="5" t="s">
        <v>17</v>
      </c>
      <c r="H1054" s="5" t="s">
        <v>17</v>
      </c>
      <c r="I1054" s="5" t="s">
        <v>17</v>
      </c>
      <c r="J1054" s="5" t="s">
        <v>17</v>
      </c>
      <c r="K1054" s="8">
        <f>IF(OR(LOOKUP(A1054,characters!A:A,characters!B:B)=-1, LOOKUP(A1054,characters!A:A,characters!B:B)+0.1&gt;=B1054),1,0)</f>
        <v/>
      </c>
    </row>
    <row r="1056" spans="1:11">
      <c r="A1056" s="3" t="s">
        <v>33</v>
      </c>
      <c r="B1056" s="3" t="s">
        <v>9</v>
      </c>
      <c r="C1056" s="3" t="s">
        <v>75</v>
      </c>
      <c r="D1056" s="3" t="s">
        <v>11</v>
      </c>
      <c r="E1056" s="3" t="s">
        <v>59</v>
      </c>
      <c r="F1056" s="3" t="s">
        <v>60</v>
      </c>
      <c r="G1056" s="3" t="s">
        <v>34</v>
      </c>
    </row>
    <row r="1057" spans="1:8">
      <c r="A1057" s="4" t="s">
        <v>16</v>
      </c>
      <c r="B1057" s="5" t="s">
        <v>17</v>
      </c>
      <c r="C1057" s="6">
        <f>IF(SUM(H1058:H1063)=0,0,(SUM(C1058:C1063)/SUM(H1058:H1063))</f>
        <v/>
      </c>
      <c r="D1057" s="6">
        <f>IF(SUM(H1058:H1063)=0,0,(SUM(D1058:D1063)/SUM(H1058:H1063))</f>
        <v/>
      </c>
      <c r="E1057" s="6">
        <f>IF(SUM(H1058:H1063)=0,0,(SUM(E1058:E1063)/SUM(H1058:H1063))</f>
        <v/>
      </c>
      <c r="F1057" s="6">
        <f>IF(SUM(H1058:H1063)=0,0,(SUM(F1058:F1063)/SUM(H1058:H1063))</f>
        <v/>
      </c>
      <c r="G1057" s="6">
        <f>IF(SUM(H1058:H1063)=0,0,(SUM(G1058:G1063)/SUM(H1058:H1063))</f>
        <v/>
      </c>
    </row>
    <row r="1058" spans="1:8">
      <c r="A1058" s="4" t="s">
        <v>78</v>
      </c>
      <c r="B1058" s="7">
        <v>0</v>
      </c>
      <c r="C1058" s="6">
        <f>IF(H1058=1,1.0,0)</f>
        <v/>
      </c>
      <c r="D1058" s="6">
        <f>IF(H1058=1,0.9,0)</f>
        <v/>
      </c>
      <c r="E1058" s="5" t="s">
        <v>17</v>
      </c>
      <c r="F1058" s="5" t="s">
        <v>17</v>
      </c>
      <c r="G1058" s="5" t="s">
        <v>17</v>
      </c>
      <c r="H1058" s="8">
        <f>IF(OR(LOOKUP(A1058,characters!A:A,characters!B:B)=-1, LOOKUP(A1058,characters!A:A,characters!B:B)+0.1&gt;=B1058),1,0)</f>
        <v/>
      </c>
    </row>
    <row r="1059" spans="1:8">
      <c r="A1059" s="4" t="s">
        <v>83</v>
      </c>
      <c r="B1059" s="7">
        <v>2</v>
      </c>
      <c r="C1059" s="5" t="s">
        <v>17</v>
      </c>
      <c r="D1059" s="6">
        <f>IF(H1059=1,0.9,0)</f>
        <v/>
      </c>
      <c r="E1059" s="6">
        <f>IF(H1059=1,1.0,0)</f>
        <v/>
      </c>
      <c r="F1059" s="5" t="s">
        <v>17</v>
      </c>
      <c r="G1059" s="5" t="s">
        <v>17</v>
      </c>
      <c r="H1059" s="8">
        <f>IF(OR(LOOKUP(A1059,characters!A:A,characters!B:B)=-1, LOOKUP(A1059,characters!A:A,characters!B:B)+0.1&gt;=B1059),1,0)</f>
        <v/>
      </c>
    </row>
    <row r="1060" spans="1:8">
      <c r="A1060" s="4" t="s">
        <v>56</v>
      </c>
      <c r="B1060" s="7">
        <v>3</v>
      </c>
      <c r="C1060" s="5" t="s">
        <v>17</v>
      </c>
      <c r="D1060" s="5" t="s">
        <v>17</v>
      </c>
      <c r="E1060" s="6">
        <f>IF(H1060=1,1.0,0)</f>
        <v/>
      </c>
      <c r="F1060" s="5" t="s">
        <v>17</v>
      </c>
      <c r="G1060" s="5" t="s">
        <v>17</v>
      </c>
      <c r="H1060" s="8">
        <f>IF(OR(LOOKUP(A1060,characters!A:A,characters!B:B)=-1, LOOKUP(A1060,characters!A:A,characters!B:B)+0.1&gt;=B1060),1,0)</f>
        <v/>
      </c>
    </row>
    <row r="1061" spans="1:8">
      <c r="A1061" s="4" t="s">
        <v>67</v>
      </c>
      <c r="B1061" s="7">
        <v>2</v>
      </c>
      <c r="C1061" s="5" t="s">
        <v>17</v>
      </c>
      <c r="D1061" s="6">
        <f>IF(H1061=1,0.9,0)</f>
        <v/>
      </c>
      <c r="E1061" s="5" t="s">
        <v>17</v>
      </c>
      <c r="F1061" s="6">
        <f>IF(H1061=1,1.0,0)</f>
        <v/>
      </c>
      <c r="G1061" s="5" t="s">
        <v>17</v>
      </c>
      <c r="H1061" s="8">
        <f>IF(OR(LOOKUP(A1061,characters!A:A,characters!B:B)=-1, LOOKUP(A1061,characters!A:A,characters!B:B)+0.1&gt;=B1061),1,0)</f>
        <v/>
      </c>
    </row>
    <row r="1062" spans="1:8">
      <c r="A1062" s="4" t="s">
        <v>81</v>
      </c>
      <c r="B1062" s="7">
        <v>2</v>
      </c>
      <c r="C1062" s="6">
        <f>IF(H1062=1,1.0,0)</f>
        <v/>
      </c>
      <c r="D1062" s="6">
        <f>IF(H1062=1,0.9,0)</f>
        <v/>
      </c>
      <c r="E1062" s="5" t="s">
        <v>17</v>
      </c>
      <c r="F1062" s="5" t="s">
        <v>17</v>
      </c>
      <c r="G1062" s="5" t="s">
        <v>17</v>
      </c>
      <c r="H1062" s="8">
        <f>IF(OR(LOOKUP(A1062,characters!A:A,characters!B:B)=-1, LOOKUP(A1062,characters!A:A,characters!B:B)+0.1&gt;=B1062),1,0)</f>
        <v/>
      </c>
    </row>
    <row r="1063" spans="1:8">
      <c r="A1063" s="4" t="s">
        <v>94</v>
      </c>
      <c r="B1063" s="7">
        <v>0</v>
      </c>
      <c r="C1063" s="5" t="s">
        <v>17</v>
      </c>
      <c r="D1063" s="6">
        <f>IF(H1063=1,0.9,0)</f>
        <v/>
      </c>
      <c r="E1063" s="5" t="s">
        <v>17</v>
      </c>
      <c r="F1063" s="5" t="s">
        <v>17</v>
      </c>
      <c r="G1063" s="6">
        <f>IF(H1063=1,1.0,0)</f>
        <v/>
      </c>
      <c r="H1063" s="8">
        <f>IF(OR(LOOKUP(A1063,characters!A:A,characters!B:B)=-1, LOOKUP(A1063,characters!A:A,characters!B:B)+0.1&gt;=B1063),1,0)</f>
        <v/>
      </c>
    </row>
    <row r="1065" spans="1:8">
      <c r="A1065" s="3" t="s">
        <v>35</v>
      </c>
      <c r="B1065" s="3" t="s">
        <v>9</v>
      </c>
      <c r="C1065" s="3" t="s">
        <v>11</v>
      </c>
      <c r="D1065" s="3" t="s">
        <v>36</v>
      </c>
      <c r="E1065" s="3" t="s">
        <v>15</v>
      </c>
    </row>
    <row r="1066" spans="1:8">
      <c r="A1066" s="4" t="s">
        <v>16</v>
      </c>
      <c r="B1066" s="5" t="s">
        <v>17</v>
      </c>
      <c r="C1066" s="6">
        <f>IF(SUM(F1067:F1072)=0,0,(SUM(C1067:C1072)/SUM(F1067:F1072))</f>
        <v/>
      </c>
      <c r="D1066" s="6">
        <f>IF(SUM(F1067:F1072)=0,0,(SUM(D1067:D1072)/SUM(F1067:F1072))</f>
        <v/>
      </c>
      <c r="E1066" s="6">
        <f>IF(SUM(F1067:F1072)=0,0,(SUM(E1067:E1072)/SUM(F1067:F1072))</f>
        <v/>
      </c>
    </row>
    <row r="1067" spans="1:8">
      <c r="A1067" s="4" t="s">
        <v>78</v>
      </c>
      <c r="B1067" s="7">
        <v>0</v>
      </c>
      <c r="C1067" s="6">
        <f>IF(F1067=1,1.0,0)</f>
        <v/>
      </c>
      <c r="D1067" s="5" t="s">
        <v>17</v>
      </c>
      <c r="E1067" s="5" t="s">
        <v>17</v>
      </c>
      <c r="F1067" s="8">
        <f>IF(OR(LOOKUP(A1067,characters!A:A,characters!B:B)=-1, LOOKUP(A1067,characters!A:A,characters!B:B)+0.1&gt;=B1067),1,0)</f>
        <v/>
      </c>
    </row>
    <row r="1068" spans="1:8">
      <c r="A1068" s="4" t="s">
        <v>83</v>
      </c>
      <c r="B1068" s="7">
        <v>2</v>
      </c>
      <c r="C1068" s="6">
        <f>IF(F1068=1,1.0,0)</f>
        <v/>
      </c>
      <c r="D1068" s="5" t="s">
        <v>17</v>
      </c>
      <c r="E1068" s="5" t="s">
        <v>17</v>
      </c>
      <c r="F1068" s="8">
        <f>IF(OR(LOOKUP(A1068,characters!A:A,characters!B:B)=-1, LOOKUP(A1068,characters!A:A,characters!B:B)+0.1&gt;=B1068),1,0)</f>
        <v/>
      </c>
    </row>
    <row r="1069" spans="1:8">
      <c r="A1069" s="4" t="s">
        <v>56</v>
      </c>
      <c r="B1069" s="7">
        <v>3</v>
      </c>
      <c r="C1069" s="5" t="s">
        <v>17</v>
      </c>
      <c r="D1069" s="6">
        <f>IF(F1069=1,1.0,0)</f>
        <v/>
      </c>
      <c r="E1069" s="5" t="s">
        <v>17</v>
      </c>
      <c r="F1069" s="8">
        <f>IF(OR(LOOKUP(A1069,characters!A:A,characters!B:B)=-1, LOOKUP(A1069,characters!A:A,characters!B:B)+0.1&gt;=B1069),1,0)</f>
        <v/>
      </c>
    </row>
    <row r="1070" spans="1:8">
      <c r="A1070" s="4" t="s">
        <v>67</v>
      </c>
      <c r="B1070" s="7">
        <v>2</v>
      </c>
      <c r="C1070" s="6">
        <f>IF(F1070=1,0.99,0)</f>
        <v/>
      </c>
      <c r="D1070" s="5" t="s">
        <v>17</v>
      </c>
      <c r="E1070" s="6">
        <f>IF(F1070=1,1.0,0)</f>
        <v/>
      </c>
      <c r="F1070" s="8">
        <f>IF(OR(LOOKUP(A1070,characters!A:A,characters!B:B)=-1, LOOKUP(A1070,characters!A:A,characters!B:B)+0.1&gt;=B1070),1,0)</f>
        <v/>
      </c>
    </row>
    <row r="1071" spans="1:8">
      <c r="A1071" s="4" t="s">
        <v>81</v>
      </c>
      <c r="B1071" s="7">
        <v>2</v>
      </c>
      <c r="C1071" s="6">
        <f>IF(F1071=1,1.0,0)</f>
        <v/>
      </c>
      <c r="D1071" s="5" t="s">
        <v>17</v>
      </c>
      <c r="E1071" s="5" t="s">
        <v>17</v>
      </c>
      <c r="F1071" s="8">
        <f>IF(OR(LOOKUP(A1071,characters!A:A,characters!B:B)=-1, LOOKUP(A1071,characters!A:A,characters!B:B)+0.1&gt;=B1071),1,0)</f>
        <v/>
      </c>
    </row>
    <row r="1072" spans="1:8">
      <c r="A1072" s="4" t="s">
        <v>94</v>
      </c>
      <c r="B1072" s="7">
        <v>0</v>
      </c>
      <c r="C1072" s="6">
        <f>IF(F1072=1,1.0,0)</f>
        <v/>
      </c>
      <c r="D1072" s="5" t="s">
        <v>17</v>
      </c>
      <c r="E1072" s="5" t="s">
        <v>17</v>
      </c>
      <c r="F1072" s="8">
        <f>IF(OR(LOOKUP(A1072,characters!A:A,characters!B:B)=-1, LOOKUP(A1072,characters!A:A,characters!B:B)+0.1&gt;=B1072),1,0)</f>
        <v/>
      </c>
    </row>
    <row r="1079" spans="1:9">
      <c r="A1079" s="3" t="s">
        <v>115</v>
      </c>
    </row>
    <row r="1080" spans="1:9">
      <c r="A1080" s="3" t="s">
        <v>8</v>
      </c>
      <c r="B1080" s="3" t="s">
        <v>9</v>
      </c>
      <c r="C1080" s="3" t="s">
        <v>10</v>
      </c>
      <c r="D1080" s="3" t="s">
        <v>29</v>
      </c>
      <c r="E1080" s="3" t="s">
        <v>28</v>
      </c>
      <c r="F1080" s="3" t="s">
        <v>27</v>
      </c>
      <c r="G1080" s="3" t="s">
        <v>15</v>
      </c>
      <c r="H1080" s="3" t="s">
        <v>11</v>
      </c>
    </row>
    <row r="1081" spans="1:9">
      <c r="A1081" s="4" t="s">
        <v>16</v>
      </c>
      <c r="B1081" s="5" t="s">
        <v>17</v>
      </c>
      <c r="C1081" s="6">
        <f>IF(SUM(I1082:I1087)=0,0,(SUM(C1082:C1087)/SUM(I1082:I1087))</f>
        <v/>
      </c>
      <c r="D1081" s="6">
        <f>IF(SUM(I1082:I1087)=0,0,(SUM(D1082:D1087)/SUM(I1082:I1087))</f>
        <v/>
      </c>
      <c r="E1081" s="6">
        <f>IF(SUM(I1082:I1087)=0,0,(SUM(E1082:E1087)/SUM(I1082:I1087))</f>
        <v/>
      </c>
      <c r="F1081" s="6">
        <f>IF(SUM(I1082:I1087)=0,0,(SUM(F1082:F1087)/SUM(I1082:I1087))</f>
        <v/>
      </c>
      <c r="G1081" s="6">
        <f>IF(SUM(I1082:I1087)=0,0,(SUM(G1082:G1087)/SUM(I1082:I1087))</f>
        <v/>
      </c>
      <c r="H1081" s="6">
        <f>IF(SUM(I1082:I1087)=0,0,(SUM(H1082:H1087)/SUM(I1082:I1087))</f>
        <v/>
      </c>
    </row>
    <row r="1082" spans="1:9">
      <c r="A1082" s="4" t="s">
        <v>46</v>
      </c>
      <c r="B1082" s="7">
        <v>0</v>
      </c>
      <c r="C1082" s="6">
        <f>IF(I1082=1,1.0,0)</f>
        <v/>
      </c>
      <c r="D1082" s="6">
        <f>IF(I1082=1,0.9,0)</f>
        <v/>
      </c>
      <c r="E1082" s="6">
        <f>IF(I1082=1,0.8,0)</f>
        <v/>
      </c>
      <c r="F1082" s="6">
        <f>IF(I1082=1,0.8,0)</f>
        <v/>
      </c>
      <c r="G1082" s="5" t="s">
        <v>17</v>
      </c>
      <c r="H1082" s="5" t="s">
        <v>17</v>
      </c>
      <c r="I1082" s="8">
        <f>IF(OR(LOOKUP(A1082,characters!A:A,characters!B:B)=-1, LOOKUP(A1082,characters!A:A,characters!B:B)+0.1&gt;=B1082),1,0)</f>
        <v/>
      </c>
    </row>
    <row r="1083" spans="1:9">
      <c r="A1083" s="4" t="s">
        <v>49</v>
      </c>
      <c r="B1083" s="7">
        <v>0</v>
      </c>
      <c r="C1083" s="6">
        <f>IF(I1083=1,1.0,0)</f>
        <v/>
      </c>
      <c r="D1083" s="6">
        <f>IF(I1083=1,0.9,0)</f>
        <v/>
      </c>
      <c r="E1083" s="6">
        <f>IF(I1083=1,0.8,0)</f>
        <v/>
      </c>
      <c r="F1083" s="6">
        <f>IF(I1083=1,0.8,0)</f>
        <v/>
      </c>
      <c r="G1083" s="5" t="s">
        <v>17</v>
      </c>
      <c r="H1083" s="5" t="s">
        <v>17</v>
      </c>
      <c r="I1083" s="8">
        <f>IF(OR(LOOKUP(A1083,characters!A:A,characters!B:B)=-1, LOOKUP(A1083,characters!A:A,characters!B:B)+0.1&gt;=B1083),1,0)</f>
        <v/>
      </c>
    </row>
    <row r="1084" spans="1:9">
      <c r="A1084" s="4" t="s">
        <v>50</v>
      </c>
      <c r="B1084" s="7">
        <v>0</v>
      </c>
      <c r="C1084" s="6">
        <f>IF(I1084=1,1.0,0)</f>
        <v/>
      </c>
      <c r="D1084" s="6">
        <f>IF(I1084=1,0.8,0)</f>
        <v/>
      </c>
      <c r="E1084" s="6">
        <f>IF(I1084=1,0.7,0)</f>
        <v/>
      </c>
      <c r="F1084" s="6">
        <f>IF(I1084=1,0.8,0)</f>
        <v/>
      </c>
      <c r="G1084" s="5" t="s">
        <v>17</v>
      </c>
      <c r="H1084" s="6">
        <f>IF(I1084=1,0.9,0)</f>
        <v/>
      </c>
      <c r="I1084" s="8">
        <f>IF(OR(LOOKUP(A1084,characters!A:A,characters!B:B)=-1, LOOKUP(A1084,characters!A:A,characters!B:B)+0.1&gt;=B1084),1,0)</f>
        <v/>
      </c>
    </row>
    <row r="1085" spans="1:9">
      <c r="A1085" s="4" t="s">
        <v>51</v>
      </c>
      <c r="B1085" s="7">
        <v>0</v>
      </c>
      <c r="C1085" s="6">
        <f>IF(I1085=1,1.0,0)</f>
        <v/>
      </c>
      <c r="D1085" s="6">
        <f>IF(I1085=1,0.9,0)</f>
        <v/>
      </c>
      <c r="E1085" s="6">
        <f>IF(I1085=1,0.8,0)</f>
        <v/>
      </c>
      <c r="F1085" s="6">
        <f>IF(I1085=1,0.7,0)</f>
        <v/>
      </c>
      <c r="G1085" s="5" t="s">
        <v>17</v>
      </c>
      <c r="H1085" s="5" t="s">
        <v>17</v>
      </c>
      <c r="I1085" s="8">
        <f>IF(OR(LOOKUP(A1085,characters!A:A,characters!B:B)=-1, LOOKUP(A1085,characters!A:A,characters!B:B)+0.1&gt;=B1085),1,0)</f>
        <v/>
      </c>
    </row>
    <row r="1086" spans="1:9">
      <c r="A1086" s="4" t="s">
        <v>52</v>
      </c>
      <c r="B1086" s="7">
        <v>0</v>
      </c>
      <c r="C1086" s="6">
        <f>IF(I1086=1,1.0,0)</f>
        <v/>
      </c>
      <c r="D1086" s="6">
        <f>IF(I1086=1,0.9,0)</f>
        <v/>
      </c>
      <c r="E1086" s="6">
        <f>IF(I1086=1,0.8,0)</f>
        <v/>
      </c>
      <c r="F1086" s="6">
        <f>IF(I1086=1,0.8,0)</f>
        <v/>
      </c>
      <c r="G1086" s="5" t="s">
        <v>17</v>
      </c>
      <c r="H1086" s="5" t="s">
        <v>17</v>
      </c>
      <c r="I1086" s="8">
        <f>IF(OR(LOOKUP(A1086,characters!A:A,characters!B:B)=-1, LOOKUP(A1086,characters!A:A,characters!B:B)+0.1&gt;=B1086),1,0)</f>
        <v/>
      </c>
    </row>
    <row r="1087" spans="1:9">
      <c r="A1087" s="4" t="s">
        <v>57</v>
      </c>
      <c r="B1087" s="7">
        <v>1</v>
      </c>
      <c r="C1087" s="6">
        <f>IF(I1087=1,1.0,0)</f>
        <v/>
      </c>
      <c r="D1087" s="6">
        <f>IF(I1087=1,0.7,0)</f>
        <v/>
      </c>
      <c r="E1087" s="6">
        <f>IF(I1087=1,0.8,0)</f>
        <v/>
      </c>
      <c r="F1087" s="6">
        <f>IF(I1087=1,0.7,0)</f>
        <v/>
      </c>
      <c r="G1087" s="6">
        <f>IF(I1087=1,0.9,0)</f>
        <v/>
      </c>
      <c r="H1087" s="5" t="s">
        <v>17</v>
      </c>
      <c r="I1087" s="8">
        <f>IF(OR(LOOKUP(A1087,characters!A:A,characters!B:B)=-1, LOOKUP(A1087,characters!A:A,characters!B:B)+0.1&gt;=B1087),1,0)</f>
        <v/>
      </c>
    </row>
    <row r="1089" spans="1:5">
      <c r="A1089" s="3" t="s">
        <v>24</v>
      </c>
      <c r="B1089" s="3" t="s">
        <v>9</v>
      </c>
      <c r="C1089" s="3" t="s">
        <v>111</v>
      </c>
      <c r="D1089" s="3" t="s">
        <v>29</v>
      </c>
    </row>
    <row r="1090" spans="1:5">
      <c r="A1090" s="4" t="s">
        <v>16</v>
      </c>
      <c r="B1090" s="5" t="s">
        <v>17</v>
      </c>
      <c r="C1090" s="6">
        <f>IF(SUM(E1091:E1096)=0,0,(SUM(C1091:C1096)/SUM(E1091:E1096))</f>
        <v/>
      </c>
      <c r="D1090" s="6">
        <f>IF(SUM(E1091:E1096)=0,0,(SUM(D1091:D1096)/SUM(E1091:E1096))</f>
        <v/>
      </c>
    </row>
    <row r="1091" spans="1:5">
      <c r="A1091" s="4" t="s">
        <v>46</v>
      </c>
      <c r="B1091" s="7">
        <v>0</v>
      </c>
      <c r="C1091" s="6">
        <f>IF(E1091=1,1.0,0)</f>
        <v/>
      </c>
      <c r="D1091" s="6">
        <f>IF(E1091=1,0.9,0)</f>
        <v/>
      </c>
      <c r="E1091" s="8">
        <f>IF(OR(LOOKUP(A1091,characters!A:A,characters!B:B)=-1, LOOKUP(A1091,characters!A:A,characters!B:B)+0.1&gt;=B1091),1,0)</f>
        <v/>
      </c>
    </row>
    <row r="1092" spans="1:5">
      <c r="A1092" s="4" t="s">
        <v>57</v>
      </c>
      <c r="B1092" s="7">
        <v>1</v>
      </c>
      <c r="C1092" s="6">
        <f>IF(E1092=1,1.0,0)</f>
        <v/>
      </c>
      <c r="D1092" s="5" t="s">
        <v>17</v>
      </c>
      <c r="E1092" s="8">
        <f>IF(OR(LOOKUP(A1092,characters!A:A,characters!B:B)=-1, LOOKUP(A1092,characters!A:A,characters!B:B)+0.1&gt;=B1092),1,0)</f>
        <v/>
      </c>
    </row>
    <row r="1093" spans="1:5">
      <c r="A1093" s="4" t="s">
        <v>49</v>
      </c>
      <c r="B1093" s="7">
        <v>0</v>
      </c>
      <c r="C1093" s="6">
        <f>IF(E1093=1,1.0,0)</f>
        <v/>
      </c>
      <c r="D1093" s="6">
        <f>IF(E1093=1,0.9,0)</f>
        <v/>
      </c>
      <c r="E1093" s="8">
        <f>IF(OR(LOOKUP(A1093,characters!A:A,characters!B:B)=-1, LOOKUP(A1093,characters!A:A,characters!B:B)+0.1&gt;=B1093),1,0)</f>
        <v/>
      </c>
    </row>
    <row r="1094" spans="1:5">
      <c r="A1094" s="4" t="s">
        <v>50</v>
      </c>
      <c r="B1094" s="7">
        <v>0</v>
      </c>
      <c r="C1094" s="6">
        <f>IF(E1094=1,1.0,0)</f>
        <v/>
      </c>
      <c r="D1094" s="5" t="s">
        <v>17</v>
      </c>
      <c r="E1094" s="8">
        <f>IF(OR(LOOKUP(A1094,characters!A:A,characters!B:B)=-1, LOOKUP(A1094,characters!A:A,characters!B:B)+0.1&gt;=B1094),1,0)</f>
        <v/>
      </c>
    </row>
    <row r="1095" spans="1:5">
      <c r="A1095" s="4" t="s">
        <v>51</v>
      </c>
      <c r="B1095" s="7">
        <v>0</v>
      </c>
      <c r="C1095" s="6">
        <f>IF(E1095=1,1.0,0)</f>
        <v/>
      </c>
      <c r="D1095" s="6">
        <f>IF(E1095=1,0.9,0)</f>
        <v/>
      </c>
      <c r="E1095" s="8">
        <f>IF(OR(LOOKUP(A1095,characters!A:A,characters!B:B)=-1, LOOKUP(A1095,characters!A:A,characters!B:B)+0.1&gt;=B1095),1,0)</f>
        <v/>
      </c>
    </row>
    <row r="1096" spans="1:5">
      <c r="A1096" s="4" t="s">
        <v>52</v>
      </c>
      <c r="B1096" s="7">
        <v>0</v>
      </c>
      <c r="C1096" s="6">
        <f>IF(E1096=1,1.0,0)</f>
        <v/>
      </c>
      <c r="D1096" s="6">
        <f>IF(E1096=1,0.9,0)</f>
        <v/>
      </c>
      <c r="E1096" s="8">
        <f>IF(OR(LOOKUP(A1096,characters!A:A,characters!B:B)=-1, LOOKUP(A1096,characters!A:A,characters!B:B)+0.1&gt;=B1096),1,0)</f>
        <v/>
      </c>
    </row>
    <row r="1098" spans="1:5">
      <c r="A1098" s="3" t="s">
        <v>25</v>
      </c>
      <c r="B1098" s="3" t="s">
        <v>9</v>
      </c>
      <c r="C1098" s="3" t="s">
        <v>10</v>
      </c>
    </row>
    <row r="1099" spans="1:5">
      <c r="A1099" s="4" t="s">
        <v>16</v>
      </c>
      <c r="B1099" s="5" t="s">
        <v>17</v>
      </c>
      <c r="C1099" s="6">
        <f>IF(SUM(D1100:D1105)=0,0,(SUM(C1100:C1105)/SUM(D1100:D1105))</f>
        <v/>
      </c>
    </row>
    <row r="1100" spans="1:5">
      <c r="A1100" s="4" t="s">
        <v>46</v>
      </c>
      <c r="B1100" s="7">
        <v>0</v>
      </c>
      <c r="C1100" s="6">
        <f>IF(D1100=1,1.0,0)</f>
        <v/>
      </c>
      <c r="D1100" s="8">
        <f>IF(OR(LOOKUP(A1100,characters!A:A,characters!B:B)=-1, LOOKUP(A1100,characters!A:A,characters!B:B)+0.1&gt;=B1100),1,0)</f>
        <v/>
      </c>
    </row>
    <row r="1101" spans="1:5">
      <c r="A1101" s="4" t="s">
        <v>57</v>
      </c>
      <c r="B1101" s="7">
        <v>1</v>
      </c>
      <c r="C1101" s="6">
        <f>IF(D1101=1,1.0,0)</f>
        <v/>
      </c>
      <c r="D1101" s="8">
        <f>IF(OR(LOOKUP(A1101,characters!A:A,characters!B:B)=-1, LOOKUP(A1101,characters!A:A,characters!B:B)+0.1&gt;=B1101),1,0)</f>
        <v/>
      </c>
    </row>
    <row r="1102" spans="1:5">
      <c r="A1102" s="4" t="s">
        <v>49</v>
      </c>
      <c r="B1102" s="7">
        <v>0</v>
      </c>
      <c r="C1102" s="6">
        <f>IF(D1102=1,1.0,0)</f>
        <v/>
      </c>
      <c r="D1102" s="8">
        <f>IF(OR(LOOKUP(A1102,characters!A:A,characters!B:B)=-1, LOOKUP(A1102,characters!A:A,characters!B:B)+0.1&gt;=B1102),1,0)</f>
        <v/>
      </c>
    </row>
    <row r="1103" spans="1:5">
      <c r="A1103" s="4" t="s">
        <v>50</v>
      </c>
      <c r="B1103" s="7">
        <v>0</v>
      </c>
      <c r="C1103" s="6">
        <f>IF(D1103=1,1.0,0)</f>
        <v/>
      </c>
      <c r="D1103" s="8">
        <f>IF(OR(LOOKUP(A1103,characters!A:A,characters!B:B)=-1, LOOKUP(A1103,characters!A:A,characters!B:B)+0.1&gt;=B1103),1,0)</f>
        <v/>
      </c>
    </row>
    <row r="1104" spans="1:5">
      <c r="A1104" s="4" t="s">
        <v>51</v>
      </c>
      <c r="B1104" s="7">
        <v>0</v>
      </c>
      <c r="C1104" s="6">
        <f>IF(D1104=1,1.0,0)</f>
        <v/>
      </c>
      <c r="D1104" s="8">
        <f>IF(OR(LOOKUP(A1104,characters!A:A,characters!B:B)=-1, LOOKUP(A1104,characters!A:A,characters!B:B)+0.1&gt;=B1104),1,0)</f>
        <v/>
      </c>
    </row>
    <row r="1105" spans="1:14">
      <c r="A1105" s="4" t="s">
        <v>52</v>
      </c>
      <c r="B1105" s="7">
        <v>0</v>
      </c>
      <c r="C1105" s="6">
        <f>IF(D1105=1,1.0,0)</f>
        <v/>
      </c>
      <c r="D1105" s="8">
        <f>IF(OR(LOOKUP(A1105,characters!A:A,characters!B:B)=-1, LOOKUP(A1105,characters!A:A,characters!B:B)+0.1&gt;=B1105),1,0)</f>
        <v/>
      </c>
    </row>
    <row r="1112" spans="1:14">
      <c r="A1112" s="3" t="s">
        <v>116</v>
      </c>
    </row>
    <row r="1113" spans="1:14">
      <c r="A1113" s="3" t="s">
        <v>8</v>
      </c>
      <c r="B1113" s="3" t="s">
        <v>9</v>
      </c>
      <c r="C1113" s="3" t="s">
        <v>10</v>
      </c>
      <c r="D1113" s="3" t="s">
        <v>28</v>
      </c>
      <c r="E1113" s="3" t="s">
        <v>27</v>
      </c>
      <c r="F1113" s="3" t="s">
        <v>29</v>
      </c>
      <c r="G1113" s="3" t="s">
        <v>38</v>
      </c>
      <c r="H1113" s="3" t="s">
        <v>39</v>
      </c>
      <c r="I1113" s="3" t="s">
        <v>15</v>
      </c>
      <c r="J1113" s="3" t="s">
        <v>11</v>
      </c>
      <c r="K1113" s="3" t="s">
        <v>13</v>
      </c>
      <c r="L1113" s="3" t="s">
        <v>14</v>
      </c>
      <c r="M1113" s="3" t="s">
        <v>12</v>
      </c>
    </row>
    <row r="1114" spans="1:14">
      <c r="A1114" s="4" t="s">
        <v>16</v>
      </c>
      <c r="B1114" s="5" t="s">
        <v>17</v>
      </c>
      <c r="C1114" s="6">
        <f>IF(SUM(N1115:N1131)=0,0,(SUM(C1115:C1131)/SUM(N1115:N1131))</f>
        <v/>
      </c>
      <c r="D1114" s="6">
        <f>IF(SUM(N1115:N1131)=0,0,(SUM(D1115:D1131)/SUM(N1115:N1131))</f>
        <v/>
      </c>
      <c r="E1114" s="6">
        <f>IF(SUM(N1115:N1131)=0,0,(SUM(E1115:E1131)/SUM(N1115:N1131))</f>
        <v/>
      </c>
      <c r="F1114" s="6">
        <f>IF(SUM(N1115:N1131)=0,0,(SUM(F1115:F1131)/SUM(N1115:N1131))</f>
        <v/>
      </c>
      <c r="G1114" s="6">
        <f>IF(SUM(N1115:N1131)=0,0,(SUM(G1115:G1131)/SUM(N1115:N1131))</f>
        <v/>
      </c>
      <c r="H1114" s="6">
        <f>IF(SUM(N1115:N1131)=0,0,(SUM(H1115:H1131)/SUM(N1115:N1131))</f>
        <v/>
      </c>
      <c r="I1114" s="6">
        <f>IF(SUM(N1115:N1131)=0,0,(SUM(I1115:I1131)/SUM(N1115:N1131))</f>
        <v/>
      </c>
      <c r="J1114" s="6">
        <f>IF(SUM(N1115:N1131)=0,0,(SUM(J1115:J1131)/SUM(N1115:N1131))</f>
        <v/>
      </c>
      <c r="K1114" s="6">
        <f>IF(SUM(N1115:N1131)=0,0,(SUM(K1115:K1131)/SUM(N1115:N1131))</f>
        <v/>
      </c>
      <c r="L1114" s="6">
        <f>IF(SUM(N1115:N1131)=0,0,(SUM(L1115:L1131)/SUM(N1115:N1131))</f>
        <v/>
      </c>
      <c r="M1114" s="6">
        <f>IF(SUM(N1115:N1131)=0,0,(SUM(M1115:M1131)/SUM(N1115:N1131))</f>
        <v/>
      </c>
    </row>
    <row r="1115" spans="1:14">
      <c r="A1115" s="4" t="s">
        <v>53</v>
      </c>
      <c r="B1115" s="7">
        <v>0</v>
      </c>
      <c r="C1115" s="6">
        <f>IF(N1115=1,1.0,0)</f>
        <v/>
      </c>
      <c r="D1115" s="6">
        <f>IF(N1115=1,0.8,0)</f>
        <v/>
      </c>
      <c r="E1115" s="5" t="s">
        <v>17</v>
      </c>
      <c r="F1115" s="5" t="s">
        <v>17</v>
      </c>
      <c r="G1115" s="6">
        <f>IF(N1115=1,0.9,0)</f>
        <v/>
      </c>
      <c r="H1115" s="6">
        <f>IF(N1115=1,0.9,0)</f>
        <v/>
      </c>
      <c r="I1115" s="5" t="s">
        <v>17</v>
      </c>
      <c r="J1115" s="5" t="s">
        <v>17</v>
      </c>
      <c r="K1115" s="5" t="s">
        <v>17</v>
      </c>
      <c r="L1115" s="6">
        <f>IF(N1115=1,1.0,0)</f>
        <v/>
      </c>
      <c r="M1115" s="5" t="s">
        <v>17</v>
      </c>
      <c r="N1115" s="8">
        <f>IF(OR(LOOKUP(A1115,characters!A:A,characters!B:B)=-1, LOOKUP(A1115,characters!A:A,characters!B:B)+0.1&gt;=B1115),1,0)</f>
        <v/>
      </c>
    </row>
    <row r="1116" spans="1:14">
      <c r="A1116" s="4" t="s">
        <v>55</v>
      </c>
      <c r="B1116" s="7">
        <v>0</v>
      </c>
      <c r="C1116" s="6">
        <f>IF(N1116=1,1.0,0)</f>
        <v/>
      </c>
      <c r="D1116" s="6">
        <f>IF(N1116=1,0.8,0)</f>
        <v/>
      </c>
      <c r="E1116" s="5" t="s">
        <v>17</v>
      </c>
      <c r="F1116" s="5" t="s">
        <v>17</v>
      </c>
      <c r="G1116" s="6">
        <f>IF(N1116=1,0.9,0)</f>
        <v/>
      </c>
      <c r="H1116" s="6">
        <f>IF(N1116=1,0.9,0)</f>
        <v/>
      </c>
      <c r="I1116" s="6">
        <f>IF(N1116=1,0.9,0)</f>
        <v/>
      </c>
      <c r="J1116" s="5" t="s">
        <v>17</v>
      </c>
      <c r="K1116" s="5" t="s">
        <v>17</v>
      </c>
      <c r="L1116" s="6">
        <f>IF(N1116=1,1.0,0)</f>
        <v/>
      </c>
      <c r="M1116" s="5" t="s">
        <v>17</v>
      </c>
      <c r="N1116" s="8">
        <f>IF(OR(LOOKUP(A1116,characters!A:A,characters!B:B)=-1, LOOKUP(A1116,characters!A:A,characters!B:B)+0.1&gt;=B1116),1,0)</f>
        <v/>
      </c>
    </row>
    <row r="1117" spans="1:14">
      <c r="A1117" s="4" t="s">
        <v>42</v>
      </c>
      <c r="B1117" s="7">
        <v>1</v>
      </c>
      <c r="C1117" s="6">
        <f>IF(N1117=1,1.0,0)</f>
        <v/>
      </c>
      <c r="D1117" s="6">
        <f>IF(N1117=1,0.8,0)</f>
        <v/>
      </c>
      <c r="E1117" s="5" t="s">
        <v>17</v>
      </c>
      <c r="F1117" s="5" t="s">
        <v>17</v>
      </c>
      <c r="G1117" s="6">
        <f>IF(N1117=1,0.9,0)</f>
        <v/>
      </c>
      <c r="H1117" s="6">
        <f>IF(N1117=1,0.9,0)</f>
        <v/>
      </c>
      <c r="I1117" s="5" t="s">
        <v>17</v>
      </c>
      <c r="J1117" s="6">
        <f>IF(N1117=1,1.0,0)</f>
        <v/>
      </c>
      <c r="K1117" s="5" t="s">
        <v>17</v>
      </c>
      <c r="L1117" s="5" t="s">
        <v>17</v>
      </c>
      <c r="M1117" s="5" t="s">
        <v>17</v>
      </c>
      <c r="N1117" s="8">
        <f>IF(OR(LOOKUP(A1117,characters!A:A,characters!B:B)=-1, LOOKUP(A1117,characters!A:A,characters!B:B)+0.1&gt;=B1117),1,0)</f>
        <v/>
      </c>
    </row>
    <row r="1118" spans="1:14">
      <c r="A1118" s="4" t="s">
        <v>45</v>
      </c>
      <c r="B1118" s="7">
        <v>2</v>
      </c>
      <c r="C1118" s="6">
        <f>IF(N1118=1,1.0,0)</f>
        <v/>
      </c>
      <c r="D1118" s="6">
        <f>IF(N1118=1,0.8,0)</f>
        <v/>
      </c>
      <c r="E1118" s="5" t="s">
        <v>17</v>
      </c>
      <c r="F1118" s="5" t="s">
        <v>17</v>
      </c>
      <c r="G1118" s="6">
        <f>IF(N1118=1,0.9,0)</f>
        <v/>
      </c>
      <c r="H1118" s="6">
        <f>IF(N1118=1,0.9,0)</f>
        <v/>
      </c>
      <c r="I1118" s="5" t="s">
        <v>17</v>
      </c>
      <c r="J1118" s="5" t="s">
        <v>17</v>
      </c>
      <c r="K1118" s="5" t="s">
        <v>17</v>
      </c>
      <c r="L1118" s="5" t="s">
        <v>17</v>
      </c>
      <c r="M1118" s="5" t="s">
        <v>17</v>
      </c>
      <c r="N1118" s="8">
        <f>IF(OR(LOOKUP(A1118,characters!A:A,characters!B:B)=-1, LOOKUP(A1118,characters!A:A,characters!B:B)+0.1&gt;=B1118),1,0)</f>
        <v/>
      </c>
    </row>
    <row r="1119" spans="1:14">
      <c r="A1119" s="4" t="s">
        <v>32</v>
      </c>
      <c r="B1119" s="7">
        <v>2</v>
      </c>
      <c r="C1119" s="6">
        <f>IF(N1119=1,0.99,0)</f>
        <v/>
      </c>
      <c r="D1119" s="6">
        <f>IF(N1119=1,0.69,0)</f>
        <v/>
      </c>
      <c r="E1119" s="6">
        <f>IF(N1119=1,1.0,0)</f>
        <v/>
      </c>
      <c r="F1119" s="5" t="s">
        <v>17</v>
      </c>
      <c r="G1119" s="5" t="s">
        <v>17</v>
      </c>
      <c r="H1119" s="5" t="s">
        <v>17</v>
      </c>
      <c r="I1119" s="5" t="s">
        <v>17</v>
      </c>
      <c r="J1119" s="5" t="s">
        <v>17</v>
      </c>
      <c r="K1119" s="6">
        <f>IF(N1119=1,0.89,0)</f>
        <v/>
      </c>
      <c r="L1119" s="5" t="s">
        <v>17</v>
      </c>
      <c r="M1119" s="6">
        <f>IF(N1119=1,0.79,0)</f>
        <v/>
      </c>
      <c r="N1119" s="8">
        <f>IF(OR(LOOKUP(A1119,characters!A:A,characters!B:B)=-1, LOOKUP(A1119,characters!A:A,characters!B:B)+0.1&gt;=B1119),1,0)</f>
        <v/>
      </c>
    </row>
    <row r="1120" spans="1:14">
      <c r="A1120" s="4" t="s">
        <v>40</v>
      </c>
      <c r="B1120" s="7">
        <v>2</v>
      </c>
      <c r="C1120" s="6">
        <f>IF(N1120=1,1.0,0)</f>
        <v/>
      </c>
      <c r="D1120" s="6">
        <f>IF(N1120=1,0.7,0)</f>
        <v/>
      </c>
      <c r="E1120" s="5" t="s">
        <v>17</v>
      </c>
      <c r="F1120" s="5" t="s">
        <v>17</v>
      </c>
      <c r="G1120" s="6">
        <f>IF(N1120=1,0.8,0)</f>
        <v/>
      </c>
      <c r="H1120" s="6">
        <f>IF(N1120=1,0.8,0)</f>
        <v/>
      </c>
      <c r="I1120" s="5" t="s">
        <v>17</v>
      </c>
      <c r="J1120" s="5" t="s">
        <v>17</v>
      </c>
      <c r="K1120" s="6">
        <f>IF(N1120=1,0.9,0)</f>
        <v/>
      </c>
      <c r="L1120" s="5" t="s">
        <v>17</v>
      </c>
      <c r="M1120" s="5" t="s">
        <v>17</v>
      </c>
      <c r="N1120" s="8">
        <f>IF(OR(LOOKUP(A1120,characters!A:A,characters!B:B)=-1, LOOKUP(A1120,characters!A:A,characters!B:B)+0.1&gt;=B1120),1,0)</f>
        <v/>
      </c>
    </row>
    <row r="1121" spans="1:14">
      <c r="A1121" s="4" t="s">
        <v>48</v>
      </c>
      <c r="B1121" s="7">
        <v>2</v>
      </c>
      <c r="C1121" s="6">
        <f>IF(N1121=1,1.0,0)</f>
        <v/>
      </c>
      <c r="D1121" s="6">
        <f>IF(N1121=1,0.8,0)</f>
        <v/>
      </c>
      <c r="E1121" s="5" t="s">
        <v>17</v>
      </c>
      <c r="F1121" s="5" t="s">
        <v>17</v>
      </c>
      <c r="G1121" s="6">
        <f>IF(N1121=1,0.9,0)</f>
        <v/>
      </c>
      <c r="H1121" s="6">
        <f>IF(N1121=1,0.9,0)</f>
        <v/>
      </c>
      <c r="I1121" s="6">
        <f>IF(N1121=1,0.8,0)</f>
        <v/>
      </c>
      <c r="J1121" s="5" t="s">
        <v>17</v>
      </c>
      <c r="K1121" s="5" t="s">
        <v>17</v>
      </c>
      <c r="L1121" s="5" t="s">
        <v>17</v>
      </c>
      <c r="M1121" s="5" t="s">
        <v>17</v>
      </c>
      <c r="N1121" s="8">
        <f>IF(OR(LOOKUP(A1121,characters!A:A,characters!B:B)=-1, LOOKUP(A1121,characters!A:A,characters!B:B)+0.1&gt;=B1121),1,0)</f>
        <v/>
      </c>
    </row>
    <row r="1122" spans="1:14">
      <c r="A1122" s="4" t="s">
        <v>49</v>
      </c>
      <c r="B1122" s="7">
        <v>2</v>
      </c>
      <c r="C1122" s="6">
        <f>IF(N1122=1,1.0,0)</f>
        <v/>
      </c>
      <c r="D1122" s="6">
        <f>IF(N1122=1,0.8,0)</f>
        <v/>
      </c>
      <c r="E1122" s="6">
        <f>IF(N1122=1,0.8,0)</f>
        <v/>
      </c>
      <c r="F1122" s="6">
        <f>IF(N1122=1,0.9,0)</f>
        <v/>
      </c>
      <c r="G1122" s="5" t="s">
        <v>17</v>
      </c>
      <c r="H1122" s="5" t="s">
        <v>17</v>
      </c>
      <c r="I1122" s="5" t="s">
        <v>17</v>
      </c>
      <c r="J1122" s="5" t="s">
        <v>17</v>
      </c>
      <c r="K1122" s="5" t="s">
        <v>17</v>
      </c>
      <c r="L1122" s="5" t="s">
        <v>17</v>
      </c>
      <c r="M1122" s="5" t="s">
        <v>17</v>
      </c>
      <c r="N1122" s="8">
        <f>IF(OR(LOOKUP(A1122,characters!A:A,characters!B:B)=-1, LOOKUP(A1122,characters!A:A,characters!B:B)+0.1&gt;=B1122),1,0)</f>
        <v/>
      </c>
    </row>
    <row r="1123" spans="1:14">
      <c r="A1123" s="4" t="s">
        <v>58</v>
      </c>
      <c r="B1123" s="7">
        <v>2</v>
      </c>
      <c r="C1123" s="6">
        <f>IF(N1123=1,0.99,0)</f>
        <v/>
      </c>
      <c r="D1123" s="5" t="s">
        <v>17</v>
      </c>
      <c r="E1123" s="6">
        <f>IF(N1123=1,0.89,0)</f>
        <v/>
      </c>
      <c r="F1123" s="6">
        <f>IF(N1123=1,0.89,0)</f>
        <v/>
      </c>
      <c r="G1123" s="5" t="s">
        <v>17</v>
      </c>
      <c r="H1123" s="5" t="s">
        <v>17</v>
      </c>
      <c r="I1123" s="5" t="s">
        <v>17</v>
      </c>
      <c r="J1123" s="6">
        <f>IF(N1123=1,1.0,0)</f>
        <v/>
      </c>
      <c r="K1123" s="5" t="s">
        <v>17</v>
      </c>
      <c r="L1123" s="5" t="s">
        <v>17</v>
      </c>
      <c r="M1123" s="5" t="s">
        <v>17</v>
      </c>
      <c r="N1123" s="8">
        <f>IF(OR(LOOKUP(A1123,characters!A:A,characters!B:B)=-1, LOOKUP(A1123,characters!A:A,characters!B:B)+0.1&gt;=B1123),1,0)</f>
        <v/>
      </c>
    </row>
    <row r="1124" spans="1:14">
      <c r="A1124" s="4" t="s">
        <v>54</v>
      </c>
      <c r="B1124" s="7">
        <v>2</v>
      </c>
      <c r="C1124" s="6">
        <f>IF(N1124=1,0.9,0)</f>
        <v/>
      </c>
      <c r="D1124" s="6">
        <f>IF(N1124=1,0.7,0)</f>
        <v/>
      </c>
      <c r="E1124" s="6">
        <f>IF(N1124=1,0.8,0)</f>
        <v/>
      </c>
      <c r="F1124" s="6">
        <f>IF(N1124=1,0.8,0)</f>
        <v/>
      </c>
      <c r="G1124" s="5" t="s">
        <v>17</v>
      </c>
      <c r="H1124" s="5" t="s">
        <v>17</v>
      </c>
      <c r="I1124" s="6">
        <f>IF(N1124=1,1.0,0)</f>
        <v/>
      </c>
      <c r="J1124" s="5" t="s">
        <v>17</v>
      </c>
      <c r="K1124" s="5" t="s">
        <v>17</v>
      </c>
      <c r="L1124" s="5" t="s">
        <v>17</v>
      </c>
      <c r="M1124" s="5" t="s">
        <v>17</v>
      </c>
      <c r="N1124" s="8">
        <f>IF(OR(LOOKUP(A1124,characters!A:A,characters!B:B)=-1, LOOKUP(A1124,characters!A:A,characters!B:B)+0.1&gt;=B1124),1,0)</f>
        <v/>
      </c>
    </row>
    <row r="1125" spans="1:14">
      <c r="A1125" s="4" t="s">
        <v>41</v>
      </c>
      <c r="B1125" s="7">
        <v>2</v>
      </c>
      <c r="C1125" s="6">
        <f>IF(N1125=1,1.0,0)</f>
        <v/>
      </c>
      <c r="D1125" s="6">
        <f>IF(N1125=1,0.8,0)</f>
        <v/>
      </c>
      <c r="E1125" s="5" t="s">
        <v>17</v>
      </c>
      <c r="F1125" s="5" t="s">
        <v>17</v>
      </c>
      <c r="G1125" s="6">
        <f>IF(N1125=1,0.8,0)</f>
        <v/>
      </c>
      <c r="H1125" s="6">
        <f>IF(N1125=1,0.8,0)</f>
        <v/>
      </c>
      <c r="I1125" s="5" t="s">
        <v>17</v>
      </c>
      <c r="J1125" s="5" t="s">
        <v>17</v>
      </c>
      <c r="K1125" s="6">
        <f>IF(N1125=1,0.9,0)</f>
        <v/>
      </c>
      <c r="L1125" s="5" t="s">
        <v>17</v>
      </c>
      <c r="M1125" s="5" t="s">
        <v>17</v>
      </c>
      <c r="N1125" s="8">
        <f>IF(OR(LOOKUP(A1125,characters!A:A,characters!B:B)=-1, LOOKUP(A1125,characters!A:A,characters!B:B)+0.1&gt;=B1125),1,0)</f>
        <v/>
      </c>
    </row>
    <row r="1126" spans="1:14">
      <c r="A1126" s="4" t="s">
        <v>46</v>
      </c>
      <c r="B1126" s="7">
        <v>3</v>
      </c>
      <c r="C1126" s="6">
        <f>IF(N1126=1,1.0,0)</f>
        <v/>
      </c>
      <c r="D1126" s="6">
        <f>IF(N1126=1,0.8,0)</f>
        <v/>
      </c>
      <c r="E1126" s="6">
        <f>IF(N1126=1,0.8,0)</f>
        <v/>
      </c>
      <c r="F1126" s="6">
        <f>IF(N1126=1,0.9,0)</f>
        <v/>
      </c>
      <c r="G1126" s="5" t="s">
        <v>17</v>
      </c>
      <c r="H1126" s="5" t="s">
        <v>17</v>
      </c>
      <c r="I1126" s="5" t="s">
        <v>17</v>
      </c>
      <c r="J1126" s="5" t="s">
        <v>17</v>
      </c>
      <c r="K1126" s="5" t="s">
        <v>17</v>
      </c>
      <c r="L1126" s="5" t="s">
        <v>17</v>
      </c>
      <c r="M1126" s="5" t="s">
        <v>17</v>
      </c>
      <c r="N1126" s="8">
        <f>IF(OR(LOOKUP(A1126,characters!A:A,characters!B:B)=-1, LOOKUP(A1126,characters!A:A,characters!B:B)+0.1&gt;=B1126),1,0)</f>
        <v/>
      </c>
    </row>
    <row r="1127" spans="1:14">
      <c r="A1127" s="4" t="s">
        <v>50</v>
      </c>
      <c r="B1127" s="7">
        <v>3</v>
      </c>
      <c r="C1127" s="6">
        <f>IF(N1127=1,1.0,0)</f>
        <v/>
      </c>
      <c r="D1127" s="6">
        <f>IF(N1127=1,0.7,0)</f>
        <v/>
      </c>
      <c r="E1127" s="6">
        <f>IF(N1127=1,0.8,0)</f>
        <v/>
      </c>
      <c r="F1127" s="6">
        <f>IF(N1127=1,0.8,0)</f>
        <v/>
      </c>
      <c r="G1127" s="5" t="s">
        <v>17</v>
      </c>
      <c r="H1127" s="5" t="s">
        <v>17</v>
      </c>
      <c r="I1127" s="5" t="s">
        <v>17</v>
      </c>
      <c r="J1127" s="6">
        <f>IF(N1127=1,0.9,0)</f>
        <v/>
      </c>
      <c r="K1127" s="5" t="s">
        <v>17</v>
      </c>
      <c r="L1127" s="5" t="s">
        <v>17</v>
      </c>
      <c r="M1127" s="5" t="s">
        <v>17</v>
      </c>
      <c r="N1127" s="8">
        <f>IF(OR(LOOKUP(A1127,characters!A:A,characters!B:B)=-1, LOOKUP(A1127,characters!A:A,characters!B:B)+0.1&gt;=B1127),1,0)</f>
        <v/>
      </c>
    </row>
    <row r="1128" spans="1:14">
      <c r="A1128" s="4" t="s">
        <v>51</v>
      </c>
      <c r="B1128" s="7">
        <v>3</v>
      </c>
      <c r="C1128" s="6">
        <f>IF(N1128=1,1.0,0)</f>
        <v/>
      </c>
      <c r="D1128" s="6">
        <f>IF(N1128=1,0.8,0)</f>
        <v/>
      </c>
      <c r="E1128" s="6">
        <f>IF(N1128=1,0.7,0)</f>
        <v/>
      </c>
      <c r="F1128" s="6">
        <f>IF(N1128=1,0.9,0)</f>
        <v/>
      </c>
      <c r="G1128" s="5" t="s">
        <v>17</v>
      </c>
      <c r="H1128" s="5" t="s">
        <v>17</v>
      </c>
      <c r="I1128" s="5" t="s">
        <v>17</v>
      </c>
      <c r="J1128" s="5" t="s">
        <v>17</v>
      </c>
      <c r="K1128" s="5" t="s">
        <v>17</v>
      </c>
      <c r="L1128" s="5" t="s">
        <v>17</v>
      </c>
      <c r="M1128" s="5" t="s">
        <v>17</v>
      </c>
      <c r="N1128" s="8">
        <f>IF(OR(LOOKUP(A1128,characters!A:A,characters!B:B)=-1, LOOKUP(A1128,characters!A:A,characters!B:B)+0.1&gt;=B1128),1,0)</f>
        <v/>
      </c>
    </row>
    <row r="1129" spans="1:14">
      <c r="A1129" s="4" t="s">
        <v>52</v>
      </c>
      <c r="B1129" s="7">
        <v>3</v>
      </c>
      <c r="C1129" s="6">
        <f>IF(N1129=1,1.0,0)</f>
        <v/>
      </c>
      <c r="D1129" s="6">
        <f>IF(N1129=1,0.8,0)</f>
        <v/>
      </c>
      <c r="E1129" s="6">
        <f>IF(N1129=1,0.8,0)</f>
        <v/>
      </c>
      <c r="F1129" s="6">
        <f>IF(N1129=1,0.9,0)</f>
        <v/>
      </c>
      <c r="G1129" s="5" t="s">
        <v>17</v>
      </c>
      <c r="H1129" s="5" t="s">
        <v>17</v>
      </c>
      <c r="I1129" s="5" t="s">
        <v>17</v>
      </c>
      <c r="J1129" s="5" t="s">
        <v>17</v>
      </c>
      <c r="K1129" s="5" t="s">
        <v>17</v>
      </c>
      <c r="L1129" s="5" t="s">
        <v>17</v>
      </c>
      <c r="M1129" s="5" t="s">
        <v>17</v>
      </c>
      <c r="N1129" s="8">
        <f>IF(OR(LOOKUP(A1129,characters!A:A,characters!B:B)=-1, LOOKUP(A1129,characters!A:A,characters!B:B)+0.1&gt;=B1129),1,0)</f>
        <v/>
      </c>
    </row>
    <row r="1130" spans="1:14">
      <c r="A1130" s="4" t="s">
        <v>101</v>
      </c>
      <c r="B1130" s="7">
        <v>3</v>
      </c>
      <c r="C1130" s="6">
        <f>IF(N1130=1,1.0,0)</f>
        <v/>
      </c>
      <c r="D1130" s="5" t="s">
        <v>17</v>
      </c>
      <c r="E1130" s="6">
        <f>IF(N1130=1,0.9,0)</f>
        <v/>
      </c>
      <c r="F1130" s="6">
        <f>IF(N1130=1,0.9,0)</f>
        <v/>
      </c>
      <c r="G1130" s="5" t="s">
        <v>17</v>
      </c>
      <c r="H1130" s="5" t="s">
        <v>17</v>
      </c>
      <c r="I1130" s="6">
        <f>IF(N1130=1,1.0,0)</f>
        <v/>
      </c>
      <c r="J1130" s="5" t="s">
        <v>17</v>
      </c>
      <c r="K1130" s="5" t="s">
        <v>17</v>
      </c>
      <c r="L1130" s="5" t="s">
        <v>17</v>
      </c>
      <c r="M1130" s="5" t="s">
        <v>17</v>
      </c>
      <c r="N1130" s="8">
        <f>IF(OR(LOOKUP(A1130,characters!A:A,characters!B:B)=-1, LOOKUP(A1130,characters!A:A,characters!B:B)+0.1&gt;=B1130),1,0)</f>
        <v/>
      </c>
    </row>
    <row r="1131" spans="1:14">
      <c r="A1131" s="4" t="s">
        <v>57</v>
      </c>
      <c r="B1131" s="7">
        <v>4</v>
      </c>
      <c r="C1131" s="6">
        <f>IF(N1131=1,1.0,0)</f>
        <v/>
      </c>
      <c r="D1131" s="6">
        <f>IF(N1131=1,0.8,0)</f>
        <v/>
      </c>
      <c r="E1131" s="6">
        <f>IF(N1131=1,0.7,0)</f>
        <v/>
      </c>
      <c r="F1131" s="6">
        <f>IF(N1131=1,0.7,0)</f>
        <v/>
      </c>
      <c r="G1131" s="5" t="s">
        <v>17</v>
      </c>
      <c r="H1131" s="5" t="s">
        <v>17</v>
      </c>
      <c r="I1131" s="6">
        <f>IF(N1131=1,0.9,0)</f>
        <v/>
      </c>
      <c r="J1131" s="5" t="s">
        <v>17</v>
      </c>
      <c r="K1131" s="5" t="s">
        <v>17</v>
      </c>
      <c r="L1131" s="5" t="s">
        <v>17</v>
      </c>
      <c r="M1131" s="5" t="s">
        <v>17</v>
      </c>
      <c r="N1131" s="8">
        <f>IF(OR(LOOKUP(A1131,characters!A:A,characters!B:B)=-1, LOOKUP(A1131,characters!A:A,characters!B:B)+0.1&gt;=B1131),1,0)</f>
        <v/>
      </c>
    </row>
    <row r="1133" spans="1:14">
      <c r="A1133" s="3" t="s">
        <v>33</v>
      </c>
      <c r="B1133" s="3" t="s">
        <v>9</v>
      </c>
      <c r="C1133" s="3" t="s">
        <v>59</v>
      </c>
      <c r="D1133" s="3" t="s">
        <v>29</v>
      </c>
      <c r="E1133" s="3" t="s">
        <v>27</v>
      </c>
      <c r="F1133" s="3" t="s">
        <v>34</v>
      </c>
      <c r="G1133" s="3" t="s">
        <v>11</v>
      </c>
      <c r="H1133" s="3" t="s">
        <v>60</v>
      </c>
      <c r="I1133" s="3" t="s">
        <v>61</v>
      </c>
    </row>
    <row r="1134" spans="1:14">
      <c r="A1134" s="4" t="s">
        <v>16</v>
      </c>
      <c r="B1134" s="5" t="s">
        <v>17</v>
      </c>
      <c r="C1134" s="6">
        <f>IF(SUM(J1135:J1151)=0,0,(SUM(C1135:C1151)/SUM(J1135:J1151))</f>
        <v/>
      </c>
      <c r="D1134" s="6">
        <f>IF(SUM(J1135:J1151)=0,0,(SUM(D1135:D1151)/SUM(J1135:J1151))</f>
        <v/>
      </c>
      <c r="E1134" s="6">
        <f>IF(SUM(J1135:J1151)=0,0,(SUM(E1135:E1151)/SUM(J1135:J1151))</f>
        <v/>
      </c>
      <c r="F1134" s="6">
        <f>IF(SUM(J1135:J1151)=0,0,(SUM(F1135:F1151)/SUM(J1135:J1151))</f>
        <v/>
      </c>
      <c r="G1134" s="6">
        <f>IF(SUM(J1135:J1151)=0,0,(SUM(G1135:G1151)/SUM(J1135:J1151))</f>
        <v/>
      </c>
      <c r="H1134" s="6">
        <f>IF(SUM(J1135:J1151)=0,0,(SUM(H1135:H1151)/SUM(J1135:J1151))</f>
        <v/>
      </c>
      <c r="I1134" s="6">
        <f>IF(SUM(J1135:J1151)=0,0,(SUM(I1135:I1151)/SUM(J1135:J1151))</f>
        <v/>
      </c>
    </row>
    <row r="1135" spans="1:14">
      <c r="A1135" s="4" t="s">
        <v>45</v>
      </c>
      <c r="B1135" s="7">
        <v>2</v>
      </c>
      <c r="C1135" s="6">
        <f>IF(J1135=1,1.0,0)</f>
        <v/>
      </c>
      <c r="D1135" s="6">
        <f>IF(J1135=1,0.99,0)</f>
        <v/>
      </c>
      <c r="E1135" s="5" t="s">
        <v>17</v>
      </c>
      <c r="F1135" s="5" t="s">
        <v>17</v>
      </c>
      <c r="G1135" s="5" t="s">
        <v>17</v>
      </c>
      <c r="H1135" s="5" t="s">
        <v>17</v>
      </c>
      <c r="I1135" s="5" t="s">
        <v>17</v>
      </c>
      <c r="J1135" s="8">
        <f>IF(OR(LOOKUP(A1135,characters!A:A,characters!B:B)=-1, LOOKUP(A1135,characters!A:A,characters!B:B)+0.1&gt;=B1135),1,0)</f>
        <v/>
      </c>
    </row>
    <row r="1136" spans="1:14">
      <c r="A1136" s="4" t="s">
        <v>32</v>
      </c>
      <c r="B1136" s="7">
        <v>2</v>
      </c>
      <c r="C1136" s="5" t="s">
        <v>17</v>
      </c>
      <c r="D1136" s="5" t="s">
        <v>17</v>
      </c>
      <c r="E1136" s="6">
        <f>IF(J1136=1,1.0,0)</f>
        <v/>
      </c>
      <c r="F1136" s="6">
        <f>IF(J1136=1,1.0,0)</f>
        <v/>
      </c>
      <c r="G1136" s="5" t="s">
        <v>17</v>
      </c>
      <c r="H1136" s="5" t="s">
        <v>17</v>
      </c>
      <c r="I1136" s="5" t="s">
        <v>17</v>
      </c>
      <c r="J1136" s="8">
        <f>IF(OR(LOOKUP(A1136,characters!A:A,characters!B:B)=-1, LOOKUP(A1136,characters!A:A,characters!B:B)+0.1&gt;=B1136),1,0)</f>
        <v/>
      </c>
    </row>
    <row r="1137" spans="1:10">
      <c r="A1137" s="4" t="s">
        <v>46</v>
      </c>
      <c r="B1137" s="7">
        <v>3</v>
      </c>
      <c r="C1137" s="5" t="s">
        <v>17</v>
      </c>
      <c r="D1137" s="6">
        <f>IF(J1137=1,1.0,0)</f>
        <v/>
      </c>
      <c r="E1137" s="5" t="s">
        <v>17</v>
      </c>
      <c r="F1137" s="5" t="s">
        <v>17</v>
      </c>
      <c r="G1137" s="5" t="s">
        <v>17</v>
      </c>
      <c r="H1137" s="5" t="s">
        <v>17</v>
      </c>
      <c r="I1137" s="5" t="s">
        <v>17</v>
      </c>
      <c r="J1137" s="8">
        <f>IF(OR(LOOKUP(A1137,characters!A:A,characters!B:B)=-1, LOOKUP(A1137,characters!A:A,characters!B:B)+0.1&gt;=B1137),1,0)</f>
        <v/>
      </c>
    </row>
    <row r="1138" spans="1:10">
      <c r="A1138" s="4" t="s">
        <v>40</v>
      </c>
      <c r="B1138" s="7">
        <v>2</v>
      </c>
      <c r="C1138" s="5" t="s">
        <v>17</v>
      </c>
      <c r="D1138" s="6">
        <f>IF(J1138=1,1.0,0)</f>
        <v/>
      </c>
      <c r="E1138" s="6">
        <f>IF(J1138=1,0.9,0)</f>
        <v/>
      </c>
      <c r="F1138" s="5" t="s">
        <v>17</v>
      </c>
      <c r="G1138" s="5" t="s">
        <v>17</v>
      </c>
      <c r="H1138" s="5" t="s">
        <v>17</v>
      </c>
      <c r="I1138" s="5" t="s">
        <v>17</v>
      </c>
      <c r="J1138" s="8">
        <f>IF(OR(LOOKUP(A1138,characters!A:A,characters!B:B)=-1, LOOKUP(A1138,characters!A:A,characters!B:B)+0.1&gt;=B1138),1,0)</f>
        <v/>
      </c>
    </row>
    <row r="1139" spans="1:10">
      <c r="A1139" s="4" t="s">
        <v>57</v>
      </c>
      <c r="B1139" s="7">
        <v>4</v>
      </c>
      <c r="C1139" s="5" t="s">
        <v>17</v>
      </c>
      <c r="D1139" s="6">
        <f>IF(J1139=1,1.0,0)</f>
        <v/>
      </c>
      <c r="E1139" s="6">
        <f>IF(J1139=1,0.99,0)</f>
        <v/>
      </c>
      <c r="F1139" s="5" t="s">
        <v>17</v>
      </c>
      <c r="G1139" s="5" t="s">
        <v>17</v>
      </c>
      <c r="H1139" s="5" t="s">
        <v>17</v>
      </c>
      <c r="I1139" s="5" t="s">
        <v>17</v>
      </c>
      <c r="J1139" s="8">
        <f>IF(OR(LOOKUP(A1139,characters!A:A,characters!B:B)=-1, LOOKUP(A1139,characters!A:A,characters!B:B)+0.1&gt;=B1139),1,0)</f>
        <v/>
      </c>
    </row>
    <row r="1140" spans="1:10">
      <c r="A1140" s="4" t="s">
        <v>48</v>
      </c>
      <c r="B1140" s="7">
        <v>2</v>
      </c>
      <c r="C1140" s="5" t="s">
        <v>17</v>
      </c>
      <c r="D1140" s="6">
        <f>IF(J1140=1,1.0,0)</f>
        <v/>
      </c>
      <c r="E1140" s="6">
        <f>IF(J1140=1,0.9,0)</f>
        <v/>
      </c>
      <c r="F1140" s="5" t="s">
        <v>17</v>
      </c>
      <c r="G1140" s="5" t="s">
        <v>17</v>
      </c>
      <c r="H1140" s="5" t="s">
        <v>17</v>
      </c>
      <c r="I1140" s="5" t="s">
        <v>17</v>
      </c>
      <c r="J1140" s="8">
        <f>IF(OR(LOOKUP(A1140,characters!A:A,characters!B:B)=-1, LOOKUP(A1140,characters!A:A,characters!B:B)+0.1&gt;=B1140),1,0)</f>
        <v/>
      </c>
    </row>
    <row r="1141" spans="1:10">
      <c r="A1141" s="4" t="s">
        <v>49</v>
      </c>
      <c r="B1141" s="7">
        <v>2</v>
      </c>
      <c r="C1141" s="5" t="s">
        <v>17</v>
      </c>
      <c r="D1141" s="6">
        <f>IF(J1141=1,1.0,0)</f>
        <v/>
      </c>
      <c r="E1141" s="5" t="s">
        <v>17</v>
      </c>
      <c r="F1141" s="5" t="s">
        <v>17</v>
      </c>
      <c r="G1141" s="5" t="s">
        <v>17</v>
      </c>
      <c r="H1141" s="5" t="s">
        <v>17</v>
      </c>
      <c r="I1141" s="5" t="s">
        <v>17</v>
      </c>
      <c r="J1141" s="8">
        <f>IF(OR(LOOKUP(A1141,characters!A:A,characters!B:B)=-1, LOOKUP(A1141,characters!A:A,characters!B:B)+0.1&gt;=B1141),1,0)</f>
        <v/>
      </c>
    </row>
    <row r="1142" spans="1:10">
      <c r="A1142" s="4" t="s">
        <v>50</v>
      </c>
      <c r="B1142" s="7">
        <v>3</v>
      </c>
      <c r="C1142" s="5" t="s">
        <v>17</v>
      </c>
      <c r="D1142" s="5" t="s">
        <v>17</v>
      </c>
      <c r="E1142" s="5" t="s">
        <v>17</v>
      </c>
      <c r="F1142" s="5" t="s">
        <v>17</v>
      </c>
      <c r="G1142" s="6">
        <f>IF(J1142=1,1.0,0)</f>
        <v/>
      </c>
      <c r="H1142" s="5" t="s">
        <v>17</v>
      </c>
      <c r="I1142" s="5" t="s">
        <v>17</v>
      </c>
      <c r="J1142" s="8">
        <f>IF(OR(LOOKUP(A1142,characters!A:A,characters!B:B)=-1, LOOKUP(A1142,characters!A:A,characters!B:B)+0.1&gt;=B1142),1,0)</f>
        <v/>
      </c>
    </row>
    <row r="1143" spans="1:10">
      <c r="A1143" s="4" t="s">
        <v>51</v>
      </c>
      <c r="B1143" s="7">
        <v>3</v>
      </c>
      <c r="C1143" s="5" t="s">
        <v>17</v>
      </c>
      <c r="D1143" s="6">
        <f>IF(J1143=1,1.0,0)</f>
        <v/>
      </c>
      <c r="E1143" s="5" t="s">
        <v>17</v>
      </c>
      <c r="F1143" s="5" t="s">
        <v>17</v>
      </c>
      <c r="G1143" s="5" t="s">
        <v>17</v>
      </c>
      <c r="H1143" s="5" t="s">
        <v>17</v>
      </c>
      <c r="I1143" s="5" t="s">
        <v>17</v>
      </c>
      <c r="J1143" s="8">
        <f>IF(OR(LOOKUP(A1143,characters!A:A,characters!B:B)=-1, LOOKUP(A1143,characters!A:A,characters!B:B)+0.1&gt;=B1143),1,0)</f>
        <v/>
      </c>
    </row>
    <row r="1144" spans="1:10">
      <c r="A1144" s="4" t="s">
        <v>52</v>
      </c>
      <c r="B1144" s="7">
        <v>3</v>
      </c>
      <c r="C1144" s="5" t="s">
        <v>17</v>
      </c>
      <c r="D1144" s="6">
        <f>IF(J1144=1,1.0,0)</f>
        <v/>
      </c>
      <c r="E1144" s="5" t="s">
        <v>17</v>
      </c>
      <c r="F1144" s="5" t="s">
        <v>17</v>
      </c>
      <c r="G1144" s="5" t="s">
        <v>17</v>
      </c>
      <c r="H1144" s="5" t="s">
        <v>17</v>
      </c>
      <c r="I1144" s="5" t="s">
        <v>17</v>
      </c>
      <c r="J1144" s="8">
        <f>IF(OR(LOOKUP(A1144,characters!A:A,characters!B:B)=-1, LOOKUP(A1144,characters!A:A,characters!B:B)+0.1&gt;=B1144),1,0)</f>
        <v/>
      </c>
    </row>
    <row r="1145" spans="1:10">
      <c r="A1145" s="4" t="s">
        <v>53</v>
      </c>
      <c r="B1145" s="7">
        <v>0</v>
      </c>
      <c r="C1145" s="5" t="s">
        <v>17</v>
      </c>
      <c r="D1145" s="6">
        <f>IF(J1145=1,1.0,0)</f>
        <v/>
      </c>
      <c r="E1145" s="6">
        <f>IF(J1145=1,0.99,0)</f>
        <v/>
      </c>
      <c r="F1145" s="5" t="s">
        <v>17</v>
      </c>
      <c r="G1145" s="5" t="s">
        <v>17</v>
      </c>
      <c r="H1145" s="5" t="s">
        <v>17</v>
      </c>
      <c r="I1145" s="5" t="s">
        <v>17</v>
      </c>
      <c r="J1145" s="8">
        <f>IF(OR(LOOKUP(A1145,characters!A:A,characters!B:B)=-1, LOOKUP(A1145,characters!A:A,characters!B:B)+0.1&gt;=B1145),1,0)</f>
        <v/>
      </c>
    </row>
    <row r="1146" spans="1:10">
      <c r="A1146" s="4" t="s">
        <v>58</v>
      </c>
      <c r="B1146" s="7">
        <v>2</v>
      </c>
      <c r="C1146" s="5" t="s">
        <v>17</v>
      </c>
      <c r="D1146" s="5" t="s">
        <v>17</v>
      </c>
      <c r="E1146" s="5" t="s">
        <v>17</v>
      </c>
      <c r="F1146" s="5" t="s">
        <v>17</v>
      </c>
      <c r="G1146" s="6">
        <f>IF(J1146=1,1.0,0)</f>
        <v/>
      </c>
      <c r="H1146" s="6">
        <f>IF(J1146=1,0.9,0)</f>
        <v/>
      </c>
      <c r="I1146" s="5" t="s">
        <v>17</v>
      </c>
      <c r="J1146" s="8">
        <f>IF(OR(LOOKUP(A1146,characters!A:A,characters!B:B)=-1, LOOKUP(A1146,characters!A:A,characters!B:B)+0.1&gt;=B1146),1,0)</f>
        <v/>
      </c>
    </row>
    <row r="1147" spans="1:10">
      <c r="A1147" s="4" t="s">
        <v>54</v>
      </c>
      <c r="B1147" s="7">
        <v>2</v>
      </c>
      <c r="C1147" s="5" t="s">
        <v>17</v>
      </c>
      <c r="D1147" s="6">
        <f>IF(J1147=1,1.0,0)</f>
        <v/>
      </c>
      <c r="E1147" s="6">
        <f>IF(J1147=1,0.9,0)</f>
        <v/>
      </c>
      <c r="F1147" s="5" t="s">
        <v>17</v>
      </c>
      <c r="G1147" s="5" t="s">
        <v>17</v>
      </c>
      <c r="H1147" s="5" t="s">
        <v>17</v>
      </c>
      <c r="I1147" s="5" t="s">
        <v>17</v>
      </c>
      <c r="J1147" s="8">
        <f>IF(OR(LOOKUP(A1147,characters!A:A,characters!B:B)=-1, LOOKUP(A1147,characters!A:A,characters!B:B)+0.1&gt;=B1147),1,0)</f>
        <v/>
      </c>
    </row>
    <row r="1148" spans="1:10">
      <c r="A1148" s="4" t="s">
        <v>55</v>
      </c>
      <c r="B1148" s="7">
        <v>0</v>
      </c>
      <c r="C1148" s="5" t="s">
        <v>17</v>
      </c>
      <c r="D1148" s="6">
        <f>IF(J1148=1,0.9,0)</f>
        <v/>
      </c>
      <c r="E1148" s="5" t="s">
        <v>17</v>
      </c>
      <c r="F1148" s="5" t="s">
        <v>17</v>
      </c>
      <c r="G1148" s="5" t="s">
        <v>17</v>
      </c>
      <c r="H1148" s="5" t="s">
        <v>17</v>
      </c>
      <c r="I1148" s="6">
        <f>IF(J1148=1,1.0,0)</f>
        <v/>
      </c>
      <c r="J1148" s="8">
        <f>IF(OR(LOOKUP(A1148,characters!A:A,characters!B:B)=-1, LOOKUP(A1148,characters!A:A,characters!B:B)+0.1&gt;=B1148),1,0)</f>
        <v/>
      </c>
    </row>
    <row r="1149" spans="1:10">
      <c r="A1149" s="4" t="s">
        <v>41</v>
      </c>
      <c r="B1149" s="7">
        <v>2</v>
      </c>
      <c r="C1149" s="5" t="s">
        <v>17</v>
      </c>
      <c r="D1149" s="6">
        <f>IF(J1149=1,1.0,0)</f>
        <v/>
      </c>
      <c r="E1149" s="6">
        <f>IF(J1149=1,0.99,0)</f>
        <v/>
      </c>
      <c r="F1149" s="5" t="s">
        <v>17</v>
      </c>
      <c r="G1149" s="5" t="s">
        <v>17</v>
      </c>
      <c r="H1149" s="5" t="s">
        <v>17</v>
      </c>
      <c r="I1149" s="5" t="s">
        <v>17</v>
      </c>
      <c r="J1149" s="8">
        <f>IF(OR(LOOKUP(A1149,characters!A:A,characters!B:B)=-1, LOOKUP(A1149,characters!A:A,characters!B:B)+0.1&gt;=B1149),1,0)</f>
        <v/>
      </c>
    </row>
    <row r="1150" spans="1:10">
      <c r="A1150" s="4" t="s">
        <v>42</v>
      </c>
      <c r="B1150" s="7">
        <v>1</v>
      </c>
      <c r="C1150" s="5" t="s">
        <v>17</v>
      </c>
      <c r="D1150" s="6">
        <f>IF(J1150=1,0.9,0)</f>
        <v/>
      </c>
      <c r="E1150" s="5" t="s">
        <v>17</v>
      </c>
      <c r="F1150" s="5" t="s">
        <v>17</v>
      </c>
      <c r="G1150" s="6">
        <f>IF(J1150=1,1.0,0)</f>
        <v/>
      </c>
      <c r="H1150" s="5" t="s">
        <v>17</v>
      </c>
      <c r="I1150" s="5" t="s">
        <v>17</v>
      </c>
      <c r="J1150" s="8">
        <f>IF(OR(LOOKUP(A1150,characters!A:A,characters!B:B)=-1, LOOKUP(A1150,characters!A:A,characters!B:B)+0.1&gt;=B1150),1,0)</f>
        <v/>
      </c>
    </row>
    <row r="1151" spans="1:10">
      <c r="A1151" s="4" t="s">
        <v>101</v>
      </c>
      <c r="B1151" s="7">
        <v>3</v>
      </c>
      <c r="C1151" s="5" t="s">
        <v>17</v>
      </c>
      <c r="D1151" s="6">
        <f>IF(J1151=1,1.0,0)</f>
        <v/>
      </c>
      <c r="E1151" s="6">
        <f>IF(J1151=1,0.9,0)</f>
        <v/>
      </c>
      <c r="F1151" s="5" t="s">
        <v>17</v>
      </c>
      <c r="G1151" s="5" t="s">
        <v>17</v>
      </c>
      <c r="H1151" s="5" t="s">
        <v>17</v>
      </c>
      <c r="I1151" s="5" t="s">
        <v>17</v>
      </c>
      <c r="J1151" s="8">
        <f>IF(OR(LOOKUP(A1151,characters!A:A,characters!B:B)=-1, LOOKUP(A1151,characters!A:A,characters!B:B)+0.1&gt;=B1151),1,0)</f>
        <v/>
      </c>
    </row>
    <row r="1153" spans="1:6">
      <c r="A1153" s="3" t="s">
        <v>35</v>
      </c>
      <c r="B1153" s="3" t="s">
        <v>9</v>
      </c>
      <c r="C1153" s="3" t="s">
        <v>36</v>
      </c>
      <c r="D1153" s="3" t="s">
        <v>27</v>
      </c>
      <c r="E1153" s="3" t="s">
        <v>15</v>
      </c>
    </row>
    <row r="1154" spans="1:6">
      <c r="A1154" s="4" t="s">
        <v>16</v>
      </c>
      <c r="B1154" s="5" t="s">
        <v>17</v>
      </c>
      <c r="C1154" s="6">
        <f>IF(SUM(F1155:F1171)=0,0,(SUM(C1155:C1171)/SUM(F1155:F1171))</f>
        <v/>
      </c>
      <c r="D1154" s="6">
        <f>IF(SUM(F1155:F1171)=0,0,(SUM(D1155:D1171)/SUM(F1155:F1171))</f>
        <v/>
      </c>
      <c r="E1154" s="6">
        <f>IF(SUM(F1155:F1171)=0,0,(SUM(E1155:E1171)/SUM(F1155:F1171))</f>
        <v/>
      </c>
    </row>
    <row r="1155" spans="1:6">
      <c r="A1155" s="4" t="s">
        <v>45</v>
      </c>
      <c r="B1155" s="7">
        <v>2</v>
      </c>
      <c r="C1155" s="6">
        <f>IF(F1155=1,1.0,0)</f>
        <v/>
      </c>
      <c r="D1155" s="5" t="s">
        <v>17</v>
      </c>
      <c r="E1155" s="5" t="s">
        <v>17</v>
      </c>
      <c r="F1155" s="8">
        <f>IF(OR(LOOKUP(A1155,characters!A:A,characters!B:B)=-1, LOOKUP(A1155,characters!A:A,characters!B:B)+0.1&gt;=B1155),1,0)</f>
        <v/>
      </c>
    </row>
    <row r="1156" spans="1:6">
      <c r="A1156" s="4" t="s">
        <v>32</v>
      </c>
      <c r="B1156" s="7">
        <v>2</v>
      </c>
      <c r="C1156" s="5" t="s">
        <v>17</v>
      </c>
      <c r="D1156" s="6">
        <f>IF(F1156=1,1.0,0)</f>
        <v/>
      </c>
      <c r="E1156" s="5" t="s">
        <v>17</v>
      </c>
      <c r="F1156" s="8">
        <f>IF(OR(LOOKUP(A1156,characters!A:A,characters!B:B)=-1, LOOKUP(A1156,characters!A:A,characters!B:B)+0.1&gt;=B1156),1,0)</f>
        <v/>
      </c>
    </row>
    <row r="1157" spans="1:6">
      <c r="A1157" s="4" t="s">
        <v>46</v>
      </c>
      <c r="B1157" s="7">
        <v>3</v>
      </c>
      <c r="C1157" s="6">
        <f>IF(F1157=1,1.0,0)</f>
        <v/>
      </c>
      <c r="D1157" s="5" t="s">
        <v>17</v>
      </c>
      <c r="E1157" s="5" t="s">
        <v>17</v>
      </c>
      <c r="F1157" s="8">
        <f>IF(OR(LOOKUP(A1157,characters!A:A,characters!B:B)=-1, LOOKUP(A1157,characters!A:A,characters!B:B)+0.1&gt;=B1157),1,0)</f>
        <v/>
      </c>
    </row>
    <row r="1158" spans="1:6">
      <c r="A1158" s="4" t="s">
        <v>40</v>
      </c>
      <c r="B1158" s="7">
        <v>2</v>
      </c>
      <c r="C1158" s="6">
        <f>IF(F1158=1,1.0,0)</f>
        <v/>
      </c>
      <c r="D1158" s="5" t="s">
        <v>17</v>
      </c>
      <c r="E1158" s="5" t="s">
        <v>17</v>
      </c>
      <c r="F1158" s="8">
        <f>IF(OR(LOOKUP(A1158,characters!A:A,characters!B:B)=-1, LOOKUP(A1158,characters!A:A,characters!B:B)+0.1&gt;=B1158),1,0)</f>
        <v/>
      </c>
    </row>
    <row r="1159" spans="1:6">
      <c r="A1159" s="4" t="s">
        <v>57</v>
      </c>
      <c r="B1159" s="7">
        <v>4</v>
      </c>
      <c r="C1159" s="6">
        <f>IF(F1159=1,1.0,0)</f>
        <v/>
      </c>
      <c r="D1159" s="5" t="s">
        <v>17</v>
      </c>
      <c r="E1159" s="5" t="s">
        <v>17</v>
      </c>
      <c r="F1159" s="8">
        <f>IF(OR(LOOKUP(A1159,characters!A:A,characters!B:B)=-1, LOOKUP(A1159,characters!A:A,characters!B:B)+0.1&gt;=B1159),1,0)</f>
        <v/>
      </c>
    </row>
    <row r="1160" spans="1:6">
      <c r="A1160" s="4" t="s">
        <v>48</v>
      </c>
      <c r="B1160" s="7">
        <v>2</v>
      </c>
      <c r="C1160" s="6">
        <f>IF(F1160=1,1.0,0)</f>
        <v/>
      </c>
      <c r="D1160" s="5" t="s">
        <v>17</v>
      </c>
      <c r="E1160" s="5" t="s">
        <v>17</v>
      </c>
      <c r="F1160" s="8">
        <f>IF(OR(LOOKUP(A1160,characters!A:A,characters!B:B)=-1, LOOKUP(A1160,characters!A:A,characters!B:B)+0.1&gt;=B1160),1,0)</f>
        <v/>
      </c>
    </row>
    <row r="1161" spans="1:6">
      <c r="A1161" s="4" t="s">
        <v>49</v>
      </c>
      <c r="B1161" s="7">
        <v>2</v>
      </c>
      <c r="C1161" s="6">
        <f>IF(F1161=1,1.0,0)</f>
        <v/>
      </c>
      <c r="D1161" s="5" t="s">
        <v>17</v>
      </c>
      <c r="E1161" s="5" t="s">
        <v>17</v>
      </c>
      <c r="F1161" s="8">
        <f>IF(OR(LOOKUP(A1161,characters!A:A,characters!B:B)=-1, LOOKUP(A1161,characters!A:A,characters!B:B)+0.1&gt;=B1161),1,0)</f>
        <v/>
      </c>
    </row>
    <row r="1162" spans="1:6">
      <c r="A1162" s="4" t="s">
        <v>50</v>
      </c>
      <c r="B1162" s="7">
        <v>3</v>
      </c>
      <c r="C1162" s="6">
        <f>IF(F1162=1,1.0,0)</f>
        <v/>
      </c>
      <c r="D1162" s="5" t="s">
        <v>17</v>
      </c>
      <c r="E1162" s="5" t="s">
        <v>17</v>
      </c>
      <c r="F1162" s="8">
        <f>IF(OR(LOOKUP(A1162,characters!A:A,characters!B:B)=-1, LOOKUP(A1162,characters!A:A,characters!B:B)+0.1&gt;=B1162),1,0)</f>
        <v/>
      </c>
    </row>
    <row r="1163" spans="1:6">
      <c r="A1163" s="4" t="s">
        <v>51</v>
      </c>
      <c r="B1163" s="7">
        <v>3</v>
      </c>
      <c r="C1163" s="6">
        <f>IF(F1163=1,1.0,0)</f>
        <v/>
      </c>
      <c r="D1163" s="5" t="s">
        <v>17</v>
      </c>
      <c r="E1163" s="5" t="s">
        <v>17</v>
      </c>
      <c r="F1163" s="8">
        <f>IF(OR(LOOKUP(A1163,characters!A:A,characters!B:B)=-1, LOOKUP(A1163,characters!A:A,characters!B:B)+0.1&gt;=B1163),1,0)</f>
        <v/>
      </c>
    </row>
    <row r="1164" spans="1:6">
      <c r="A1164" s="4" t="s">
        <v>52</v>
      </c>
      <c r="B1164" s="7">
        <v>3</v>
      </c>
      <c r="C1164" s="6">
        <f>IF(F1164=1,1.0,0)</f>
        <v/>
      </c>
      <c r="D1164" s="5" t="s">
        <v>17</v>
      </c>
      <c r="E1164" s="5" t="s">
        <v>17</v>
      </c>
      <c r="F1164" s="8">
        <f>IF(OR(LOOKUP(A1164,characters!A:A,characters!B:B)=-1, LOOKUP(A1164,characters!A:A,characters!B:B)+0.1&gt;=B1164),1,0)</f>
        <v/>
      </c>
    </row>
    <row r="1165" spans="1:6">
      <c r="A1165" s="4" t="s">
        <v>53</v>
      </c>
      <c r="B1165" s="7">
        <v>0</v>
      </c>
      <c r="C1165" s="6">
        <f>IF(F1165=1,1.0,0)</f>
        <v/>
      </c>
      <c r="D1165" s="5" t="s">
        <v>17</v>
      </c>
      <c r="E1165" s="5" t="s">
        <v>17</v>
      </c>
      <c r="F1165" s="8">
        <f>IF(OR(LOOKUP(A1165,characters!A:A,characters!B:B)=-1, LOOKUP(A1165,characters!A:A,characters!B:B)+0.1&gt;=B1165),1,0)</f>
        <v/>
      </c>
    </row>
    <row r="1166" spans="1:6">
      <c r="A1166" s="4" t="s">
        <v>58</v>
      </c>
      <c r="B1166" s="7">
        <v>2</v>
      </c>
      <c r="C1166" s="6">
        <f>IF(F1166=1,1.0,0)</f>
        <v/>
      </c>
      <c r="D1166" s="5" t="s">
        <v>17</v>
      </c>
      <c r="E1166" s="5" t="s">
        <v>17</v>
      </c>
      <c r="F1166" s="8">
        <f>IF(OR(LOOKUP(A1166,characters!A:A,characters!B:B)=-1, LOOKUP(A1166,characters!A:A,characters!B:B)+0.1&gt;=B1166),1,0)</f>
        <v/>
      </c>
    </row>
    <row r="1167" spans="1:6">
      <c r="A1167" s="4" t="s">
        <v>54</v>
      </c>
      <c r="B1167" s="7">
        <v>2</v>
      </c>
      <c r="C1167" s="6">
        <f>IF(F1167=1,1.0,0)</f>
        <v/>
      </c>
      <c r="D1167" s="5" t="s">
        <v>17</v>
      </c>
      <c r="E1167" s="6">
        <f>IF(F1167=1,0.9,0)</f>
        <v/>
      </c>
      <c r="F1167" s="8">
        <f>IF(OR(LOOKUP(A1167,characters!A:A,characters!B:B)=-1, LOOKUP(A1167,characters!A:A,characters!B:B)+0.1&gt;=B1167),1,0)</f>
        <v/>
      </c>
    </row>
    <row r="1168" spans="1:6">
      <c r="A1168" s="4" t="s">
        <v>55</v>
      </c>
      <c r="B1168" s="7">
        <v>0</v>
      </c>
      <c r="C1168" s="6">
        <f>IF(F1168=1,1.0,0)</f>
        <v/>
      </c>
      <c r="D1168" s="5" t="s">
        <v>17</v>
      </c>
      <c r="E1168" s="5" t="s">
        <v>17</v>
      </c>
      <c r="F1168" s="8">
        <f>IF(OR(LOOKUP(A1168,characters!A:A,characters!B:B)=-1, LOOKUP(A1168,characters!A:A,characters!B:B)+0.1&gt;=B1168),1,0)</f>
        <v/>
      </c>
    </row>
    <row r="1169" spans="1:12">
      <c r="A1169" s="4" t="s">
        <v>41</v>
      </c>
      <c r="B1169" s="7">
        <v>2</v>
      </c>
      <c r="C1169" s="6">
        <f>IF(F1169=1,1.0,0)</f>
        <v/>
      </c>
      <c r="D1169" s="5" t="s">
        <v>17</v>
      </c>
      <c r="E1169" s="5" t="s">
        <v>17</v>
      </c>
      <c r="F1169" s="8">
        <f>IF(OR(LOOKUP(A1169,characters!A:A,characters!B:B)=-1, LOOKUP(A1169,characters!A:A,characters!B:B)+0.1&gt;=B1169),1,0)</f>
        <v/>
      </c>
    </row>
    <row r="1170" spans="1:12">
      <c r="A1170" s="4" t="s">
        <v>42</v>
      </c>
      <c r="B1170" s="7">
        <v>1</v>
      </c>
      <c r="C1170" s="6">
        <f>IF(F1170=1,1.0,0)</f>
        <v/>
      </c>
      <c r="D1170" s="5" t="s">
        <v>17</v>
      </c>
      <c r="E1170" s="5" t="s">
        <v>17</v>
      </c>
      <c r="F1170" s="8">
        <f>IF(OR(LOOKUP(A1170,characters!A:A,characters!B:B)=-1, LOOKUP(A1170,characters!A:A,characters!B:B)+0.1&gt;=B1170),1,0)</f>
        <v/>
      </c>
    </row>
    <row r="1171" spans="1:12">
      <c r="A1171" s="4" t="s">
        <v>101</v>
      </c>
      <c r="B1171" s="7">
        <v>3</v>
      </c>
      <c r="C1171" s="6">
        <f>IF(F1171=1,0.9,0)</f>
        <v/>
      </c>
      <c r="D1171" s="5" t="s">
        <v>17</v>
      </c>
      <c r="E1171" s="6">
        <f>IF(F1171=1,1.0,0)</f>
        <v/>
      </c>
      <c r="F1171" s="8">
        <f>IF(OR(LOOKUP(A1171,characters!A:A,characters!B:B)=-1, LOOKUP(A1171,characters!A:A,characters!B:B)+0.1&gt;=B1171),1,0)</f>
        <v/>
      </c>
    </row>
    <row r="1178" spans="1:12">
      <c r="A1178" s="3" t="s">
        <v>117</v>
      </c>
    </row>
    <row r="1179" spans="1:12">
      <c r="A1179" s="3" t="s">
        <v>8</v>
      </c>
      <c r="B1179" s="3" t="s">
        <v>9</v>
      </c>
      <c r="C1179" s="3" t="s">
        <v>10</v>
      </c>
      <c r="D1179" s="3" t="s">
        <v>11</v>
      </c>
      <c r="E1179" s="3" t="s">
        <v>13</v>
      </c>
      <c r="F1179" s="3" t="s">
        <v>12</v>
      </c>
      <c r="G1179" s="3" t="s">
        <v>14</v>
      </c>
      <c r="H1179" s="3" t="s">
        <v>15</v>
      </c>
      <c r="I1179" s="3" t="s">
        <v>27</v>
      </c>
      <c r="J1179" s="3" t="s">
        <v>29</v>
      </c>
      <c r="K1179" s="3" t="s">
        <v>28</v>
      </c>
    </row>
    <row r="1180" spans="1:12">
      <c r="A1180" s="4" t="s">
        <v>16</v>
      </c>
      <c r="B1180" s="5" t="s">
        <v>17</v>
      </c>
      <c r="C1180" s="6">
        <f>IF(SUM(L1181:L1200)=0,0,(SUM(C1181:C1200)/SUM(L1181:L1200))</f>
        <v/>
      </c>
      <c r="D1180" s="6">
        <f>IF(SUM(L1181:L1200)=0,0,(SUM(D1181:D1200)/SUM(L1181:L1200))</f>
        <v/>
      </c>
      <c r="E1180" s="6">
        <f>IF(SUM(L1181:L1200)=0,0,(SUM(E1181:E1200)/SUM(L1181:L1200))</f>
        <v/>
      </c>
      <c r="F1180" s="6">
        <f>IF(SUM(L1181:L1200)=0,0,(SUM(F1181:F1200)/SUM(L1181:L1200))</f>
        <v/>
      </c>
      <c r="G1180" s="6">
        <f>IF(SUM(L1181:L1200)=0,0,(SUM(G1181:G1200)/SUM(L1181:L1200))</f>
        <v/>
      </c>
      <c r="H1180" s="6">
        <f>IF(SUM(L1181:L1200)=0,0,(SUM(H1181:H1200)/SUM(L1181:L1200))</f>
        <v/>
      </c>
      <c r="I1180" s="6">
        <f>IF(SUM(L1181:L1200)=0,0,(SUM(I1181:I1200)/SUM(L1181:L1200))</f>
        <v/>
      </c>
      <c r="J1180" s="6">
        <f>IF(SUM(L1181:L1200)=0,0,(SUM(J1181:J1200)/SUM(L1181:L1200))</f>
        <v/>
      </c>
      <c r="K1180" s="6">
        <f>IF(SUM(L1181:L1200)=0,0,(SUM(K1181:K1200)/SUM(L1181:L1200))</f>
        <v/>
      </c>
    </row>
    <row r="1181" spans="1:12">
      <c r="A1181" s="4" t="s">
        <v>19</v>
      </c>
      <c r="B1181" s="7">
        <v>0</v>
      </c>
      <c r="C1181" s="6">
        <f>IF(L1181=1,1.0,0)</f>
        <v/>
      </c>
      <c r="D1181" s="6">
        <f>IF(L1181=1,0.8,0)</f>
        <v/>
      </c>
      <c r="E1181" s="6">
        <f>IF(L1181=1,0.9,0)</f>
        <v/>
      </c>
      <c r="F1181" s="6">
        <f>IF(L1181=1,0.9,0)</f>
        <v/>
      </c>
      <c r="G1181" s="5" t="s">
        <v>17</v>
      </c>
      <c r="H1181" s="5" t="s">
        <v>17</v>
      </c>
      <c r="I1181" s="5" t="s">
        <v>17</v>
      </c>
      <c r="J1181" s="5" t="s">
        <v>17</v>
      </c>
      <c r="K1181" s="5" t="s">
        <v>17</v>
      </c>
      <c r="L1181" s="8">
        <f>IF(OR(LOOKUP(A1181,characters!A:A,characters!B:B)=-1, LOOKUP(A1181,characters!A:A,characters!B:B)+0.1&gt;=B1181),1,0)</f>
        <v/>
      </c>
    </row>
    <row r="1182" spans="1:12">
      <c r="A1182" s="4" t="s">
        <v>80</v>
      </c>
      <c r="B1182" s="7">
        <v>0</v>
      </c>
      <c r="C1182" s="6">
        <f>IF(L1182=1,1.0,0)</f>
        <v/>
      </c>
      <c r="D1182" s="6">
        <f>IF(L1182=1,0.9,0)</f>
        <v/>
      </c>
      <c r="E1182" s="6">
        <f>IF(L1182=1,1.0,0)</f>
        <v/>
      </c>
      <c r="F1182" s="6">
        <f>IF(L1182=1,1.0,0)</f>
        <v/>
      </c>
      <c r="G1182" s="5" t="s">
        <v>17</v>
      </c>
      <c r="H1182" s="5" t="s">
        <v>17</v>
      </c>
      <c r="I1182" s="5" t="s">
        <v>17</v>
      </c>
      <c r="J1182" s="5" t="s">
        <v>17</v>
      </c>
      <c r="K1182" s="5" t="s">
        <v>17</v>
      </c>
      <c r="L1182" s="8">
        <f>IF(OR(LOOKUP(A1182,characters!A:A,characters!B:B)=-1, LOOKUP(A1182,characters!A:A,characters!B:B)+0.1&gt;=B1182),1,0)</f>
        <v/>
      </c>
    </row>
    <row r="1183" spans="1:12">
      <c r="A1183" s="4" t="s">
        <v>71</v>
      </c>
      <c r="B1183" s="7">
        <v>0</v>
      </c>
      <c r="C1183" s="6">
        <f>IF(L1183=1,1.0,0)</f>
        <v/>
      </c>
      <c r="D1183" s="6">
        <f>IF(L1183=1,0.8,0)</f>
        <v/>
      </c>
      <c r="E1183" s="6">
        <f>IF(L1183=1,0.9,0)</f>
        <v/>
      </c>
      <c r="F1183" s="6">
        <f>IF(L1183=1,0.9,0)</f>
        <v/>
      </c>
      <c r="G1183" s="5" t="s">
        <v>17</v>
      </c>
      <c r="H1183" s="5" t="s">
        <v>17</v>
      </c>
      <c r="I1183" s="5" t="s">
        <v>17</v>
      </c>
      <c r="J1183" s="5" t="s">
        <v>17</v>
      </c>
      <c r="K1183" s="5" t="s">
        <v>17</v>
      </c>
      <c r="L1183" s="8">
        <f>IF(OR(LOOKUP(A1183,characters!A:A,characters!B:B)=-1, LOOKUP(A1183,characters!A:A,characters!B:B)+0.1&gt;=B1183),1,0)</f>
        <v/>
      </c>
    </row>
    <row r="1184" spans="1:12">
      <c r="A1184" s="4" t="s">
        <v>85</v>
      </c>
      <c r="B1184" s="7">
        <v>0</v>
      </c>
      <c r="C1184" s="6">
        <f>IF(L1184=1,1.0,0)</f>
        <v/>
      </c>
      <c r="D1184" s="6">
        <f>IF(L1184=1,0.8,0)</f>
        <v/>
      </c>
      <c r="E1184" s="6">
        <f>IF(L1184=1,0.9,0)</f>
        <v/>
      </c>
      <c r="F1184" s="6">
        <f>IF(L1184=1,0.9,0)</f>
        <v/>
      </c>
      <c r="G1184" s="5" t="s">
        <v>17</v>
      </c>
      <c r="H1184" s="5" t="s">
        <v>17</v>
      </c>
      <c r="I1184" s="5" t="s">
        <v>17</v>
      </c>
      <c r="J1184" s="5" t="s">
        <v>17</v>
      </c>
      <c r="K1184" s="5" t="s">
        <v>17</v>
      </c>
      <c r="L1184" s="8">
        <f>IF(OR(LOOKUP(A1184,characters!A:A,characters!B:B)=-1, LOOKUP(A1184,characters!A:A,characters!B:B)+0.1&gt;=B1184),1,0)</f>
        <v/>
      </c>
    </row>
    <row r="1185" spans="1:12">
      <c r="A1185" s="4" t="s">
        <v>87</v>
      </c>
      <c r="B1185" s="7">
        <v>0</v>
      </c>
      <c r="C1185" s="6">
        <f>IF(L1185=1,1.0,0)</f>
        <v/>
      </c>
      <c r="D1185" s="6">
        <f>IF(L1185=1,0.8,0)</f>
        <v/>
      </c>
      <c r="E1185" s="6">
        <f>IF(L1185=1,0.9,0)</f>
        <v/>
      </c>
      <c r="F1185" s="6">
        <f>IF(L1185=1,0.9,0)</f>
        <v/>
      </c>
      <c r="G1185" s="5" t="s">
        <v>17</v>
      </c>
      <c r="H1185" s="5" t="s">
        <v>17</v>
      </c>
      <c r="I1185" s="5" t="s">
        <v>17</v>
      </c>
      <c r="J1185" s="5" t="s">
        <v>17</v>
      </c>
      <c r="K1185" s="5" t="s">
        <v>17</v>
      </c>
      <c r="L1185" s="8">
        <f>IF(OR(LOOKUP(A1185,characters!A:A,characters!B:B)=-1, LOOKUP(A1185,characters!A:A,characters!B:B)+0.1&gt;=B1185),1,0)</f>
        <v/>
      </c>
    </row>
    <row r="1186" spans="1:12">
      <c r="A1186" s="4" t="s">
        <v>23</v>
      </c>
      <c r="B1186" s="7">
        <v>0</v>
      </c>
      <c r="C1186" s="6">
        <f>IF(L1186=1,1.0,0)</f>
        <v/>
      </c>
      <c r="D1186" s="6">
        <f>IF(L1186=1,0.89,0)</f>
        <v/>
      </c>
      <c r="E1186" s="6">
        <f>IF(L1186=1,0.99,0)</f>
        <v/>
      </c>
      <c r="F1186" s="6">
        <f>IF(L1186=1,1.0,0)</f>
        <v/>
      </c>
      <c r="G1186" s="5" t="s">
        <v>17</v>
      </c>
      <c r="H1186" s="5" t="s">
        <v>17</v>
      </c>
      <c r="I1186" s="5" t="s">
        <v>17</v>
      </c>
      <c r="J1186" s="5" t="s">
        <v>17</v>
      </c>
      <c r="K1186" s="5" t="s">
        <v>17</v>
      </c>
      <c r="L1186" s="8">
        <f>IF(OR(LOOKUP(A1186,characters!A:A,characters!B:B)=-1, LOOKUP(A1186,characters!A:A,characters!B:B)+0.1&gt;=B1186),1,0)</f>
        <v/>
      </c>
    </row>
    <row r="1187" spans="1:12">
      <c r="A1187" s="4" t="s">
        <v>22</v>
      </c>
      <c r="B1187" s="7">
        <v>0</v>
      </c>
      <c r="C1187" s="6">
        <f>IF(L1187=1,1.0,0)</f>
        <v/>
      </c>
      <c r="D1187" s="6">
        <f>IF(L1187=1,0.8,0)</f>
        <v/>
      </c>
      <c r="E1187" s="6">
        <f>IF(L1187=1,0.9,0)</f>
        <v/>
      </c>
      <c r="F1187" s="6">
        <f>IF(L1187=1,0.9,0)</f>
        <v/>
      </c>
      <c r="G1187" s="5" t="s">
        <v>17</v>
      </c>
      <c r="H1187" s="5" t="s">
        <v>17</v>
      </c>
      <c r="I1187" s="5" t="s">
        <v>17</v>
      </c>
      <c r="J1187" s="5" t="s">
        <v>17</v>
      </c>
      <c r="K1187" s="5" t="s">
        <v>17</v>
      </c>
      <c r="L1187" s="8">
        <f>IF(OR(LOOKUP(A1187,characters!A:A,characters!B:B)=-1, LOOKUP(A1187,characters!A:A,characters!B:B)+0.1&gt;=B1187),1,0)</f>
        <v/>
      </c>
    </row>
    <row r="1188" spans="1:12">
      <c r="A1188" s="4" t="s">
        <v>94</v>
      </c>
      <c r="B1188" s="7">
        <v>0</v>
      </c>
      <c r="C1188" s="6">
        <f>IF(L1188=1,1.0,0)</f>
        <v/>
      </c>
      <c r="D1188" s="6">
        <f>IF(L1188=1,0.8,0)</f>
        <v/>
      </c>
      <c r="E1188" s="6">
        <f>IF(L1188=1,0.9,0)</f>
        <v/>
      </c>
      <c r="F1188" s="6">
        <f>IF(L1188=1,0.9,0)</f>
        <v/>
      </c>
      <c r="G1188" s="6">
        <f>IF(L1188=1,1.0,0)</f>
        <v/>
      </c>
      <c r="H1188" s="5" t="s">
        <v>17</v>
      </c>
      <c r="I1188" s="5" t="s">
        <v>17</v>
      </c>
      <c r="J1188" s="5" t="s">
        <v>17</v>
      </c>
      <c r="K1188" s="5" t="s">
        <v>17</v>
      </c>
      <c r="L1188" s="8">
        <f>IF(OR(LOOKUP(A1188,characters!A:A,characters!B:B)=-1, LOOKUP(A1188,characters!A:A,characters!B:B)+0.1&gt;=B1188),1,0)</f>
        <v/>
      </c>
    </row>
    <row r="1189" spans="1:12">
      <c r="A1189" s="4" t="s">
        <v>78</v>
      </c>
      <c r="B1189" s="7">
        <v>1</v>
      </c>
      <c r="C1189" s="6">
        <f>IF(L1189=1,0.9,0)</f>
        <v/>
      </c>
      <c r="D1189" s="6">
        <f>IF(L1189=1,0.8,0)</f>
        <v/>
      </c>
      <c r="E1189" s="5" t="s">
        <v>17</v>
      </c>
      <c r="F1189" s="5" t="s">
        <v>17</v>
      </c>
      <c r="G1189" s="6">
        <f>IF(L1189=1,1.0,0)</f>
        <v/>
      </c>
      <c r="H1189" s="6">
        <f>IF(L1189=1,0.7,0)</f>
        <v/>
      </c>
      <c r="I1189" s="5" t="s">
        <v>17</v>
      </c>
      <c r="J1189" s="5" t="s">
        <v>17</v>
      </c>
      <c r="K1189" s="5" t="s">
        <v>17</v>
      </c>
      <c r="L1189" s="8">
        <f>IF(OR(LOOKUP(A1189,characters!A:A,characters!B:B)=-1, LOOKUP(A1189,characters!A:A,characters!B:B)+0.1&gt;=B1189),1,0)</f>
        <v/>
      </c>
    </row>
    <row r="1190" spans="1:12">
      <c r="A1190" s="4" t="s">
        <v>79</v>
      </c>
      <c r="B1190" s="7">
        <v>1</v>
      </c>
      <c r="C1190" s="6">
        <f>IF(L1190=1,1.0,0)</f>
        <v/>
      </c>
      <c r="D1190" s="5" t="s">
        <v>17</v>
      </c>
      <c r="E1190" s="6">
        <f>IF(L1190=1,0.9,0)</f>
        <v/>
      </c>
      <c r="F1190" s="6">
        <f>IF(L1190=1,0.9,0)</f>
        <v/>
      </c>
      <c r="G1190" s="5" t="s">
        <v>17</v>
      </c>
      <c r="H1190" s="5" t="s">
        <v>17</v>
      </c>
      <c r="I1190" s="5" t="s">
        <v>17</v>
      </c>
      <c r="J1190" s="6">
        <f>IF(L1190=1,0.8,0)</f>
        <v/>
      </c>
      <c r="K1190" s="5" t="s">
        <v>17</v>
      </c>
      <c r="L1190" s="8">
        <f>IF(OR(LOOKUP(A1190,characters!A:A,characters!B:B)=-1, LOOKUP(A1190,characters!A:A,characters!B:B)+0.1&gt;=B1190),1,0)</f>
        <v/>
      </c>
    </row>
    <row r="1191" spans="1:12">
      <c r="A1191" s="4" t="s">
        <v>84</v>
      </c>
      <c r="B1191" s="7">
        <v>1</v>
      </c>
      <c r="C1191" s="6">
        <f>IF(L1191=1,1.0,0)</f>
        <v/>
      </c>
      <c r="D1191" s="6">
        <f>IF(L1191=1,0.9,0)</f>
        <v/>
      </c>
      <c r="E1191" s="6">
        <f>IF(L1191=1,1.0,0)</f>
        <v/>
      </c>
      <c r="F1191" s="6">
        <f>IF(L1191=1,1.0,0)</f>
        <v/>
      </c>
      <c r="G1191" s="5" t="s">
        <v>17</v>
      </c>
      <c r="H1191" s="5" t="s">
        <v>17</v>
      </c>
      <c r="I1191" s="5" t="s">
        <v>17</v>
      </c>
      <c r="J1191" s="5" t="s">
        <v>17</v>
      </c>
      <c r="K1191" s="5" t="s">
        <v>17</v>
      </c>
      <c r="L1191" s="8">
        <f>IF(OR(LOOKUP(A1191,characters!A:A,characters!B:B)=-1, LOOKUP(A1191,characters!A:A,characters!B:B)+0.1&gt;=B1191),1,0)</f>
        <v/>
      </c>
    </row>
    <row r="1192" spans="1:12">
      <c r="A1192" s="4" t="s">
        <v>81</v>
      </c>
      <c r="B1192" s="7">
        <v>1</v>
      </c>
      <c r="C1192" s="6">
        <f>IF(L1192=1,1.0,0)</f>
        <v/>
      </c>
      <c r="D1192" s="6">
        <f>IF(L1192=1,0.9,0)</f>
        <v/>
      </c>
      <c r="E1192" s="5" t="s">
        <v>17</v>
      </c>
      <c r="F1192" s="5" t="s">
        <v>17</v>
      </c>
      <c r="G1192" s="6">
        <f>IF(L1192=1,1.0,0)</f>
        <v/>
      </c>
      <c r="H1192" s="6">
        <f>IF(L1192=1,0.8,0)</f>
        <v/>
      </c>
      <c r="I1192" s="5" t="s">
        <v>17</v>
      </c>
      <c r="J1192" s="5" t="s">
        <v>17</v>
      </c>
      <c r="K1192" s="5" t="s">
        <v>17</v>
      </c>
      <c r="L1192" s="8">
        <f>IF(OR(LOOKUP(A1192,characters!A:A,characters!B:B)=-1, LOOKUP(A1192,characters!A:A,characters!B:B)+0.1&gt;=B1192),1,0)</f>
        <v/>
      </c>
    </row>
    <row r="1193" spans="1:12">
      <c r="A1193" s="4" t="s">
        <v>65</v>
      </c>
      <c r="B1193" s="7">
        <v>1</v>
      </c>
      <c r="C1193" s="6">
        <f>IF(L1193=1,1.0,0)</f>
        <v/>
      </c>
      <c r="D1193" s="6">
        <f>IF(L1193=1,0.79,0)</f>
        <v/>
      </c>
      <c r="E1193" s="6">
        <f>IF(L1193=1,0.89,0)</f>
        <v/>
      </c>
      <c r="F1193" s="6">
        <f>IF(L1193=1,0.89,0)</f>
        <v/>
      </c>
      <c r="G1193" s="5" t="s">
        <v>17</v>
      </c>
      <c r="H1193" s="6">
        <f>IF(L1193=1,0.9,0)</f>
        <v/>
      </c>
      <c r="I1193" s="5" t="s">
        <v>17</v>
      </c>
      <c r="J1193" s="5" t="s">
        <v>17</v>
      </c>
      <c r="K1193" s="5" t="s">
        <v>17</v>
      </c>
      <c r="L1193" s="8">
        <f>IF(OR(LOOKUP(A1193,characters!A:A,characters!B:B)=-1, LOOKUP(A1193,characters!A:A,characters!B:B)+0.1&gt;=B1193),1,0)</f>
        <v/>
      </c>
    </row>
    <row r="1194" spans="1:12">
      <c r="A1194" s="4" t="s">
        <v>74</v>
      </c>
      <c r="B1194" s="7">
        <v>1</v>
      </c>
      <c r="C1194" s="6">
        <f>IF(L1194=1,1.0,0)</f>
        <v/>
      </c>
      <c r="D1194" s="6">
        <f>IF(L1194=1,0.8,0)</f>
        <v/>
      </c>
      <c r="E1194" s="6">
        <f>IF(L1194=1,0.9,0)</f>
        <v/>
      </c>
      <c r="F1194" s="6">
        <f>IF(L1194=1,0.9,0)</f>
        <v/>
      </c>
      <c r="G1194" s="5" t="s">
        <v>17</v>
      </c>
      <c r="H1194" s="5" t="s">
        <v>17</v>
      </c>
      <c r="I1194" s="5" t="s">
        <v>17</v>
      </c>
      <c r="J1194" s="5" t="s">
        <v>17</v>
      </c>
      <c r="K1194" s="5" t="s">
        <v>17</v>
      </c>
      <c r="L1194" s="8">
        <f>IF(OR(LOOKUP(A1194,characters!A:A,characters!B:B)=-1, LOOKUP(A1194,characters!A:A,characters!B:B)+0.1&gt;=B1194),1,0)</f>
        <v/>
      </c>
    </row>
    <row r="1195" spans="1:12">
      <c r="A1195" s="4" t="s">
        <v>32</v>
      </c>
      <c r="B1195" s="7">
        <v>2</v>
      </c>
      <c r="C1195" s="6">
        <f>IF(L1195=1,0.99,0)</f>
        <v/>
      </c>
      <c r="D1195" s="5" t="s">
        <v>17</v>
      </c>
      <c r="E1195" s="6">
        <f>IF(L1195=1,0.89,0)</f>
        <v/>
      </c>
      <c r="F1195" s="6">
        <f>IF(L1195=1,0.79,0)</f>
        <v/>
      </c>
      <c r="G1195" s="5" t="s">
        <v>17</v>
      </c>
      <c r="H1195" s="5" t="s">
        <v>17</v>
      </c>
      <c r="I1195" s="6">
        <f>IF(L1195=1,1.0,0)</f>
        <v/>
      </c>
      <c r="J1195" s="5" t="s">
        <v>17</v>
      </c>
      <c r="K1195" s="6">
        <f>IF(L1195=1,0.69,0)</f>
        <v/>
      </c>
      <c r="L1195" s="8">
        <f>IF(OR(LOOKUP(A1195,characters!A:A,characters!B:B)=-1, LOOKUP(A1195,characters!A:A,characters!B:B)+0.1&gt;=B1195),1,0)</f>
        <v/>
      </c>
    </row>
    <row r="1196" spans="1:12">
      <c r="A1196" s="4" t="s">
        <v>89</v>
      </c>
      <c r="B1196" s="7">
        <v>2</v>
      </c>
      <c r="C1196" s="5" t="s">
        <v>17</v>
      </c>
      <c r="D1196" s="6">
        <f>IF(L1196=1,0.9,0)</f>
        <v/>
      </c>
      <c r="E1196" s="6">
        <f>IF(L1196=1,1.0,0)</f>
        <v/>
      </c>
      <c r="F1196" s="6">
        <f>IF(L1196=1,1.0,0)</f>
        <v/>
      </c>
      <c r="G1196" s="5" t="s">
        <v>17</v>
      </c>
      <c r="H1196" s="5" t="s">
        <v>17</v>
      </c>
      <c r="I1196" s="5" t="s">
        <v>17</v>
      </c>
      <c r="J1196" s="5" t="s">
        <v>17</v>
      </c>
      <c r="K1196" s="5" t="s">
        <v>17</v>
      </c>
      <c r="L1196" s="8">
        <f>IF(OR(LOOKUP(A1196,characters!A:A,characters!B:B)=-1, LOOKUP(A1196,characters!A:A,characters!B:B)+0.1&gt;=B1196),1,0)</f>
        <v/>
      </c>
    </row>
    <row r="1197" spans="1:12">
      <c r="A1197" s="4" t="s">
        <v>72</v>
      </c>
      <c r="B1197" s="7">
        <v>2</v>
      </c>
      <c r="C1197" s="6">
        <f>IF(L1197=1,1.0,0)</f>
        <v/>
      </c>
      <c r="D1197" s="6">
        <f>IF(L1197=1,0.9,0)</f>
        <v/>
      </c>
      <c r="E1197" s="6">
        <f>IF(L1197=1,1.0,0)</f>
        <v/>
      </c>
      <c r="F1197" s="6">
        <f>IF(L1197=1,1.0,0)</f>
        <v/>
      </c>
      <c r="G1197" s="5" t="s">
        <v>17</v>
      </c>
      <c r="H1197" s="5" t="s">
        <v>17</v>
      </c>
      <c r="I1197" s="5" t="s">
        <v>17</v>
      </c>
      <c r="J1197" s="5" t="s">
        <v>17</v>
      </c>
      <c r="K1197" s="5" t="s">
        <v>17</v>
      </c>
      <c r="L1197" s="8">
        <f>IF(OR(LOOKUP(A1197,characters!A:A,characters!B:B)=-1, LOOKUP(A1197,characters!A:A,characters!B:B)+0.1&gt;=B1197),1,0)</f>
        <v/>
      </c>
    </row>
    <row r="1198" spans="1:12">
      <c r="A1198" s="4" t="s">
        <v>21</v>
      </c>
      <c r="B1198" s="7">
        <v>2</v>
      </c>
      <c r="C1198" s="6">
        <f>IF(L1198=1,1.0,0)</f>
        <v/>
      </c>
      <c r="D1198" s="6">
        <f>IF(L1198=1,0.9,0)</f>
        <v/>
      </c>
      <c r="E1198" s="5" t="s">
        <v>17</v>
      </c>
      <c r="F1198" s="5" t="s">
        <v>17</v>
      </c>
      <c r="G1198" s="6">
        <f>IF(L1198=1,1.0,0)</f>
        <v/>
      </c>
      <c r="H1198" s="6">
        <f>IF(L1198=1,0.8,0)</f>
        <v/>
      </c>
      <c r="I1198" s="5" t="s">
        <v>17</v>
      </c>
      <c r="J1198" s="5" t="s">
        <v>17</v>
      </c>
      <c r="K1198" s="5" t="s">
        <v>17</v>
      </c>
      <c r="L1198" s="8">
        <f>IF(OR(LOOKUP(A1198,characters!A:A,characters!B:B)=-1, LOOKUP(A1198,characters!A:A,characters!B:B)+0.1&gt;=B1198),1,0)</f>
        <v/>
      </c>
    </row>
    <row r="1199" spans="1:12">
      <c r="A1199" s="4" t="s">
        <v>88</v>
      </c>
      <c r="B1199" s="7">
        <v>2</v>
      </c>
      <c r="C1199" s="6">
        <f>IF(L1199=1,1.0,0)</f>
        <v/>
      </c>
      <c r="D1199" s="6">
        <f>IF(L1199=1,0.8,0)</f>
        <v/>
      </c>
      <c r="E1199" s="6">
        <f>IF(L1199=1,0.9,0)</f>
        <v/>
      </c>
      <c r="F1199" s="6">
        <f>IF(L1199=1,0.7,0)</f>
        <v/>
      </c>
      <c r="G1199" s="5" t="s">
        <v>17</v>
      </c>
      <c r="H1199" s="5" t="s">
        <v>17</v>
      </c>
      <c r="I1199" s="5" t="s">
        <v>17</v>
      </c>
      <c r="J1199" s="5" t="s">
        <v>17</v>
      </c>
      <c r="K1199" s="5" t="s">
        <v>17</v>
      </c>
      <c r="L1199" s="8">
        <f>IF(OR(LOOKUP(A1199,characters!A:A,characters!B:B)=-1, LOOKUP(A1199,characters!A:A,characters!B:B)+0.1&gt;=B1199),1,0)</f>
        <v/>
      </c>
    </row>
    <row r="1200" spans="1:12">
      <c r="A1200" s="4" t="s">
        <v>67</v>
      </c>
      <c r="B1200" s="7">
        <v>3</v>
      </c>
      <c r="C1200" s="6">
        <f>IF(L1200=1,1.0,0)</f>
        <v/>
      </c>
      <c r="D1200" s="6">
        <f>IF(L1200=1,0.89,0)</f>
        <v/>
      </c>
      <c r="E1200" s="5" t="s">
        <v>17</v>
      </c>
      <c r="F1200" s="5" t="s">
        <v>17</v>
      </c>
      <c r="G1200" s="6">
        <f>IF(L1200=1,1.0,0)</f>
        <v/>
      </c>
      <c r="H1200" s="6">
        <f>IF(L1200=1,0.9,0)</f>
        <v/>
      </c>
      <c r="I1200" s="5" t="s">
        <v>17</v>
      </c>
      <c r="J1200" s="5" t="s">
        <v>17</v>
      </c>
      <c r="K1200" s="5" t="s">
        <v>17</v>
      </c>
      <c r="L1200" s="8">
        <f>IF(OR(LOOKUP(A1200,characters!A:A,characters!B:B)=-1, LOOKUP(A1200,characters!A:A,characters!B:B)+0.1&gt;=B1200),1,0)</f>
        <v/>
      </c>
    </row>
    <row r="1202" spans="1:8">
      <c r="A1202" s="3" t="s">
        <v>24</v>
      </c>
      <c r="B1202" s="3" t="s">
        <v>9</v>
      </c>
      <c r="C1202" s="3" t="s">
        <v>12</v>
      </c>
      <c r="D1202" s="3" t="s">
        <v>13</v>
      </c>
      <c r="E1202" s="3" t="s">
        <v>27</v>
      </c>
      <c r="F1202" s="3" t="s">
        <v>14</v>
      </c>
      <c r="G1202" s="3" t="s">
        <v>11</v>
      </c>
    </row>
    <row r="1203" spans="1:8">
      <c r="A1203" s="4" t="s">
        <v>16</v>
      </c>
      <c r="B1203" s="5" t="s">
        <v>17</v>
      </c>
      <c r="C1203" s="6">
        <f>IF(SUM(H1204:H1223)=0,0,(SUM(C1204:C1223)/SUM(H1204:H1223))</f>
        <v/>
      </c>
      <c r="D1203" s="6">
        <f>IF(SUM(H1204:H1223)=0,0,(SUM(D1204:D1223)/SUM(H1204:H1223))</f>
        <v/>
      </c>
      <c r="E1203" s="6">
        <f>IF(SUM(H1204:H1223)=0,0,(SUM(E1204:E1223)/SUM(H1204:H1223))</f>
        <v/>
      </c>
      <c r="F1203" s="6">
        <f>IF(SUM(H1204:H1223)=0,0,(SUM(F1204:F1223)/SUM(H1204:H1223))</f>
        <v/>
      </c>
      <c r="G1203" s="6">
        <f>IF(SUM(H1204:H1223)=0,0,(SUM(G1204:G1223)/SUM(H1204:H1223))</f>
        <v/>
      </c>
    </row>
    <row r="1204" spans="1:8">
      <c r="A1204" s="4" t="s">
        <v>19</v>
      </c>
      <c r="B1204" s="7">
        <v>0</v>
      </c>
      <c r="C1204" s="6">
        <f>IF(H1204=1,1.0,0)</f>
        <v/>
      </c>
      <c r="D1204" s="6">
        <f>IF(H1204=1,0.99,0)</f>
        <v/>
      </c>
      <c r="E1204" s="5" t="s">
        <v>17</v>
      </c>
      <c r="F1204" s="5" t="s">
        <v>17</v>
      </c>
      <c r="G1204" s="5" t="s">
        <v>17</v>
      </c>
      <c r="H1204" s="8">
        <f>IF(OR(LOOKUP(A1204,characters!A:A,characters!B:B)=-1, LOOKUP(A1204,characters!A:A,characters!B:B)+0.1&gt;=B1204),1,0)</f>
        <v/>
      </c>
    </row>
    <row r="1205" spans="1:8">
      <c r="A1205" s="4" t="s">
        <v>32</v>
      </c>
      <c r="B1205" s="7">
        <v>2</v>
      </c>
      <c r="C1205" s="5" t="s">
        <v>17</v>
      </c>
      <c r="D1205" s="6">
        <f>IF(H1205=1,1.0,0)</f>
        <v/>
      </c>
      <c r="E1205" s="6">
        <f>IF(H1205=1,1.0,0)</f>
        <v/>
      </c>
      <c r="F1205" s="5" t="s">
        <v>17</v>
      </c>
      <c r="G1205" s="5" t="s">
        <v>17</v>
      </c>
      <c r="H1205" s="8">
        <f>IF(OR(LOOKUP(A1205,characters!A:A,characters!B:B)=-1, LOOKUP(A1205,characters!A:A,characters!B:B)+0.1&gt;=B1205),1,0)</f>
        <v/>
      </c>
    </row>
    <row r="1206" spans="1:8">
      <c r="A1206" s="4" t="s">
        <v>78</v>
      </c>
      <c r="B1206" s="7">
        <v>1</v>
      </c>
      <c r="C1206" s="5" t="s">
        <v>17</v>
      </c>
      <c r="D1206" s="5" t="s">
        <v>17</v>
      </c>
      <c r="E1206" s="5" t="s">
        <v>17</v>
      </c>
      <c r="F1206" s="6">
        <f>IF(H1206=1,1.0,0)</f>
        <v/>
      </c>
      <c r="G1206" s="6">
        <f>IF(H1206=1,0.9,0)</f>
        <v/>
      </c>
      <c r="H1206" s="8">
        <f>IF(OR(LOOKUP(A1206,characters!A:A,characters!B:B)=-1, LOOKUP(A1206,characters!A:A,characters!B:B)+0.1&gt;=B1206),1,0)</f>
        <v/>
      </c>
    </row>
    <row r="1207" spans="1:8">
      <c r="A1207" s="4" t="s">
        <v>79</v>
      </c>
      <c r="B1207" s="7">
        <v>1</v>
      </c>
      <c r="C1207" s="6">
        <f>IF(H1207=1,0.9,0)</f>
        <v/>
      </c>
      <c r="D1207" s="6">
        <f>IF(H1207=1,1.0,0)</f>
        <v/>
      </c>
      <c r="E1207" s="5" t="s">
        <v>17</v>
      </c>
      <c r="F1207" s="5" t="s">
        <v>17</v>
      </c>
      <c r="G1207" s="5" t="s">
        <v>17</v>
      </c>
      <c r="H1207" s="8">
        <f>IF(OR(LOOKUP(A1207,characters!A:A,characters!B:B)=-1, LOOKUP(A1207,characters!A:A,characters!B:B)+0.1&gt;=B1207),1,0)</f>
        <v/>
      </c>
    </row>
    <row r="1208" spans="1:8">
      <c r="A1208" s="4" t="s">
        <v>80</v>
      </c>
      <c r="B1208" s="7">
        <v>0</v>
      </c>
      <c r="C1208" s="6">
        <f>IF(H1208=1,1.0,0)</f>
        <v/>
      </c>
      <c r="D1208" s="6">
        <f>IF(H1208=1,0.99,0)</f>
        <v/>
      </c>
      <c r="E1208" s="5" t="s">
        <v>17</v>
      </c>
      <c r="F1208" s="5" t="s">
        <v>17</v>
      </c>
      <c r="G1208" s="5" t="s">
        <v>17</v>
      </c>
      <c r="H1208" s="8">
        <f>IF(OR(LOOKUP(A1208,characters!A:A,characters!B:B)=-1, LOOKUP(A1208,characters!A:A,characters!B:B)+0.1&gt;=B1208),1,0)</f>
        <v/>
      </c>
    </row>
    <row r="1209" spans="1:8">
      <c r="A1209" s="4" t="s">
        <v>89</v>
      </c>
      <c r="B1209" s="7">
        <v>2</v>
      </c>
      <c r="C1209" s="6">
        <f>IF(H1209=1,0.99,0)</f>
        <v/>
      </c>
      <c r="D1209" s="6">
        <f>IF(H1209=1,1.0,0)</f>
        <v/>
      </c>
      <c r="E1209" s="5" t="s">
        <v>17</v>
      </c>
      <c r="F1209" s="5" t="s">
        <v>17</v>
      </c>
      <c r="G1209" s="5" t="s">
        <v>17</v>
      </c>
      <c r="H1209" s="8">
        <f>IF(OR(LOOKUP(A1209,characters!A:A,characters!B:B)=-1, LOOKUP(A1209,characters!A:A,characters!B:B)+0.1&gt;=B1209),1,0)</f>
        <v/>
      </c>
    </row>
    <row r="1210" spans="1:8">
      <c r="A1210" s="4" t="s">
        <v>71</v>
      </c>
      <c r="B1210" s="7">
        <v>0</v>
      </c>
      <c r="C1210" s="6">
        <f>IF(H1210=1,1.0,0)</f>
        <v/>
      </c>
      <c r="D1210" s="6">
        <f>IF(H1210=1,0.99,0)</f>
        <v/>
      </c>
      <c r="E1210" s="5" t="s">
        <v>17</v>
      </c>
      <c r="F1210" s="5" t="s">
        <v>17</v>
      </c>
      <c r="G1210" s="5" t="s">
        <v>17</v>
      </c>
      <c r="H1210" s="8">
        <f>IF(OR(LOOKUP(A1210,characters!A:A,characters!B:B)=-1, LOOKUP(A1210,characters!A:A,characters!B:B)+0.1&gt;=B1210),1,0)</f>
        <v/>
      </c>
    </row>
    <row r="1211" spans="1:8">
      <c r="A1211" s="4" t="s">
        <v>72</v>
      </c>
      <c r="B1211" s="7">
        <v>2</v>
      </c>
      <c r="C1211" s="6">
        <f>IF(H1211=1,1.0,0)</f>
        <v/>
      </c>
      <c r="D1211" s="6">
        <f>IF(H1211=1,0.99,0)</f>
        <v/>
      </c>
      <c r="E1211" s="5" t="s">
        <v>17</v>
      </c>
      <c r="F1211" s="5" t="s">
        <v>17</v>
      </c>
      <c r="G1211" s="5" t="s">
        <v>17</v>
      </c>
      <c r="H1211" s="8">
        <f>IF(OR(LOOKUP(A1211,characters!A:A,characters!B:B)=-1, LOOKUP(A1211,characters!A:A,characters!B:B)+0.1&gt;=B1211),1,0)</f>
        <v/>
      </c>
    </row>
    <row r="1212" spans="1:8">
      <c r="A1212" s="4" t="s">
        <v>84</v>
      </c>
      <c r="B1212" s="7">
        <v>1</v>
      </c>
      <c r="C1212" s="6">
        <f>IF(H1212=1,1.0,0)</f>
        <v/>
      </c>
      <c r="D1212" s="6">
        <f>IF(H1212=1,0.99,0)</f>
        <v/>
      </c>
      <c r="E1212" s="5" t="s">
        <v>17</v>
      </c>
      <c r="F1212" s="5" t="s">
        <v>17</v>
      </c>
      <c r="G1212" s="5" t="s">
        <v>17</v>
      </c>
      <c r="H1212" s="8">
        <f>IF(OR(LOOKUP(A1212,characters!A:A,characters!B:B)=-1, LOOKUP(A1212,characters!A:A,characters!B:B)+0.1&gt;=B1212),1,0)</f>
        <v/>
      </c>
    </row>
    <row r="1213" spans="1:8">
      <c r="A1213" s="4" t="s">
        <v>85</v>
      </c>
      <c r="B1213" s="7">
        <v>0</v>
      </c>
      <c r="C1213" s="6">
        <f>IF(H1213=1,1.0,0)</f>
        <v/>
      </c>
      <c r="D1213" s="6">
        <f>IF(H1213=1,0.99,0)</f>
        <v/>
      </c>
      <c r="E1213" s="5" t="s">
        <v>17</v>
      </c>
      <c r="F1213" s="5" t="s">
        <v>17</v>
      </c>
      <c r="G1213" s="5" t="s">
        <v>17</v>
      </c>
      <c r="H1213" s="8">
        <f>IF(OR(LOOKUP(A1213,characters!A:A,characters!B:B)=-1, LOOKUP(A1213,characters!A:A,characters!B:B)+0.1&gt;=B1213),1,0)</f>
        <v/>
      </c>
    </row>
    <row r="1214" spans="1:8">
      <c r="A1214" s="4" t="s">
        <v>21</v>
      </c>
      <c r="B1214" s="7">
        <v>2</v>
      </c>
      <c r="C1214" s="5" t="s">
        <v>17</v>
      </c>
      <c r="D1214" s="5" t="s">
        <v>17</v>
      </c>
      <c r="E1214" s="5" t="s">
        <v>17</v>
      </c>
      <c r="F1214" s="5" t="s">
        <v>17</v>
      </c>
      <c r="G1214" s="6">
        <f>IF(H1214=1,1.0,0)</f>
        <v/>
      </c>
      <c r="H1214" s="8">
        <f>IF(OR(LOOKUP(A1214,characters!A:A,characters!B:B)=-1, LOOKUP(A1214,characters!A:A,characters!B:B)+0.1&gt;=B1214),1,0)</f>
        <v/>
      </c>
    </row>
    <row r="1215" spans="1:8">
      <c r="A1215" s="4" t="s">
        <v>67</v>
      </c>
      <c r="B1215" s="7">
        <v>3</v>
      </c>
      <c r="C1215" s="5" t="s">
        <v>17</v>
      </c>
      <c r="D1215" s="5" t="s">
        <v>17</v>
      </c>
      <c r="E1215" s="5" t="s">
        <v>17</v>
      </c>
      <c r="F1215" s="6">
        <f>IF(H1215=1,1.0,0)</f>
        <v/>
      </c>
      <c r="G1215" s="6">
        <f>IF(H1215=1,0.9,0)</f>
        <v/>
      </c>
      <c r="H1215" s="8">
        <f>IF(OR(LOOKUP(A1215,characters!A:A,characters!B:B)=-1, LOOKUP(A1215,characters!A:A,characters!B:B)+0.1&gt;=B1215),1,0)</f>
        <v/>
      </c>
    </row>
    <row r="1216" spans="1:8">
      <c r="A1216" s="4" t="s">
        <v>87</v>
      </c>
      <c r="B1216" s="7">
        <v>0</v>
      </c>
      <c r="C1216" s="6">
        <f>IF(H1216=1,1.0,0)</f>
        <v/>
      </c>
      <c r="D1216" s="6">
        <f>IF(H1216=1,0.99,0)</f>
        <v/>
      </c>
      <c r="E1216" s="5" t="s">
        <v>17</v>
      </c>
      <c r="F1216" s="5" t="s">
        <v>17</v>
      </c>
      <c r="G1216" s="5" t="s">
        <v>17</v>
      </c>
      <c r="H1216" s="8">
        <f>IF(OR(LOOKUP(A1216,characters!A:A,characters!B:B)=-1, LOOKUP(A1216,characters!A:A,characters!B:B)+0.1&gt;=B1216),1,0)</f>
        <v/>
      </c>
    </row>
    <row r="1217" spans="1:8">
      <c r="A1217" s="4" t="s">
        <v>23</v>
      </c>
      <c r="B1217" s="7">
        <v>0</v>
      </c>
      <c r="C1217" s="6">
        <f>IF(H1217=1,1.0,0)</f>
        <v/>
      </c>
      <c r="D1217" s="6">
        <f>IF(H1217=1,0.99,0)</f>
        <v/>
      </c>
      <c r="E1217" s="5" t="s">
        <v>17</v>
      </c>
      <c r="F1217" s="5" t="s">
        <v>17</v>
      </c>
      <c r="G1217" s="5" t="s">
        <v>17</v>
      </c>
      <c r="H1217" s="8">
        <f>IF(OR(LOOKUP(A1217,characters!A:A,characters!B:B)=-1, LOOKUP(A1217,characters!A:A,characters!B:B)+0.1&gt;=B1217),1,0)</f>
        <v/>
      </c>
    </row>
    <row r="1218" spans="1:8">
      <c r="A1218" s="4" t="s">
        <v>81</v>
      </c>
      <c r="B1218" s="7">
        <v>1</v>
      </c>
      <c r="C1218" s="5" t="s">
        <v>17</v>
      </c>
      <c r="D1218" s="5" t="s">
        <v>17</v>
      </c>
      <c r="E1218" s="5" t="s">
        <v>17</v>
      </c>
      <c r="F1218" s="6">
        <f>IF(H1218=1,1.0,0)</f>
        <v/>
      </c>
      <c r="G1218" s="6">
        <f>IF(H1218=1,0.99,0)</f>
        <v/>
      </c>
      <c r="H1218" s="8">
        <f>IF(OR(LOOKUP(A1218,characters!A:A,characters!B:B)=-1, LOOKUP(A1218,characters!A:A,characters!B:B)+0.1&gt;=B1218),1,0)</f>
        <v/>
      </c>
    </row>
    <row r="1219" spans="1:8">
      <c r="A1219" s="4" t="s">
        <v>22</v>
      </c>
      <c r="B1219" s="7">
        <v>0</v>
      </c>
      <c r="C1219" s="6">
        <f>IF(H1219=1,1.0,0)</f>
        <v/>
      </c>
      <c r="D1219" s="6">
        <f>IF(H1219=1,0.99,0)</f>
        <v/>
      </c>
      <c r="E1219" s="5" t="s">
        <v>17</v>
      </c>
      <c r="F1219" s="5" t="s">
        <v>17</v>
      </c>
      <c r="G1219" s="5" t="s">
        <v>17</v>
      </c>
      <c r="H1219" s="8">
        <f>IF(OR(LOOKUP(A1219,characters!A:A,characters!B:B)=-1, LOOKUP(A1219,characters!A:A,characters!B:B)+0.1&gt;=B1219),1,0)</f>
        <v/>
      </c>
    </row>
    <row r="1220" spans="1:8">
      <c r="A1220" s="4" t="s">
        <v>65</v>
      </c>
      <c r="B1220" s="7">
        <v>1</v>
      </c>
      <c r="C1220" s="6">
        <f>IF(H1220=1,1.0,0)</f>
        <v/>
      </c>
      <c r="D1220" s="6">
        <f>IF(H1220=1,0.99,0)</f>
        <v/>
      </c>
      <c r="E1220" s="5" t="s">
        <v>17</v>
      </c>
      <c r="F1220" s="5" t="s">
        <v>17</v>
      </c>
      <c r="G1220" s="5" t="s">
        <v>17</v>
      </c>
      <c r="H1220" s="8">
        <f>IF(OR(LOOKUP(A1220,characters!A:A,characters!B:B)=-1, LOOKUP(A1220,characters!A:A,characters!B:B)+0.1&gt;=B1220),1,0)</f>
        <v/>
      </c>
    </row>
    <row r="1221" spans="1:8">
      <c r="A1221" s="4" t="s">
        <v>74</v>
      </c>
      <c r="B1221" s="7">
        <v>1</v>
      </c>
      <c r="C1221" s="6">
        <f>IF(H1221=1,1.0,0)</f>
        <v/>
      </c>
      <c r="D1221" s="6">
        <f>IF(H1221=1,0.99,0)</f>
        <v/>
      </c>
      <c r="E1221" s="5" t="s">
        <v>17</v>
      </c>
      <c r="F1221" s="5" t="s">
        <v>17</v>
      </c>
      <c r="G1221" s="5" t="s">
        <v>17</v>
      </c>
      <c r="H1221" s="8">
        <f>IF(OR(LOOKUP(A1221,characters!A:A,characters!B:B)=-1, LOOKUP(A1221,characters!A:A,characters!B:B)+0.1&gt;=B1221),1,0)</f>
        <v/>
      </c>
    </row>
    <row r="1222" spans="1:8">
      <c r="A1222" s="4" t="s">
        <v>94</v>
      </c>
      <c r="B1222" s="7">
        <v>0</v>
      </c>
      <c r="C1222" s="6">
        <f>IF(H1222=1,1.0,0)</f>
        <v/>
      </c>
      <c r="D1222" s="5" t="s">
        <v>17</v>
      </c>
      <c r="E1222" s="5" t="s">
        <v>17</v>
      </c>
      <c r="F1222" s="6">
        <f>IF(H1222=1,0.9,0)</f>
        <v/>
      </c>
      <c r="G1222" s="5" t="s">
        <v>17</v>
      </c>
      <c r="H1222" s="8">
        <f>IF(OR(LOOKUP(A1222,characters!A:A,characters!B:B)=-1, LOOKUP(A1222,characters!A:A,characters!B:B)+0.1&gt;=B1222),1,0)</f>
        <v/>
      </c>
    </row>
    <row r="1223" spans="1:8">
      <c r="A1223" s="4" t="s">
        <v>88</v>
      </c>
      <c r="B1223" s="7">
        <v>2</v>
      </c>
      <c r="C1223" s="5" t="s">
        <v>17</v>
      </c>
      <c r="D1223" s="6">
        <f>IF(H1223=1,1.0,0)</f>
        <v/>
      </c>
      <c r="E1223" s="5" t="s">
        <v>17</v>
      </c>
      <c r="F1223" s="5" t="s">
        <v>17</v>
      </c>
      <c r="G1223" s="5" t="s">
        <v>17</v>
      </c>
      <c r="H1223" s="8">
        <f>IF(OR(LOOKUP(A1223,characters!A:A,characters!B:B)=-1, LOOKUP(A1223,characters!A:A,characters!B:B)+0.1&gt;=B1223),1,0)</f>
        <v/>
      </c>
    </row>
    <row r="1225" spans="1:8">
      <c r="A1225" s="3" t="s">
        <v>25</v>
      </c>
      <c r="B1225" s="3" t="s">
        <v>9</v>
      </c>
      <c r="C1225" s="3" t="s">
        <v>11</v>
      </c>
      <c r="D1225" s="3" t="s">
        <v>10</v>
      </c>
      <c r="E1225" s="3" t="s">
        <v>27</v>
      </c>
      <c r="F1225" s="3" t="s">
        <v>29</v>
      </c>
    </row>
    <row r="1226" spans="1:8">
      <c r="A1226" s="4" t="s">
        <v>16</v>
      </c>
      <c r="B1226" s="5" t="s">
        <v>17</v>
      </c>
      <c r="C1226" s="6">
        <f>IF(SUM(G1227:G1246)=0,0,(SUM(C1227:C1246)/SUM(G1227:G1246))</f>
        <v/>
      </c>
      <c r="D1226" s="6">
        <f>IF(SUM(G1227:G1246)=0,0,(SUM(D1227:D1246)/SUM(G1227:G1246))</f>
        <v/>
      </c>
      <c r="E1226" s="6">
        <f>IF(SUM(G1227:G1246)=0,0,(SUM(E1227:E1246)/SUM(G1227:G1246))</f>
        <v/>
      </c>
      <c r="F1226" s="6">
        <f>IF(SUM(G1227:G1246)=0,0,(SUM(F1227:F1246)/SUM(G1227:G1246))</f>
        <v/>
      </c>
    </row>
    <row r="1227" spans="1:8">
      <c r="A1227" s="4" t="s">
        <v>19</v>
      </c>
      <c r="B1227" s="7">
        <v>0</v>
      </c>
      <c r="C1227" s="6">
        <f>IF(G1227=1,1.0,0)</f>
        <v/>
      </c>
      <c r="D1227" s="6">
        <f>IF(G1227=1,0.9,0)</f>
        <v/>
      </c>
      <c r="E1227" s="5" t="s">
        <v>17</v>
      </c>
      <c r="F1227" s="5" t="s">
        <v>17</v>
      </c>
      <c r="G1227" s="8">
        <f>IF(OR(LOOKUP(A1227,characters!A:A,characters!B:B)=-1, LOOKUP(A1227,characters!A:A,characters!B:B)+0.1&gt;=B1227),1,0)</f>
        <v/>
      </c>
    </row>
    <row r="1228" spans="1:8">
      <c r="A1228" s="4" t="s">
        <v>32</v>
      </c>
      <c r="B1228" s="7">
        <v>2</v>
      </c>
      <c r="C1228" s="5" t="s">
        <v>17</v>
      </c>
      <c r="D1228" s="6">
        <f>IF(G1228=1,1.0,0)</f>
        <v/>
      </c>
      <c r="E1228" s="6">
        <f>IF(G1228=1,0.99,0)</f>
        <v/>
      </c>
      <c r="F1228" s="5" t="s">
        <v>17</v>
      </c>
      <c r="G1228" s="8">
        <f>IF(OR(LOOKUP(A1228,characters!A:A,characters!B:B)=-1, LOOKUP(A1228,characters!A:A,characters!B:B)+0.1&gt;=B1228),1,0)</f>
        <v/>
      </c>
    </row>
    <row r="1229" spans="1:8">
      <c r="A1229" s="4" t="s">
        <v>78</v>
      </c>
      <c r="B1229" s="7">
        <v>1</v>
      </c>
      <c r="C1229" s="5" t="s">
        <v>17</v>
      </c>
      <c r="D1229" s="6">
        <f>IF(G1229=1,1.0,0)</f>
        <v/>
      </c>
      <c r="E1229" s="5" t="s">
        <v>17</v>
      </c>
      <c r="F1229" s="5" t="s">
        <v>17</v>
      </c>
      <c r="G1229" s="8">
        <f>IF(OR(LOOKUP(A1229,characters!A:A,characters!B:B)=-1, LOOKUP(A1229,characters!A:A,characters!B:B)+0.1&gt;=B1229),1,0)</f>
        <v/>
      </c>
    </row>
    <row r="1230" spans="1:8">
      <c r="A1230" s="4" t="s">
        <v>79</v>
      </c>
      <c r="B1230" s="7">
        <v>1</v>
      </c>
      <c r="C1230" s="5" t="s">
        <v>17</v>
      </c>
      <c r="D1230" s="6">
        <f>IF(G1230=1,1.0,0)</f>
        <v/>
      </c>
      <c r="E1230" s="5" t="s">
        <v>17</v>
      </c>
      <c r="F1230" s="6">
        <f>IF(G1230=1,0.99,0)</f>
        <v/>
      </c>
      <c r="G1230" s="8">
        <f>IF(OR(LOOKUP(A1230,characters!A:A,characters!B:B)=-1, LOOKUP(A1230,characters!A:A,characters!B:B)+0.1&gt;=B1230),1,0)</f>
        <v/>
      </c>
    </row>
    <row r="1231" spans="1:8">
      <c r="A1231" s="4" t="s">
        <v>80</v>
      </c>
      <c r="B1231" s="7">
        <v>0</v>
      </c>
      <c r="C1231" s="6">
        <f>IF(G1231=1,0.99,0)</f>
        <v/>
      </c>
      <c r="D1231" s="6">
        <f>IF(G1231=1,1.0,0)</f>
        <v/>
      </c>
      <c r="E1231" s="5" t="s">
        <v>17</v>
      </c>
      <c r="F1231" s="5" t="s">
        <v>17</v>
      </c>
      <c r="G1231" s="8">
        <f>IF(OR(LOOKUP(A1231,characters!A:A,characters!B:B)=-1, LOOKUP(A1231,characters!A:A,characters!B:B)+0.1&gt;=B1231),1,0)</f>
        <v/>
      </c>
    </row>
    <row r="1232" spans="1:8">
      <c r="A1232" s="4" t="s">
        <v>89</v>
      </c>
      <c r="B1232" s="7">
        <v>2</v>
      </c>
      <c r="C1232" s="6">
        <f>IF(G1232=1,1.0,0)</f>
        <v/>
      </c>
      <c r="D1232" s="6">
        <f>IF(G1232=1,0.9,0)</f>
        <v/>
      </c>
      <c r="E1232" s="5" t="s">
        <v>17</v>
      </c>
      <c r="F1232" s="5" t="s">
        <v>17</v>
      </c>
      <c r="G1232" s="8">
        <f>IF(OR(LOOKUP(A1232,characters!A:A,characters!B:B)=-1, LOOKUP(A1232,characters!A:A,characters!B:B)+0.1&gt;=B1232),1,0)</f>
        <v/>
      </c>
    </row>
    <row r="1233" spans="1:7">
      <c r="A1233" s="4" t="s">
        <v>71</v>
      </c>
      <c r="B1233" s="7">
        <v>0</v>
      </c>
      <c r="C1233" s="6">
        <f>IF(G1233=1,0.9,0)</f>
        <v/>
      </c>
      <c r="D1233" s="6">
        <f>IF(G1233=1,1.0,0)</f>
        <v/>
      </c>
      <c r="E1233" s="5" t="s">
        <v>17</v>
      </c>
      <c r="F1233" s="5" t="s">
        <v>17</v>
      </c>
      <c r="G1233" s="8">
        <f>IF(OR(LOOKUP(A1233,characters!A:A,characters!B:B)=-1, LOOKUP(A1233,characters!A:A,characters!B:B)+0.1&gt;=B1233),1,0)</f>
        <v/>
      </c>
    </row>
    <row r="1234" spans="1:7">
      <c r="A1234" s="4" t="s">
        <v>72</v>
      </c>
      <c r="B1234" s="7">
        <v>2</v>
      </c>
      <c r="C1234" s="6">
        <f>IF(G1234=1,1.0,0)</f>
        <v/>
      </c>
      <c r="D1234" s="6">
        <f>IF(G1234=1,0.99,0)</f>
        <v/>
      </c>
      <c r="E1234" s="5" t="s">
        <v>17</v>
      </c>
      <c r="F1234" s="5" t="s">
        <v>17</v>
      </c>
      <c r="G1234" s="8">
        <f>IF(OR(LOOKUP(A1234,characters!A:A,characters!B:B)=-1, LOOKUP(A1234,characters!A:A,characters!B:B)+0.1&gt;=B1234),1,0)</f>
        <v/>
      </c>
    </row>
    <row r="1235" spans="1:7">
      <c r="A1235" s="4" t="s">
        <v>84</v>
      </c>
      <c r="B1235" s="7">
        <v>1</v>
      </c>
      <c r="C1235" s="6">
        <f>IF(G1235=1,1.0,0)</f>
        <v/>
      </c>
      <c r="D1235" s="5" t="s">
        <v>17</v>
      </c>
      <c r="E1235" s="5" t="s">
        <v>17</v>
      </c>
      <c r="F1235" s="5" t="s">
        <v>17</v>
      </c>
      <c r="G1235" s="8">
        <f>IF(OR(LOOKUP(A1235,characters!A:A,characters!B:B)=-1, LOOKUP(A1235,characters!A:A,characters!B:B)+0.1&gt;=B1235),1,0)</f>
        <v/>
      </c>
    </row>
    <row r="1236" spans="1:7">
      <c r="A1236" s="4" t="s">
        <v>85</v>
      </c>
      <c r="B1236" s="7">
        <v>0</v>
      </c>
      <c r="C1236" s="6">
        <f>IF(G1236=1,0.99,0)</f>
        <v/>
      </c>
      <c r="D1236" s="6">
        <f>IF(G1236=1,1.0,0)</f>
        <v/>
      </c>
      <c r="E1236" s="5" t="s">
        <v>17</v>
      </c>
      <c r="F1236" s="5" t="s">
        <v>17</v>
      </c>
      <c r="G1236" s="8">
        <f>IF(OR(LOOKUP(A1236,characters!A:A,characters!B:B)=-1, LOOKUP(A1236,characters!A:A,characters!B:B)+0.1&gt;=B1236),1,0)</f>
        <v/>
      </c>
    </row>
    <row r="1237" spans="1:7">
      <c r="A1237" s="4" t="s">
        <v>21</v>
      </c>
      <c r="B1237" s="7">
        <v>2</v>
      </c>
      <c r="C1237" s="5" t="s">
        <v>17</v>
      </c>
      <c r="D1237" s="6">
        <f>IF(G1237=1,1.0,0)</f>
        <v/>
      </c>
      <c r="E1237" s="5" t="s">
        <v>17</v>
      </c>
      <c r="F1237" s="5" t="s">
        <v>17</v>
      </c>
      <c r="G1237" s="8">
        <f>IF(OR(LOOKUP(A1237,characters!A:A,characters!B:B)=-1, LOOKUP(A1237,characters!A:A,characters!B:B)+0.1&gt;=B1237),1,0)</f>
        <v/>
      </c>
    </row>
    <row r="1238" spans="1:7">
      <c r="A1238" s="4" t="s">
        <v>67</v>
      </c>
      <c r="B1238" s="7">
        <v>3</v>
      </c>
      <c r="C1238" s="5" t="s">
        <v>17</v>
      </c>
      <c r="D1238" s="6">
        <f>IF(G1238=1,1.0,0)</f>
        <v/>
      </c>
      <c r="E1238" s="5" t="s">
        <v>17</v>
      </c>
      <c r="F1238" s="5" t="s">
        <v>17</v>
      </c>
      <c r="G1238" s="8">
        <f>IF(OR(LOOKUP(A1238,characters!A:A,characters!B:B)=-1, LOOKUP(A1238,characters!A:A,characters!B:B)+0.1&gt;=B1238),1,0)</f>
        <v/>
      </c>
    </row>
    <row r="1239" spans="1:7">
      <c r="A1239" s="4" t="s">
        <v>87</v>
      </c>
      <c r="B1239" s="7">
        <v>0</v>
      </c>
      <c r="C1239" s="6">
        <f>IF(G1239=1,0.99,0)</f>
        <v/>
      </c>
      <c r="D1239" s="6">
        <f>IF(G1239=1,1.0,0)</f>
        <v/>
      </c>
      <c r="E1239" s="5" t="s">
        <v>17</v>
      </c>
      <c r="F1239" s="5" t="s">
        <v>17</v>
      </c>
      <c r="G1239" s="8">
        <f>IF(OR(LOOKUP(A1239,characters!A:A,characters!B:B)=-1, LOOKUP(A1239,characters!A:A,characters!B:B)+0.1&gt;=B1239),1,0)</f>
        <v/>
      </c>
    </row>
    <row r="1240" spans="1:7">
      <c r="A1240" s="4" t="s">
        <v>23</v>
      </c>
      <c r="B1240" s="7">
        <v>0</v>
      </c>
      <c r="C1240" s="6">
        <f>IF(G1240=1,1.0,0)</f>
        <v/>
      </c>
      <c r="D1240" s="5" t="s">
        <v>17</v>
      </c>
      <c r="E1240" s="5" t="s">
        <v>17</v>
      </c>
      <c r="F1240" s="5" t="s">
        <v>17</v>
      </c>
      <c r="G1240" s="8">
        <f>IF(OR(LOOKUP(A1240,characters!A:A,characters!B:B)=-1, LOOKUP(A1240,characters!A:A,characters!B:B)+0.1&gt;=B1240),1,0)</f>
        <v/>
      </c>
    </row>
    <row r="1241" spans="1:7">
      <c r="A1241" s="4" t="s">
        <v>81</v>
      </c>
      <c r="B1241" s="7">
        <v>1</v>
      </c>
      <c r="C1241" s="5" t="s">
        <v>17</v>
      </c>
      <c r="D1241" s="6">
        <f>IF(G1241=1,1.0,0)</f>
        <v/>
      </c>
      <c r="E1241" s="5" t="s">
        <v>17</v>
      </c>
      <c r="F1241" s="5" t="s">
        <v>17</v>
      </c>
      <c r="G1241" s="8">
        <f>IF(OR(LOOKUP(A1241,characters!A:A,characters!B:B)=-1, LOOKUP(A1241,characters!A:A,characters!B:B)+0.1&gt;=B1241),1,0)</f>
        <v/>
      </c>
    </row>
    <row r="1242" spans="1:7">
      <c r="A1242" s="4" t="s">
        <v>22</v>
      </c>
      <c r="B1242" s="7">
        <v>0</v>
      </c>
      <c r="C1242" s="6">
        <f>IF(G1242=1,0.99,0)</f>
        <v/>
      </c>
      <c r="D1242" s="6">
        <f>IF(G1242=1,1.0,0)</f>
        <v/>
      </c>
      <c r="E1242" s="5" t="s">
        <v>17</v>
      </c>
      <c r="F1242" s="5" t="s">
        <v>17</v>
      </c>
      <c r="G1242" s="8">
        <f>IF(OR(LOOKUP(A1242,characters!A:A,characters!B:B)=-1, LOOKUP(A1242,characters!A:A,characters!B:B)+0.1&gt;=B1242),1,0)</f>
        <v/>
      </c>
    </row>
    <row r="1243" spans="1:7">
      <c r="A1243" s="4" t="s">
        <v>65</v>
      </c>
      <c r="B1243" s="7">
        <v>1</v>
      </c>
      <c r="C1243" s="6">
        <f>IF(G1243=1,0.99,0)</f>
        <v/>
      </c>
      <c r="D1243" s="6">
        <f>IF(G1243=1,1.0,0)</f>
        <v/>
      </c>
      <c r="E1243" s="5" t="s">
        <v>17</v>
      </c>
      <c r="F1243" s="5" t="s">
        <v>17</v>
      </c>
      <c r="G1243" s="8">
        <f>IF(OR(LOOKUP(A1243,characters!A:A,characters!B:B)=-1, LOOKUP(A1243,characters!A:A,characters!B:B)+0.1&gt;=B1243),1,0)</f>
        <v/>
      </c>
    </row>
    <row r="1244" spans="1:7">
      <c r="A1244" s="4" t="s">
        <v>74</v>
      </c>
      <c r="B1244" s="7">
        <v>1</v>
      </c>
      <c r="C1244" s="6">
        <f>IF(G1244=1,0.9,0)</f>
        <v/>
      </c>
      <c r="D1244" s="6">
        <f>IF(G1244=1,1.0,0)</f>
        <v/>
      </c>
      <c r="E1244" s="5" t="s">
        <v>17</v>
      </c>
      <c r="F1244" s="5" t="s">
        <v>17</v>
      </c>
      <c r="G1244" s="8">
        <f>IF(OR(LOOKUP(A1244,characters!A:A,characters!B:B)=-1, LOOKUP(A1244,characters!A:A,characters!B:B)+0.1&gt;=B1244),1,0)</f>
        <v/>
      </c>
    </row>
    <row r="1245" spans="1:7">
      <c r="A1245" s="4" t="s">
        <v>94</v>
      </c>
      <c r="B1245" s="7">
        <v>0</v>
      </c>
      <c r="C1245" s="5" t="s">
        <v>17</v>
      </c>
      <c r="D1245" s="6">
        <f>IF(G1245=1,1.0,0)</f>
        <v/>
      </c>
      <c r="E1245" s="5" t="s">
        <v>17</v>
      </c>
      <c r="F1245" s="5" t="s">
        <v>17</v>
      </c>
      <c r="G1245" s="8">
        <f>IF(OR(LOOKUP(A1245,characters!A:A,characters!B:B)=-1, LOOKUP(A1245,characters!A:A,characters!B:B)+0.1&gt;=B1245),1,0)</f>
        <v/>
      </c>
    </row>
    <row r="1246" spans="1:7">
      <c r="A1246" s="4" t="s">
        <v>88</v>
      </c>
      <c r="B1246" s="7">
        <v>2</v>
      </c>
      <c r="C1246" s="6">
        <f>IF(G1246=1,0.99,0)</f>
        <v/>
      </c>
      <c r="D1246" s="6">
        <f>IF(G1246=1,1.0,0)</f>
        <v/>
      </c>
      <c r="E1246" s="5" t="s">
        <v>17</v>
      </c>
      <c r="F1246" s="5" t="s">
        <v>17</v>
      </c>
      <c r="G1246" s="8">
        <f>IF(OR(LOOKUP(A1246,characters!A:A,characters!B:B)=-1, LOOKUP(A1246,characters!A:A,characters!B:B)+0.1&gt;=B1246),1,0)</f>
        <v/>
      </c>
    </row>
    <row r="1253" spans="1:9">
      <c r="A1253" s="3" t="s">
        <v>118</v>
      </c>
    </row>
    <row r="1254" spans="1:9">
      <c r="A1254" s="3" t="s">
        <v>8</v>
      </c>
      <c r="B1254" s="3" t="s">
        <v>9</v>
      </c>
      <c r="C1254" s="3" t="s">
        <v>10</v>
      </c>
      <c r="D1254" s="3" t="s">
        <v>11</v>
      </c>
      <c r="E1254" s="3" t="s">
        <v>14</v>
      </c>
      <c r="F1254" s="3" t="s">
        <v>15</v>
      </c>
      <c r="G1254" s="3" t="s">
        <v>29</v>
      </c>
      <c r="H1254" s="3" t="s">
        <v>27</v>
      </c>
    </row>
    <row r="1255" spans="1:9">
      <c r="A1255" s="4" t="s">
        <v>16</v>
      </c>
      <c r="B1255" s="5" t="s">
        <v>17</v>
      </c>
      <c r="C1255" s="6">
        <f>IF(SUM(I1256:I1262)=0,0,(SUM(C1256:C1262)/SUM(I1256:I1262))</f>
        <v/>
      </c>
      <c r="D1255" s="6">
        <f>IF(SUM(I1256:I1262)=0,0,(SUM(D1256:D1262)/SUM(I1256:I1262))</f>
        <v/>
      </c>
      <c r="E1255" s="6">
        <f>IF(SUM(I1256:I1262)=0,0,(SUM(E1256:E1262)/SUM(I1256:I1262))</f>
        <v/>
      </c>
      <c r="F1255" s="6">
        <f>IF(SUM(I1256:I1262)=0,0,(SUM(F1256:F1262)/SUM(I1256:I1262))</f>
        <v/>
      </c>
      <c r="G1255" s="6">
        <f>IF(SUM(I1256:I1262)=0,0,(SUM(G1256:G1262)/SUM(I1256:I1262))</f>
        <v/>
      </c>
      <c r="H1255" s="6">
        <f>IF(SUM(I1256:I1262)=0,0,(SUM(H1256:H1262)/SUM(I1256:I1262))</f>
        <v/>
      </c>
    </row>
    <row r="1256" spans="1:9">
      <c r="A1256" s="4" t="s">
        <v>78</v>
      </c>
      <c r="B1256" s="7">
        <v>0</v>
      </c>
      <c r="C1256" s="6">
        <f>IF(I1256=1,0.9,0)</f>
        <v/>
      </c>
      <c r="D1256" s="6">
        <f>IF(I1256=1,0.8,0)</f>
        <v/>
      </c>
      <c r="E1256" s="6">
        <f>IF(I1256=1,1.0,0)</f>
        <v/>
      </c>
      <c r="F1256" s="6">
        <f>IF(I1256=1,0.7,0)</f>
        <v/>
      </c>
      <c r="G1256" s="5" t="s">
        <v>17</v>
      </c>
      <c r="H1256" s="5" t="s">
        <v>17</v>
      </c>
      <c r="I1256" s="8">
        <f>IF(OR(LOOKUP(A1256,characters!A:A,characters!B:B)=-1, LOOKUP(A1256,characters!A:A,characters!B:B)+0.1&gt;=B1256),1,0)</f>
        <v/>
      </c>
    </row>
    <row r="1257" spans="1:9">
      <c r="A1257" s="4" t="s">
        <v>83</v>
      </c>
      <c r="B1257" s="7">
        <v>0</v>
      </c>
      <c r="C1257" s="6">
        <f>IF(I1257=1,0.9,0)</f>
        <v/>
      </c>
      <c r="D1257" s="6">
        <f>IF(I1257=1,0.8,0)</f>
        <v/>
      </c>
      <c r="E1257" s="6">
        <f>IF(I1257=1,1.0,0)</f>
        <v/>
      </c>
      <c r="F1257" s="6">
        <f>IF(I1257=1,0.7,0)</f>
        <v/>
      </c>
      <c r="G1257" s="6">
        <f>IF(I1257=1,0.7,0)</f>
        <v/>
      </c>
      <c r="H1257" s="6">
        <f>IF(I1257=1,0.7,0)</f>
        <v/>
      </c>
      <c r="I1257" s="8">
        <f>IF(OR(LOOKUP(A1257,characters!A:A,characters!B:B)=-1, LOOKUP(A1257,characters!A:A,characters!B:B)+0.1&gt;=B1257),1,0)</f>
        <v/>
      </c>
    </row>
    <row r="1258" spans="1:9">
      <c r="A1258" s="4" t="s">
        <v>21</v>
      </c>
      <c r="B1258" s="7">
        <v>0</v>
      </c>
      <c r="C1258" s="6">
        <f>IF(I1258=1,1.0,0)</f>
        <v/>
      </c>
      <c r="D1258" s="6">
        <f>IF(I1258=1,0.9,0)</f>
        <v/>
      </c>
      <c r="E1258" s="6">
        <f>IF(I1258=1,1.0,0)</f>
        <v/>
      </c>
      <c r="F1258" s="6">
        <f>IF(I1258=1,0.8,0)</f>
        <v/>
      </c>
      <c r="G1258" s="5" t="s">
        <v>17</v>
      </c>
      <c r="H1258" s="5" t="s">
        <v>17</v>
      </c>
      <c r="I1258" s="8">
        <f>IF(OR(LOOKUP(A1258,characters!A:A,characters!B:B)=-1, LOOKUP(A1258,characters!A:A,characters!B:B)+0.1&gt;=B1258),1,0)</f>
        <v/>
      </c>
    </row>
    <row r="1259" spans="1:9">
      <c r="A1259" s="4" t="s">
        <v>67</v>
      </c>
      <c r="B1259" s="7">
        <v>0</v>
      </c>
      <c r="C1259" s="6">
        <f>IF(I1259=1,1.0,0)</f>
        <v/>
      </c>
      <c r="D1259" s="6">
        <f>IF(I1259=1,0.89,0)</f>
        <v/>
      </c>
      <c r="E1259" s="6">
        <f>IF(I1259=1,1.0,0)</f>
        <v/>
      </c>
      <c r="F1259" s="6">
        <f>IF(I1259=1,0.9,0)</f>
        <v/>
      </c>
      <c r="G1259" s="5" t="s">
        <v>17</v>
      </c>
      <c r="H1259" s="5" t="s">
        <v>17</v>
      </c>
      <c r="I1259" s="8">
        <f>IF(OR(LOOKUP(A1259,characters!A:A,characters!B:B)=-1, LOOKUP(A1259,characters!A:A,characters!B:B)+0.1&gt;=B1259),1,0)</f>
        <v/>
      </c>
    </row>
    <row r="1260" spans="1:9">
      <c r="A1260" s="4" t="s">
        <v>58</v>
      </c>
      <c r="B1260" s="7">
        <v>0</v>
      </c>
      <c r="C1260" s="6">
        <f>IF(I1260=1,0.99,0)</f>
        <v/>
      </c>
      <c r="D1260" s="6">
        <f>IF(I1260=1,1.0,0)</f>
        <v/>
      </c>
      <c r="E1260" s="5" t="s">
        <v>17</v>
      </c>
      <c r="F1260" s="5" t="s">
        <v>17</v>
      </c>
      <c r="G1260" s="6">
        <f>IF(I1260=1,0.89,0)</f>
        <v/>
      </c>
      <c r="H1260" s="6">
        <f>IF(I1260=1,0.89,0)</f>
        <v/>
      </c>
      <c r="I1260" s="8">
        <f>IF(OR(LOOKUP(A1260,characters!A:A,characters!B:B)=-1, LOOKUP(A1260,characters!A:A,characters!B:B)+0.1&gt;=B1260),1,0)</f>
        <v/>
      </c>
    </row>
    <row r="1261" spans="1:9">
      <c r="A1261" s="4" t="s">
        <v>81</v>
      </c>
      <c r="B1261" s="7">
        <v>0</v>
      </c>
      <c r="C1261" s="6">
        <f>IF(I1261=1,1.0,0)</f>
        <v/>
      </c>
      <c r="D1261" s="6">
        <f>IF(I1261=1,0.9,0)</f>
        <v/>
      </c>
      <c r="E1261" s="6">
        <f>IF(I1261=1,1.0,0)</f>
        <v/>
      </c>
      <c r="F1261" s="6">
        <f>IF(I1261=1,0.8,0)</f>
        <v/>
      </c>
      <c r="G1261" s="5" t="s">
        <v>17</v>
      </c>
      <c r="H1261" s="5" t="s">
        <v>17</v>
      </c>
      <c r="I1261" s="8">
        <f>IF(OR(LOOKUP(A1261,characters!A:A,characters!B:B)=-1, LOOKUP(A1261,characters!A:A,characters!B:B)+0.1&gt;=B1261),1,0)</f>
        <v/>
      </c>
    </row>
    <row r="1262" spans="1:9">
      <c r="A1262" s="4" t="s">
        <v>56</v>
      </c>
      <c r="B1262" s="7">
        <v>1</v>
      </c>
      <c r="C1262" s="6">
        <f>IF(I1262=1,0.9,0)</f>
        <v/>
      </c>
      <c r="D1262" s="6">
        <f>IF(I1262=1,0.8,0)</f>
        <v/>
      </c>
      <c r="E1262" s="6">
        <f>IF(I1262=1,1.0,0)</f>
        <v/>
      </c>
      <c r="F1262" s="5" t="s">
        <v>17</v>
      </c>
      <c r="G1262" s="5" t="s">
        <v>17</v>
      </c>
      <c r="H1262" s="5" t="s">
        <v>17</v>
      </c>
      <c r="I1262" s="8">
        <f>IF(OR(LOOKUP(A1262,characters!A:A,characters!B:B)=-1, LOOKUP(A1262,characters!A:A,characters!B:B)+0.1&gt;=B1262),1,0)</f>
        <v/>
      </c>
    </row>
    <row r="1264" spans="1:9">
      <c r="A1264" s="3" t="s">
        <v>24</v>
      </c>
      <c r="B1264" s="3" t="s">
        <v>9</v>
      </c>
      <c r="C1264" s="3" t="s">
        <v>14</v>
      </c>
      <c r="D1264" s="3" t="s">
        <v>11</v>
      </c>
      <c r="E1264" s="3" t="s">
        <v>69</v>
      </c>
    </row>
    <row r="1265" spans="1:6">
      <c r="A1265" s="4" t="s">
        <v>16</v>
      </c>
      <c r="B1265" s="5" t="s">
        <v>17</v>
      </c>
      <c r="C1265" s="6">
        <f>IF(SUM(F1266:F1272)=0,0,(SUM(C1266:C1272)/SUM(F1266:F1272))</f>
        <v/>
      </c>
      <c r="D1265" s="6">
        <f>IF(SUM(F1266:F1272)=0,0,(SUM(D1266:D1272)/SUM(F1266:F1272))</f>
        <v/>
      </c>
      <c r="E1265" s="6">
        <f>IF(SUM(F1266:F1272)=0,0,(SUM(E1266:E1272)/SUM(F1266:F1272))</f>
        <v/>
      </c>
    </row>
    <row r="1266" spans="1:6">
      <c r="A1266" s="4" t="s">
        <v>78</v>
      </c>
      <c r="B1266" s="7">
        <v>0</v>
      </c>
      <c r="C1266" s="6">
        <f>IF(F1266=1,1.0,0)</f>
        <v/>
      </c>
      <c r="D1266" s="6">
        <f>IF(F1266=1,0.9,0)</f>
        <v/>
      </c>
      <c r="E1266" s="5" t="s">
        <v>17</v>
      </c>
      <c r="F1266" s="8">
        <f>IF(OR(LOOKUP(A1266,characters!A:A,characters!B:B)=-1, LOOKUP(A1266,characters!A:A,characters!B:B)+0.1&gt;=B1266),1,0)</f>
        <v/>
      </c>
    </row>
    <row r="1267" spans="1:6">
      <c r="A1267" s="4" t="s">
        <v>83</v>
      </c>
      <c r="B1267" s="7">
        <v>0</v>
      </c>
      <c r="C1267" s="6">
        <f>IF(F1267=1,0.9,0)</f>
        <v/>
      </c>
      <c r="D1267" s="6">
        <f>IF(F1267=1,1.0,0)</f>
        <v/>
      </c>
      <c r="E1267" s="5" t="s">
        <v>17</v>
      </c>
      <c r="F1267" s="8">
        <f>IF(OR(LOOKUP(A1267,characters!A:A,characters!B:B)=-1, LOOKUP(A1267,characters!A:A,characters!B:B)+0.1&gt;=B1267),1,0)</f>
        <v/>
      </c>
    </row>
    <row r="1268" spans="1:6">
      <c r="A1268" s="4" t="s">
        <v>56</v>
      </c>
      <c r="B1268" s="7">
        <v>1</v>
      </c>
      <c r="C1268" s="6">
        <f>IF(F1268=1,1.0,0)</f>
        <v/>
      </c>
      <c r="D1268" s="5" t="s">
        <v>17</v>
      </c>
      <c r="E1268" s="5" t="s">
        <v>17</v>
      </c>
      <c r="F1268" s="8">
        <f>IF(OR(LOOKUP(A1268,characters!A:A,characters!B:B)=-1, LOOKUP(A1268,characters!A:A,characters!B:B)+0.1&gt;=B1268),1,0)</f>
        <v/>
      </c>
    </row>
    <row r="1269" spans="1:6">
      <c r="A1269" s="4" t="s">
        <v>21</v>
      </c>
      <c r="B1269" s="7">
        <v>0</v>
      </c>
      <c r="C1269" s="5" t="s">
        <v>17</v>
      </c>
      <c r="D1269" s="6">
        <f>IF(F1269=1,1.0,0)</f>
        <v/>
      </c>
      <c r="E1269" s="5" t="s">
        <v>17</v>
      </c>
      <c r="F1269" s="8">
        <f>IF(OR(LOOKUP(A1269,characters!A:A,characters!B:B)=-1, LOOKUP(A1269,characters!A:A,characters!B:B)+0.1&gt;=B1269),1,0)</f>
        <v/>
      </c>
    </row>
    <row r="1270" spans="1:6">
      <c r="A1270" s="4" t="s">
        <v>67</v>
      </c>
      <c r="B1270" s="7">
        <v>0</v>
      </c>
      <c r="C1270" s="6">
        <f>IF(F1270=1,1.0,0)</f>
        <v/>
      </c>
      <c r="D1270" s="6">
        <f>IF(F1270=1,0.9,0)</f>
        <v/>
      </c>
      <c r="E1270" s="5" t="s">
        <v>17</v>
      </c>
      <c r="F1270" s="8">
        <f>IF(OR(LOOKUP(A1270,characters!A:A,characters!B:B)=-1, LOOKUP(A1270,characters!A:A,characters!B:B)+0.1&gt;=B1270),1,0)</f>
        <v/>
      </c>
    </row>
    <row r="1271" spans="1:6">
      <c r="A1271" s="4" t="s">
        <v>58</v>
      </c>
      <c r="B1271" s="7">
        <v>0</v>
      </c>
      <c r="C1271" s="5" t="s">
        <v>17</v>
      </c>
      <c r="D1271" s="5" t="s">
        <v>17</v>
      </c>
      <c r="E1271" s="6">
        <f>IF(F1271=1,1.0,0)</f>
        <v/>
      </c>
      <c r="F1271" s="8">
        <f>IF(OR(LOOKUP(A1271,characters!A:A,characters!B:B)=-1, LOOKUP(A1271,characters!A:A,characters!B:B)+0.1&gt;=B1271),1,0)</f>
        <v/>
      </c>
    </row>
    <row r="1272" spans="1:6">
      <c r="A1272" s="4" t="s">
        <v>81</v>
      </c>
      <c r="B1272" s="7">
        <v>0</v>
      </c>
      <c r="C1272" s="6">
        <f>IF(F1272=1,1.0,0)</f>
        <v/>
      </c>
      <c r="D1272" s="6">
        <f>IF(F1272=1,0.99,0)</f>
        <v/>
      </c>
      <c r="E1272" s="5" t="s">
        <v>17</v>
      </c>
      <c r="F1272" s="8">
        <f>IF(OR(LOOKUP(A1272,characters!A:A,characters!B:B)=-1, LOOKUP(A1272,characters!A:A,characters!B:B)+0.1&gt;=B1272),1,0)</f>
        <v/>
      </c>
    </row>
    <row r="1274" spans="1:6">
      <c r="A1274" s="3" t="s">
        <v>25</v>
      </c>
      <c r="B1274" s="3" t="s">
        <v>9</v>
      </c>
      <c r="C1274" s="3" t="s">
        <v>10</v>
      </c>
      <c r="D1274" s="3" t="s">
        <v>11</v>
      </c>
    </row>
    <row r="1275" spans="1:6">
      <c r="A1275" s="4" t="s">
        <v>16</v>
      </c>
      <c r="B1275" s="5" t="s">
        <v>17</v>
      </c>
      <c r="C1275" s="6">
        <f>IF(SUM(E1276:E1282)=0,0,(SUM(C1276:C1282)/SUM(E1276:E1282))</f>
        <v/>
      </c>
      <c r="D1275" s="6">
        <f>IF(SUM(E1276:E1282)=0,0,(SUM(D1276:D1282)/SUM(E1276:E1282))</f>
        <v/>
      </c>
    </row>
    <row r="1276" spans="1:6">
      <c r="A1276" s="4" t="s">
        <v>78</v>
      </c>
      <c r="B1276" s="7">
        <v>0</v>
      </c>
      <c r="C1276" s="6">
        <f>IF(E1276=1,1.0,0)</f>
        <v/>
      </c>
      <c r="D1276" s="5" t="s">
        <v>17</v>
      </c>
      <c r="E1276" s="8">
        <f>IF(OR(LOOKUP(A1276,characters!A:A,characters!B:B)=-1, LOOKUP(A1276,characters!A:A,characters!B:B)+0.1&gt;=B1276),1,0)</f>
        <v/>
      </c>
    </row>
    <row r="1277" spans="1:6">
      <c r="A1277" s="4" t="s">
        <v>83</v>
      </c>
      <c r="B1277" s="7">
        <v>0</v>
      </c>
      <c r="C1277" s="6">
        <f>IF(E1277=1,1.0,0)</f>
        <v/>
      </c>
      <c r="D1277" s="5" t="s">
        <v>17</v>
      </c>
      <c r="E1277" s="8">
        <f>IF(OR(LOOKUP(A1277,characters!A:A,characters!B:B)=-1, LOOKUP(A1277,characters!A:A,characters!B:B)+0.1&gt;=B1277),1,0)</f>
        <v/>
      </c>
    </row>
    <row r="1278" spans="1:6">
      <c r="A1278" s="4" t="s">
        <v>56</v>
      </c>
      <c r="B1278" s="7">
        <v>1</v>
      </c>
      <c r="C1278" s="6">
        <f>IF(E1278=1,1.0,0)</f>
        <v/>
      </c>
      <c r="D1278" s="5" t="s">
        <v>17</v>
      </c>
      <c r="E1278" s="8">
        <f>IF(OR(LOOKUP(A1278,characters!A:A,characters!B:B)=-1, LOOKUP(A1278,characters!A:A,characters!B:B)+0.1&gt;=B1278),1,0)</f>
        <v/>
      </c>
    </row>
    <row r="1279" spans="1:6">
      <c r="A1279" s="4" t="s">
        <v>21</v>
      </c>
      <c r="B1279" s="7">
        <v>0</v>
      </c>
      <c r="C1279" s="6">
        <f>IF(E1279=1,1.0,0)</f>
        <v/>
      </c>
      <c r="D1279" s="5" t="s">
        <v>17</v>
      </c>
      <c r="E1279" s="8">
        <f>IF(OR(LOOKUP(A1279,characters!A:A,characters!B:B)=-1, LOOKUP(A1279,characters!A:A,characters!B:B)+0.1&gt;=B1279),1,0)</f>
        <v/>
      </c>
    </row>
    <row r="1280" spans="1:6">
      <c r="A1280" s="4" t="s">
        <v>67</v>
      </c>
      <c r="B1280" s="7">
        <v>0</v>
      </c>
      <c r="C1280" s="6">
        <f>IF(E1280=1,1.0,0)</f>
        <v/>
      </c>
      <c r="D1280" s="5" t="s">
        <v>17</v>
      </c>
      <c r="E1280" s="8">
        <f>IF(OR(LOOKUP(A1280,characters!A:A,characters!B:B)=-1, LOOKUP(A1280,characters!A:A,characters!B:B)+0.1&gt;=B1280),1,0)</f>
        <v/>
      </c>
    </row>
    <row r="1281" spans="1:10">
      <c r="A1281" s="4" t="s">
        <v>58</v>
      </c>
      <c r="B1281" s="7">
        <v>0</v>
      </c>
      <c r="C1281" s="5" t="s">
        <v>17</v>
      </c>
      <c r="D1281" s="6">
        <f>IF(E1281=1,1.0,0)</f>
        <v/>
      </c>
      <c r="E1281" s="8">
        <f>IF(OR(LOOKUP(A1281,characters!A:A,characters!B:B)=-1, LOOKUP(A1281,characters!A:A,characters!B:B)+0.1&gt;=B1281),1,0)</f>
        <v/>
      </c>
    </row>
    <row r="1282" spans="1:10">
      <c r="A1282" s="4" t="s">
        <v>81</v>
      </c>
      <c r="B1282" s="7">
        <v>0</v>
      </c>
      <c r="C1282" s="6">
        <f>IF(E1282=1,1.0,0)</f>
        <v/>
      </c>
      <c r="D1282" s="5" t="s">
        <v>17</v>
      </c>
      <c r="E1282" s="8">
        <f>IF(OR(LOOKUP(A1282,characters!A:A,characters!B:B)=-1, LOOKUP(A1282,characters!A:A,characters!B:B)+0.1&gt;=B1282),1,0)</f>
        <v/>
      </c>
    </row>
    <row r="1289" spans="1:10">
      <c r="A1289" s="3" t="s">
        <v>119</v>
      </c>
    </row>
    <row r="1290" spans="1:10">
      <c r="A1290" s="3" t="s">
        <v>8</v>
      </c>
      <c r="B1290" s="3" t="s">
        <v>9</v>
      </c>
      <c r="C1290" s="3" t="s">
        <v>10</v>
      </c>
      <c r="D1290" s="3" t="s">
        <v>13</v>
      </c>
      <c r="E1290" s="3" t="s">
        <v>12</v>
      </c>
      <c r="F1290" s="3" t="s">
        <v>11</v>
      </c>
      <c r="G1290" s="3" t="s">
        <v>15</v>
      </c>
      <c r="H1290" s="3" t="s">
        <v>14</v>
      </c>
      <c r="I1290" s="3" t="s">
        <v>29</v>
      </c>
    </row>
    <row r="1291" spans="1:10">
      <c r="A1291" s="4" t="s">
        <v>16</v>
      </c>
      <c r="B1291" s="5" t="s">
        <v>17</v>
      </c>
      <c r="C1291" s="6">
        <f>IF(SUM(J1292:J1309)=0,0,(SUM(C1292:C1309)/SUM(J1292:J1309))</f>
        <v/>
      </c>
      <c r="D1291" s="6">
        <f>IF(SUM(J1292:J1309)=0,0,(SUM(D1292:D1309)/SUM(J1292:J1309))</f>
        <v/>
      </c>
      <c r="E1291" s="6">
        <f>IF(SUM(J1292:J1309)=0,0,(SUM(E1292:E1309)/SUM(J1292:J1309))</f>
        <v/>
      </c>
      <c r="F1291" s="6">
        <f>IF(SUM(J1292:J1309)=0,0,(SUM(F1292:F1309)/SUM(J1292:J1309))</f>
        <v/>
      </c>
      <c r="G1291" s="6">
        <f>IF(SUM(J1292:J1309)=0,0,(SUM(G1292:G1309)/SUM(J1292:J1309))</f>
        <v/>
      </c>
      <c r="H1291" s="6">
        <f>IF(SUM(J1292:J1309)=0,0,(SUM(H1292:H1309)/SUM(J1292:J1309))</f>
        <v/>
      </c>
      <c r="I1291" s="6">
        <f>IF(SUM(J1292:J1309)=0,0,(SUM(I1292:I1309)/SUM(J1292:J1309))</f>
        <v/>
      </c>
    </row>
    <row r="1292" spans="1:10">
      <c r="A1292" s="4" t="s">
        <v>18</v>
      </c>
      <c r="B1292" s="7">
        <v>0</v>
      </c>
      <c r="C1292" s="6">
        <f>IF(J1292=1,1.0,0)</f>
        <v/>
      </c>
      <c r="D1292" s="6">
        <f>IF(J1292=1,0.9,0)</f>
        <v/>
      </c>
      <c r="E1292" s="6">
        <f>IF(J1292=1,0.9,0)</f>
        <v/>
      </c>
      <c r="F1292" s="6">
        <f>IF(J1292=1,0.8,0)</f>
        <v/>
      </c>
      <c r="G1292" s="5" t="s">
        <v>17</v>
      </c>
      <c r="H1292" s="5" t="s">
        <v>17</v>
      </c>
      <c r="I1292" s="5" t="s">
        <v>17</v>
      </c>
      <c r="J1292" s="8">
        <f>IF(OR(LOOKUP(A1292,characters!A:A,characters!B:B)=-1, LOOKUP(A1292,characters!A:A,characters!B:B)+0.1&gt;=B1292),1,0)</f>
        <v/>
      </c>
    </row>
    <row r="1293" spans="1:10">
      <c r="A1293" s="4" t="s">
        <v>79</v>
      </c>
      <c r="B1293" s="7">
        <v>0</v>
      </c>
      <c r="C1293" s="6">
        <f>IF(J1293=1,1.0,0)</f>
        <v/>
      </c>
      <c r="D1293" s="6">
        <f>IF(J1293=1,0.9,0)</f>
        <v/>
      </c>
      <c r="E1293" s="6">
        <f>IF(J1293=1,0.9,0)</f>
        <v/>
      </c>
      <c r="F1293" s="5" t="s">
        <v>17</v>
      </c>
      <c r="G1293" s="5" t="s">
        <v>17</v>
      </c>
      <c r="H1293" s="5" t="s">
        <v>17</v>
      </c>
      <c r="I1293" s="6">
        <f>IF(J1293=1,0.8,0)</f>
        <v/>
      </c>
      <c r="J1293" s="8">
        <f>IF(OR(LOOKUP(A1293,characters!A:A,characters!B:B)=-1, LOOKUP(A1293,characters!A:A,characters!B:B)+0.1&gt;=B1293),1,0)</f>
        <v/>
      </c>
    </row>
    <row r="1294" spans="1:10">
      <c r="A1294" s="4" t="s">
        <v>80</v>
      </c>
      <c r="B1294" s="7">
        <v>0</v>
      </c>
      <c r="C1294" s="6">
        <f>IF(J1294=1,1.0,0)</f>
        <v/>
      </c>
      <c r="D1294" s="6">
        <f>IF(J1294=1,1.0,0)</f>
        <v/>
      </c>
      <c r="E1294" s="6">
        <f>IF(J1294=1,1.0,0)</f>
        <v/>
      </c>
      <c r="F1294" s="6">
        <f>IF(J1294=1,0.9,0)</f>
        <v/>
      </c>
      <c r="G1294" s="5" t="s">
        <v>17</v>
      </c>
      <c r="H1294" s="5" t="s">
        <v>17</v>
      </c>
      <c r="I1294" s="5" t="s">
        <v>17</v>
      </c>
      <c r="J1294" s="8">
        <f>IF(OR(LOOKUP(A1294,characters!A:A,characters!B:B)=-1, LOOKUP(A1294,characters!A:A,characters!B:B)+0.1&gt;=B1294),1,0)</f>
        <v/>
      </c>
    </row>
    <row r="1295" spans="1:10">
      <c r="A1295" s="4" t="s">
        <v>89</v>
      </c>
      <c r="B1295" s="7">
        <v>0</v>
      </c>
      <c r="C1295" s="5" t="s">
        <v>17</v>
      </c>
      <c r="D1295" s="6">
        <f>IF(J1295=1,1.0,0)</f>
        <v/>
      </c>
      <c r="E1295" s="6">
        <f>IF(J1295=1,1.0,0)</f>
        <v/>
      </c>
      <c r="F1295" s="6">
        <f>IF(J1295=1,0.9,0)</f>
        <v/>
      </c>
      <c r="G1295" s="5" t="s">
        <v>17</v>
      </c>
      <c r="H1295" s="5" t="s">
        <v>17</v>
      </c>
      <c r="I1295" s="5" t="s">
        <v>17</v>
      </c>
      <c r="J1295" s="8">
        <f>IF(OR(LOOKUP(A1295,characters!A:A,characters!B:B)=-1, LOOKUP(A1295,characters!A:A,characters!B:B)+0.1&gt;=B1295),1,0)</f>
        <v/>
      </c>
    </row>
    <row r="1296" spans="1:10">
      <c r="A1296" s="4" t="s">
        <v>90</v>
      </c>
      <c r="B1296" s="7">
        <v>0</v>
      </c>
      <c r="C1296" s="6">
        <f>IF(J1296=1,1.0,0)</f>
        <v/>
      </c>
      <c r="D1296" s="6">
        <f>IF(J1296=1,0.9,0)</f>
        <v/>
      </c>
      <c r="E1296" s="6">
        <f>IF(J1296=1,0.9,0)</f>
        <v/>
      </c>
      <c r="F1296" s="6">
        <f>IF(J1296=1,0.8,0)</f>
        <v/>
      </c>
      <c r="G1296" s="5" t="s">
        <v>17</v>
      </c>
      <c r="H1296" s="5" t="s">
        <v>17</v>
      </c>
      <c r="I1296" s="5" t="s">
        <v>17</v>
      </c>
      <c r="J1296" s="8">
        <f>IF(OR(LOOKUP(A1296,characters!A:A,characters!B:B)=-1, LOOKUP(A1296,characters!A:A,characters!B:B)+0.1&gt;=B1296),1,0)</f>
        <v/>
      </c>
    </row>
    <row r="1297" spans="1:11">
      <c r="A1297" s="4" t="s">
        <v>93</v>
      </c>
      <c r="B1297" s="7">
        <v>0</v>
      </c>
      <c r="C1297" s="6">
        <f>IF(J1297=1,1.0,0)</f>
        <v/>
      </c>
      <c r="D1297" s="6">
        <f>IF(J1297=1,0.9,0)</f>
        <v/>
      </c>
      <c r="E1297" s="6">
        <f>IF(J1297=1,0.9,0)</f>
        <v/>
      </c>
      <c r="F1297" s="6">
        <f>IF(J1297=1,0.8,0)</f>
        <v/>
      </c>
      <c r="G1297" s="5" t="s">
        <v>17</v>
      </c>
      <c r="H1297" s="5" t="s">
        <v>17</v>
      </c>
      <c r="I1297" s="5" t="s">
        <v>17</v>
      </c>
      <c r="J1297" s="8">
        <f>IF(OR(LOOKUP(A1297,characters!A:A,characters!B:B)=-1, LOOKUP(A1297,characters!A:A,characters!B:B)+0.1&gt;=B1297),1,0)</f>
        <v/>
      </c>
    </row>
    <row r="1298" spans="1:11">
      <c r="A1298" s="4" t="s">
        <v>103</v>
      </c>
      <c r="B1298" s="7">
        <v>0</v>
      </c>
      <c r="C1298" s="6">
        <f>IF(J1298=1,1.0,0)</f>
        <v/>
      </c>
      <c r="D1298" s="6">
        <f>IF(J1298=1,0.9,0)</f>
        <v/>
      </c>
      <c r="E1298" s="6">
        <f>IF(J1298=1,0.9,0)</f>
        <v/>
      </c>
      <c r="F1298" s="6">
        <f>IF(J1298=1,0.8,0)</f>
        <v/>
      </c>
      <c r="G1298" s="5" t="s">
        <v>17</v>
      </c>
      <c r="H1298" s="5" t="s">
        <v>17</v>
      </c>
      <c r="I1298" s="5" t="s">
        <v>17</v>
      </c>
      <c r="J1298" s="8">
        <f>IF(OR(LOOKUP(A1298,characters!A:A,characters!B:B)=-1, LOOKUP(A1298,characters!A:A,characters!B:B)+0.1&gt;=B1298),1,0)</f>
        <v/>
      </c>
    </row>
    <row r="1299" spans="1:11">
      <c r="A1299" s="4" t="s">
        <v>91</v>
      </c>
      <c r="B1299" s="7">
        <v>0</v>
      </c>
      <c r="C1299" s="5" t="s">
        <v>17</v>
      </c>
      <c r="D1299" s="6">
        <f>IF(J1299=1,1.0,0)</f>
        <v/>
      </c>
      <c r="E1299" s="6">
        <f>IF(J1299=1,1.0,0)</f>
        <v/>
      </c>
      <c r="F1299" s="6">
        <f>IF(J1299=1,0.9,0)</f>
        <v/>
      </c>
      <c r="G1299" s="5" t="s">
        <v>17</v>
      </c>
      <c r="H1299" s="5" t="s">
        <v>17</v>
      </c>
      <c r="I1299" s="5" t="s">
        <v>17</v>
      </c>
      <c r="J1299" s="8">
        <f>IF(OR(LOOKUP(A1299,characters!A:A,characters!B:B)=-1, LOOKUP(A1299,characters!A:A,characters!B:B)+0.1&gt;=B1299),1,0)</f>
        <v/>
      </c>
    </row>
    <row r="1300" spans="1:11">
      <c r="A1300" s="4" t="s">
        <v>65</v>
      </c>
      <c r="B1300" s="7">
        <v>0</v>
      </c>
      <c r="C1300" s="6">
        <f>IF(J1300=1,1.0,0)</f>
        <v/>
      </c>
      <c r="D1300" s="6">
        <f>IF(J1300=1,0.89,0)</f>
        <v/>
      </c>
      <c r="E1300" s="6">
        <f>IF(J1300=1,0.89,0)</f>
        <v/>
      </c>
      <c r="F1300" s="6">
        <f>IF(J1300=1,0.79,0)</f>
        <v/>
      </c>
      <c r="G1300" s="6">
        <f>IF(J1300=1,0.9,0)</f>
        <v/>
      </c>
      <c r="H1300" s="5" t="s">
        <v>17</v>
      </c>
      <c r="I1300" s="5" t="s">
        <v>17</v>
      </c>
      <c r="J1300" s="8">
        <f>IF(OR(LOOKUP(A1300,characters!A:A,characters!B:B)=-1, LOOKUP(A1300,characters!A:A,characters!B:B)+0.1&gt;=B1300),1,0)</f>
        <v/>
      </c>
    </row>
    <row r="1301" spans="1:11">
      <c r="A1301" s="4" t="s">
        <v>66</v>
      </c>
      <c r="B1301" s="7">
        <v>0</v>
      </c>
      <c r="C1301" s="6">
        <f>IF(J1301=1,1.0,0)</f>
        <v/>
      </c>
      <c r="D1301" s="6">
        <f>IF(J1301=1,0.89,0)</f>
        <v/>
      </c>
      <c r="E1301" s="6">
        <f>IF(J1301=1,0.89,0)</f>
        <v/>
      </c>
      <c r="F1301" s="6">
        <f>IF(J1301=1,0.79,0)</f>
        <v/>
      </c>
      <c r="G1301" s="6">
        <f>IF(J1301=1,0.9,0)</f>
        <v/>
      </c>
      <c r="H1301" s="5" t="s">
        <v>17</v>
      </c>
      <c r="I1301" s="5" t="s">
        <v>17</v>
      </c>
      <c r="J1301" s="8">
        <f>IF(OR(LOOKUP(A1301,characters!A:A,characters!B:B)=-1, LOOKUP(A1301,characters!A:A,characters!B:B)+0.1&gt;=B1301),1,0)</f>
        <v/>
      </c>
    </row>
    <row r="1302" spans="1:11">
      <c r="A1302" s="4" t="s">
        <v>85</v>
      </c>
      <c r="B1302" s="7">
        <v>1</v>
      </c>
      <c r="C1302" s="6">
        <f>IF(J1302=1,1.0,0)</f>
        <v/>
      </c>
      <c r="D1302" s="6">
        <f>IF(J1302=1,0.9,0)</f>
        <v/>
      </c>
      <c r="E1302" s="6">
        <f>IF(J1302=1,0.9,0)</f>
        <v/>
      </c>
      <c r="F1302" s="6">
        <f>IF(J1302=1,0.8,0)</f>
        <v/>
      </c>
      <c r="G1302" s="5" t="s">
        <v>17</v>
      </c>
      <c r="H1302" s="5" t="s">
        <v>17</v>
      </c>
      <c r="I1302" s="5" t="s">
        <v>17</v>
      </c>
      <c r="J1302" s="8">
        <f>IF(OR(LOOKUP(A1302,characters!A:A,characters!B:B)=-1, LOOKUP(A1302,characters!A:A,characters!B:B)+0.1&gt;=B1302),1,0)</f>
        <v/>
      </c>
    </row>
    <row r="1303" spans="1:11">
      <c r="A1303" s="4" t="s">
        <v>87</v>
      </c>
      <c r="B1303" s="7">
        <v>1</v>
      </c>
      <c r="C1303" s="6">
        <f>IF(J1303=1,1.0,0)</f>
        <v/>
      </c>
      <c r="D1303" s="6">
        <f>IF(J1303=1,0.9,0)</f>
        <v/>
      </c>
      <c r="E1303" s="6">
        <f>IF(J1303=1,0.9,0)</f>
        <v/>
      </c>
      <c r="F1303" s="6">
        <f>IF(J1303=1,0.8,0)</f>
        <v/>
      </c>
      <c r="G1303" s="5" t="s">
        <v>17</v>
      </c>
      <c r="H1303" s="5" t="s">
        <v>17</v>
      </c>
      <c r="I1303" s="5" t="s">
        <v>17</v>
      </c>
      <c r="J1303" s="8">
        <f>IF(OR(LOOKUP(A1303,characters!A:A,characters!B:B)=-1, LOOKUP(A1303,characters!A:A,characters!B:B)+0.1&gt;=B1303),1,0)</f>
        <v/>
      </c>
    </row>
    <row r="1304" spans="1:11">
      <c r="A1304" s="4" t="s">
        <v>88</v>
      </c>
      <c r="B1304" s="7">
        <v>1</v>
      </c>
      <c r="C1304" s="6">
        <f>IF(J1304=1,1.0,0)</f>
        <v/>
      </c>
      <c r="D1304" s="6">
        <f>IF(J1304=1,0.9,0)</f>
        <v/>
      </c>
      <c r="E1304" s="6">
        <f>IF(J1304=1,0.7,0)</f>
        <v/>
      </c>
      <c r="F1304" s="6">
        <f>IF(J1304=1,0.8,0)</f>
        <v/>
      </c>
      <c r="G1304" s="5" t="s">
        <v>17</v>
      </c>
      <c r="H1304" s="5" t="s">
        <v>17</v>
      </c>
      <c r="I1304" s="5" t="s">
        <v>17</v>
      </c>
      <c r="J1304" s="8">
        <f>IF(OR(LOOKUP(A1304,characters!A:A,characters!B:B)=-1, LOOKUP(A1304,characters!A:A,characters!B:B)+0.1&gt;=B1304),1,0)</f>
        <v/>
      </c>
    </row>
    <row r="1305" spans="1:11">
      <c r="A1305" s="4" t="s">
        <v>64</v>
      </c>
      <c r="B1305" s="7">
        <v>2</v>
      </c>
      <c r="C1305" s="6">
        <f>IF(J1305=1,1.0,0)</f>
        <v/>
      </c>
      <c r="D1305" s="6">
        <f>IF(J1305=1,1.0,0)</f>
        <v/>
      </c>
      <c r="E1305" s="6">
        <f>IF(J1305=1,1.0,0)</f>
        <v/>
      </c>
      <c r="F1305" s="6">
        <f>IF(J1305=1,0.9,0)</f>
        <v/>
      </c>
      <c r="G1305" s="5" t="s">
        <v>17</v>
      </c>
      <c r="H1305" s="5" t="s">
        <v>17</v>
      </c>
      <c r="I1305" s="5" t="s">
        <v>17</v>
      </c>
      <c r="J1305" s="8">
        <f>IF(OR(LOOKUP(A1305,characters!A:A,characters!B:B)=-1, LOOKUP(A1305,characters!A:A,characters!B:B)+0.1&gt;=B1305),1,0)</f>
        <v/>
      </c>
    </row>
    <row r="1306" spans="1:11">
      <c r="A1306" s="4" t="s">
        <v>22</v>
      </c>
      <c r="B1306" s="7">
        <v>2</v>
      </c>
      <c r="C1306" s="6">
        <f>IF(J1306=1,1.0,0)</f>
        <v/>
      </c>
      <c r="D1306" s="6">
        <f>IF(J1306=1,0.9,0)</f>
        <v/>
      </c>
      <c r="E1306" s="6">
        <f>IF(J1306=1,0.9,0)</f>
        <v/>
      </c>
      <c r="F1306" s="6">
        <f>IF(J1306=1,0.8,0)</f>
        <v/>
      </c>
      <c r="G1306" s="5" t="s">
        <v>17</v>
      </c>
      <c r="H1306" s="5" t="s">
        <v>17</v>
      </c>
      <c r="I1306" s="5" t="s">
        <v>17</v>
      </c>
      <c r="J1306" s="8">
        <f>IF(OR(LOOKUP(A1306,characters!A:A,characters!B:B)=-1, LOOKUP(A1306,characters!A:A,characters!B:B)+0.1&gt;=B1306),1,0)</f>
        <v/>
      </c>
    </row>
    <row r="1307" spans="1:11">
      <c r="A1307" s="4" t="s">
        <v>92</v>
      </c>
      <c r="B1307" s="7">
        <v>4</v>
      </c>
      <c r="C1307" s="6">
        <f>IF(J1307=1,1.0,0)</f>
        <v/>
      </c>
      <c r="D1307" s="5" t="s">
        <v>17</v>
      </c>
      <c r="E1307" s="5" t="s">
        <v>17</v>
      </c>
      <c r="F1307" s="5" t="s">
        <v>17</v>
      </c>
      <c r="G1307" s="6">
        <f>IF(J1307=1,0.99,0)</f>
        <v/>
      </c>
      <c r="H1307" s="5" t="s">
        <v>17</v>
      </c>
      <c r="I1307" s="5" t="s">
        <v>17</v>
      </c>
      <c r="J1307" s="8">
        <f>IF(OR(LOOKUP(A1307,characters!A:A,characters!B:B)=-1, LOOKUP(A1307,characters!A:A,characters!B:B)+0.1&gt;=B1307),1,0)</f>
        <v/>
      </c>
    </row>
    <row r="1308" spans="1:11">
      <c r="A1308" s="4" t="s">
        <v>94</v>
      </c>
      <c r="B1308" s="7">
        <v>4</v>
      </c>
      <c r="C1308" s="6">
        <f>IF(J1308=1,1.0,0)</f>
        <v/>
      </c>
      <c r="D1308" s="6">
        <f>IF(J1308=1,0.9,0)</f>
        <v/>
      </c>
      <c r="E1308" s="6">
        <f>IF(J1308=1,0.9,0)</f>
        <v/>
      </c>
      <c r="F1308" s="6">
        <f>IF(J1308=1,0.8,0)</f>
        <v/>
      </c>
      <c r="G1308" s="5" t="s">
        <v>17</v>
      </c>
      <c r="H1308" s="6">
        <f>IF(J1308=1,1.0,0)</f>
        <v/>
      </c>
      <c r="I1308" s="5" t="s">
        <v>17</v>
      </c>
      <c r="J1308" s="8">
        <f>IF(OR(LOOKUP(A1308,characters!A:A,characters!B:B)=-1, LOOKUP(A1308,characters!A:A,characters!B:B)+0.1&gt;=B1308),1,0)</f>
        <v/>
      </c>
    </row>
    <row r="1309" spans="1:11">
      <c r="A1309" s="4" t="s">
        <v>96</v>
      </c>
      <c r="B1309" s="7">
        <v>4</v>
      </c>
      <c r="C1309" s="6">
        <f>IF(J1309=1,1.0,0)</f>
        <v/>
      </c>
      <c r="D1309" s="6">
        <f>IF(J1309=1,0.89,0)</f>
        <v/>
      </c>
      <c r="E1309" s="6">
        <f>IF(J1309=1,0.89,0)</f>
        <v/>
      </c>
      <c r="F1309" s="6">
        <f>IF(J1309=1,0.79,0)</f>
        <v/>
      </c>
      <c r="G1309" s="6">
        <f>IF(J1309=1,0.9,0)</f>
        <v/>
      </c>
      <c r="H1309" s="5" t="s">
        <v>17</v>
      </c>
      <c r="I1309" s="5" t="s">
        <v>17</v>
      </c>
      <c r="J1309" s="8">
        <f>IF(OR(LOOKUP(A1309,characters!A:A,characters!B:B)=-1, LOOKUP(A1309,characters!A:A,characters!B:B)+0.1&gt;=B1309),1,0)</f>
        <v/>
      </c>
    </row>
    <row r="1311" spans="1:11">
      <c r="A1311" s="3" t="s">
        <v>33</v>
      </c>
      <c r="B1311" s="3" t="s">
        <v>9</v>
      </c>
      <c r="C1311" s="3" t="s">
        <v>76</v>
      </c>
      <c r="D1311" s="3" t="s">
        <v>11</v>
      </c>
      <c r="E1311" s="3" t="s">
        <v>75</v>
      </c>
      <c r="F1311" s="3" t="s">
        <v>29</v>
      </c>
      <c r="G1311" s="3" t="s">
        <v>60</v>
      </c>
      <c r="H1311" s="3" t="s">
        <v>34</v>
      </c>
      <c r="I1311" s="3" t="s">
        <v>59</v>
      </c>
      <c r="J1311" s="3" t="s">
        <v>97</v>
      </c>
      <c r="K1311" s="3" t="s">
        <v>61</v>
      </c>
    </row>
    <row r="1312" spans="1:11">
      <c r="A1312" s="4" t="s">
        <v>16</v>
      </c>
      <c r="B1312" s="5" t="s">
        <v>17</v>
      </c>
      <c r="C1312" s="6">
        <f>IF(SUM(L1313:L1330)=0,0,(SUM(C1313:C1330)/SUM(L1313:L1330))</f>
        <v/>
      </c>
      <c r="D1312" s="6">
        <f>IF(SUM(L1313:L1330)=0,0,(SUM(D1313:D1330)/SUM(L1313:L1330))</f>
        <v/>
      </c>
      <c r="E1312" s="6">
        <f>IF(SUM(L1313:L1330)=0,0,(SUM(E1313:E1330)/SUM(L1313:L1330))</f>
        <v/>
      </c>
      <c r="F1312" s="6">
        <f>IF(SUM(L1313:L1330)=0,0,(SUM(F1313:F1330)/SUM(L1313:L1330))</f>
        <v/>
      </c>
      <c r="G1312" s="6">
        <f>IF(SUM(L1313:L1330)=0,0,(SUM(G1313:G1330)/SUM(L1313:L1330))</f>
        <v/>
      </c>
      <c r="H1312" s="6">
        <f>IF(SUM(L1313:L1330)=0,0,(SUM(H1313:H1330)/SUM(L1313:L1330))</f>
        <v/>
      </c>
      <c r="I1312" s="6">
        <f>IF(SUM(L1313:L1330)=0,0,(SUM(I1313:I1330)/SUM(L1313:L1330))</f>
        <v/>
      </c>
      <c r="J1312" s="6">
        <f>IF(SUM(L1313:L1330)=0,0,(SUM(J1313:J1330)/SUM(L1313:L1330))</f>
        <v/>
      </c>
      <c r="K1312" s="6">
        <f>IF(SUM(L1313:L1330)=0,0,(SUM(K1313:K1330)/SUM(L1313:L1330))</f>
        <v/>
      </c>
    </row>
    <row r="1313" spans="1:12">
      <c r="A1313" s="4" t="s">
        <v>18</v>
      </c>
      <c r="B1313" s="7">
        <v>0</v>
      </c>
      <c r="C1313" s="6">
        <f>IF(L1313=1,1.0,0)</f>
        <v/>
      </c>
      <c r="D1313" s="6">
        <f>IF(L1313=1,0.9,0)</f>
        <v/>
      </c>
      <c r="E1313" s="5" t="s">
        <v>17</v>
      </c>
      <c r="F1313" s="5" t="s">
        <v>17</v>
      </c>
      <c r="G1313" s="5" t="s">
        <v>17</v>
      </c>
      <c r="H1313" s="5" t="s">
        <v>17</v>
      </c>
      <c r="I1313" s="5" t="s">
        <v>17</v>
      </c>
      <c r="J1313" s="5" t="s">
        <v>17</v>
      </c>
      <c r="K1313" s="5" t="s">
        <v>17</v>
      </c>
      <c r="L1313" s="8">
        <f>IF(OR(LOOKUP(A1313,characters!A:A,characters!B:B)=-1, LOOKUP(A1313,characters!A:A,characters!B:B)+0.1&gt;=B1313),1,0)</f>
        <v/>
      </c>
    </row>
    <row r="1314" spans="1:12">
      <c r="A1314" s="4" t="s">
        <v>79</v>
      </c>
      <c r="B1314" s="7">
        <v>0</v>
      </c>
      <c r="C1314" s="5" t="s">
        <v>17</v>
      </c>
      <c r="D1314" s="5" t="s">
        <v>17</v>
      </c>
      <c r="E1314" s="6">
        <f>IF(L1314=1,1.0,0)</f>
        <v/>
      </c>
      <c r="F1314" s="6">
        <f>IF(L1314=1,0.99,0)</f>
        <v/>
      </c>
      <c r="G1314" s="5" t="s">
        <v>17</v>
      </c>
      <c r="H1314" s="5" t="s">
        <v>17</v>
      </c>
      <c r="I1314" s="5" t="s">
        <v>17</v>
      </c>
      <c r="J1314" s="5" t="s">
        <v>17</v>
      </c>
      <c r="K1314" s="5" t="s">
        <v>17</v>
      </c>
      <c r="L1314" s="8">
        <f>IF(OR(LOOKUP(A1314,characters!A:A,characters!B:B)=-1, LOOKUP(A1314,characters!A:A,characters!B:B)+0.1&gt;=B1314),1,0)</f>
        <v/>
      </c>
    </row>
    <row r="1315" spans="1:12">
      <c r="A1315" s="4" t="s">
        <v>92</v>
      </c>
      <c r="B1315" s="7">
        <v>4</v>
      </c>
      <c r="C1315" s="5" t="s">
        <v>17</v>
      </c>
      <c r="D1315" s="5" t="s">
        <v>17</v>
      </c>
      <c r="E1315" s="5" t="s">
        <v>17</v>
      </c>
      <c r="F1315" s="5" t="s">
        <v>17</v>
      </c>
      <c r="G1315" s="5" t="s">
        <v>17</v>
      </c>
      <c r="H1315" s="5" t="s">
        <v>17</v>
      </c>
      <c r="I1315" s="5" t="s">
        <v>17</v>
      </c>
      <c r="J1315" s="5" t="s">
        <v>17</v>
      </c>
      <c r="K1315" s="5" t="s">
        <v>17</v>
      </c>
      <c r="L1315" s="8">
        <f>IF(OR(LOOKUP(A1315,characters!A:A,characters!B:B)=-1, LOOKUP(A1315,characters!A:A,characters!B:B)+0.1&gt;=B1315),1,0)</f>
        <v/>
      </c>
    </row>
    <row r="1316" spans="1:12">
      <c r="A1316" s="4" t="s">
        <v>64</v>
      </c>
      <c r="B1316" s="7">
        <v>2</v>
      </c>
      <c r="C1316" s="5" t="s">
        <v>17</v>
      </c>
      <c r="D1316" s="6">
        <f>IF(L1316=1,0.9,0)</f>
        <v/>
      </c>
      <c r="E1316" s="5" t="s">
        <v>17</v>
      </c>
      <c r="F1316" s="5" t="s">
        <v>17</v>
      </c>
      <c r="G1316" s="6">
        <f>IF(L1316=1,1.0,0)</f>
        <v/>
      </c>
      <c r="H1316" s="5" t="s">
        <v>17</v>
      </c>
      <c r="I1316" s="5" t="s">
        <v>17</v>
      </c>
      <c r="J1316" s="5" t="s">
        <v>17</v>
      </c>
      <c r="K1316" s="5" t="s">
        <v>17</v>
      </c>
      <c r="L1316" s="8">
        <f>IF(OR(LOOKUP(A1316,characters!A:A,characters!B:B)=-1, LOOKUP(A1316,characters!A:A,characters!B:B)+0.1&gt;=B1316),1,0)</f>
        <v/>
      </c>
    </row>
    <row r="1317" spans="1:12">
      <c r="A1317" s="4" t="s">
        <v>80</v>
      </c>
      <c r="B1317" s="7">
        <v>0</v>
      </c>
      <c r="C1317" s="5" t="s">
        <v>17</v>
      </c>
      <c r="D1317" s="6">
        <f>IF(L1317=1,0.99,0)</f>
        <v/>
      </c>
      <c r="E1317" s="6">
        <f>IF(L1317=1,1.0,0)</f>
        <v/>
      </c>
      <c r="F1317" s="5" t="s">
        <v>17</v>
      </c>
      <c r="G1317" s="5" t="s">
        <v>17</v>
      </c>
      <c r="H1317" s="5" t="s">
        <v>17</v>
      </c>
      <c r="I1317" s="5" t="s">
        <v>17</v>
      </c>
      <c r="J1317" s="5" t="s">
        <v>17</v>
      </c>
      <c r="K1317" s="5" t="s">
        <v>17</v>
      </c>
      <c r="L1317" s="8">
        <f>IF(OR(LOOKUP(A1317,characters!A:A,characters!B:B)=-1, LOOKUP(A1317,characters!A:A,characters!B:B)+0.1&gt;=B1317),1,0)</f>
        <v/>
      </c>
    </row>
    <row r="1318" spans="1:12">
      <c r="A1318" s="4" t="s">
        <v>89</v>
      </c>
      <c r="B1318" s="7">
        <v>0</v>
      </c>
      <c r="C1318" s="5" t="s">
        <v>17</v>
      </c>
      <c r="D1318" s="6">
        <f>IF(L1318=1,0.9,0)</f>
        <v/>
      </c>
      <c r="E1318" s="5" t="s">
        <v>17</v>
      </c>
      <c r="F1318" s="5" t="s">
        <v>17</v>
      </c>
      <c r="G1318" s="5" t="s">
        <v>17</v>
      </c>
      <c r="H1318" s="6">
        <f>IF(L1318=1,1.0,0)</f>
        <v/>
      </c>
      <c r="I1318" s="5" t="s">
        <v>17</v>
      </c>
      <c r="J1318" s="5" t="s">
        <v>17</v>
      </c>
      <c r="K1318" s="5" t="s">
        <v>17</v>
      </c>
      <c r="L1318" s="8">
        <f>IF(OR(LOOKUP(A1318,characters!A:A,characters!B:B)=-1, LOOKUP(A1318,characters!A:A,characters!B:B)+0.1&gt;=B1318),1,0)</f>
        <v/>
      </c>
    </row>
    <row r="1319" spans="1:12">
      <c r="A1319" s="4" t="s">
        <v>85</v>
      </c>
      <c r="B1319" s="7">
        <v>1</v>
      </c>
      <c r="C1319" s="5" t="s">
        <v>17</v>
      </c>
      <c r="D1319" s="6">
        <f>IF(L1319=1,0.9,0)</f>
        <v/>
      </c>
      <c r="E1319" s="5" t="s">
        <v>17</v>
      </c>
      <c r="F1319" s="5" t="s">
        <v>17</v>
      </c>
      <c r="G1319" s="5" t="s">
        <v>17</v>
      </c>
      <c r="H1319" s="5" t="s">
        <v>17</v>
      </c>
      <c r="I1319" s="6">
        <f>IF(L1319=1,1.0,0)</f>
        <v/>
      </c>
      <c r="J1319" s="5" t="s">
        <v>17</v>
      </c>
      <c r="K1319" s="5" t="s">
        <v>17</v>
      </c>
      <c r="L1319" s="8">
        <f>IF(OR(LOOKUP(A1319,characters!A:A,characters!B:B)=-1, LOOKUP(A1319,characters!A:A,characters!B:B)+0.1&gt;=B1319),1,0)</f>
        <v/>
      </c>
    </row>
    <row r="1320" spans="1:12">
      <c r="A1320" s="4" t="s">
        <v>90</v>
      </c>
      <c r="B1320" s="7">
        <v>0</v>
      </c>
      <c r="C1320" s="5" t="s">
        <v>17</v>
      </c>
      <c r="D1320" s="6">
        <f>IF(L1320=1,0.9,0)</f>
        <v/>
      </c>
      <c r="E1320" s="5" t="s">
        <v>17</v>
      </c>
      <c r="F1320" s="5" t="s">
        <v>17</v>
      </c>
      <c r="G1320" s="5" t="s">
        <v>17</v>
      </c>
      <c r="H1320" s="5" t="s">
        <v>17</v>
      </c>
      <c r="I1320" s="5" t="s">
        <v>17</v>
      </c>
      <c r="J1320" s="6">
        <f>IF(L1320=1,1.0,0)</f>
        <v/>
      </c>
      <c r="K1320" s="5" t="s">
        <v>17</v>
      </c>
      <c r="L1320" s="8">
        <f>IF(OR(LOOKUP(A1320,characters!A:A,characters!B:B)=-1, LOOKUP(A1320,characters!A:A,characters!B:B)+0.1&gt;=B1320),1,0)</f>
        <v/>
      </c>
    </row>
    <row r="1321" spans="1:12">
      <c r="A1321" s="4" t="s">
        <v>93</v>
      </c>
      <c r="B1321" s="7">
        <v>0</v>
      </c>
      <c r="C1321" s="5" t="s">
        <v>17</v>
      </c>
      <c r="D1321" s="6">
        <f>IF(L1321=1,0.99,0)</f>
        <v/>
      </c>
      <c r="E1321" s="5" t="s">
        <v>17</v>
      </c>
      <c r="F1321" s="5" t="s">
        <v>17</v>
      </c>
      <c r="G1321" s="5" t="s">
        <v>17</v>
      </c>
      <c r="H1321" s="6">
        <f>IF(L1321=1,1.0,0)</f>
        <v/>
      </c>
      <c r="I1321" s="5" t="s">
        <v>17</v>
      </c>
      <c r="J1321" s="5" t="s">
        <v>17</v>
      </c>
      <c r="K1321" s="5" t="s">
        <v>17</v>
      </c>
      <c r="L1321" s="8">
        <f>IF(OR(LOOKUP(A1321,characters!A:A,characters!B:B)=-1, LOOKUP(A1321,characters!A:A,characters!B:B)+0.1&gt;=B1321),1,0)</f>
        <v/>
      </c>
    </row>
    <row r="1322" spans="1:12">
      <c r="A1322" s="4" t="s">
        <v>87</v>
      </c>
      <c r="B1322" s="7">
        <v>1</v>
      </c>
      <c r="C1322" s="5" t="s">
        <v>17</v>
      </c>
      <c r="D1322" s="6">
        <f>IF(L1322=1,0.99,0)</f>
        <v/>
      </c>
      <c r="E1322" s="5" t="s">
        <v>17</v>
      </c>
      <c r="F1322" s="5" t="s">
        <v>17</v>
      </c>
      <c r="G1322" s="5" t="s">
        <v>17</v>
      </c>
      <c r="H1322" s="5" t="s">
        <v>17</v>
      </c>
      <c r="I1322" s="5" t="s">
        <v>17</v>
      </c>
      <c r="J1322" s="6">
        <f>IF(L1322=1,1.0,0)</f>
        <v/>
      </c>
      <c r="K1322" s="5" t="s">
        <v>17</v>
      </c>
      <c r="L1322" s="8">
        <f>IF(OR(LOOKUP(A1322,characters!A:A,characters!B:B)=-1, LOOKUP(A1322,characters!A:A,characters!B:B)+0.1&gt;=B1322),1,0)</f>
        <v/>
      </c>
    </row>
    <row r="1323" spans="1:12">
      <c r="A1323" s="4" t="s">
        <v>103</v>
      </c>
      <c r="B1323" s="7">
        <v>0</v>
      </c>
      <c r="C1323" s="5" t="s">
        <v>17</v>
      </c>
      <c r="D1323" s="5" t="s">
        <v>17</v>
      </c>
      <c r="E1323" s="5" t="s">
        <v>17</v>
      </c>
      <c r="F1323" s="5" t="s">
        <v>17</v>
      </c>
      <c r="G1323" s="5" t="s">
        <v>17</v>
      </c>
      <c r="H1323" s="5" t="s">
        <v>17</v>
      </c>
      <c r="I1323" s="5" t="s">
        <v>17</v>
      </c>
      <c r="J1323" s="5" t="s">
        <v>17</v>
      </c>
      <c r="K1323" s="6">
        <f>IF(L1323=1,1.0,0)</f>
        <v/>
      </c>
      <c r="L1323" s="8">
        <f>IF(OR(LOOKUP(A1323,characters!A:A,characters!B:B)=-1, LOOKUP(A1323,characters!A:A,characters!B:B)+0.1&gt;=B1323),1,0)</f>
        <v/>
      </c>
    </row>
    <row r="1324" spans="1:12">
      <c r="A1324" s="4" t="s">
        <v>91</v>
      </c>
      <c r="B1324" s="7">
        <v>0</v>
      </c>
      <c r="C1324" s="5" t="s">
        <v>17</v>
      </c>
      <c r="D1324" s="6">
        <f>IF(L1324=1,0.99,0)</f>
        <v/>
      </c>
      <c r="E1324" s="5" t="s">
        <v>17</v>
      </c>
      <c r="F1324" s="5" t="s">
        <v>17</v>
      </c>
      <c r="G1324" s="5" t="s">
        <v>17</v>
      </c>
      <c r="H1324" s="5" t="s">
        <v>17</v>
      </c>
      <c r="I1324" s="5" t="s">
        <v>17</v>
      </c>
      <c r="J1324" s="5" t="s">
        <v>17</v>
      </c>
      <c r="K1324" s="6">
        <f>IF(L1324=1,1.0,0)</f>
        <v/>
      </c>
      <c r="L1324" s="8">
        <f>IF(OR(LOOKUP(A1324,characters!A:A,characters!B:B)=-1, LOOKUP(A1324,characters!A:A,characters!B:B)+0.1&gt;=B1324),1,0)</f>
        <v/>
      </c>
    </row>
    <row r="1325" spans="1:12">
      <c r="A1325" s="4" t="s">
        <v>22</v>
      </c>
      <c r="B1325" s="7">
        <v>2</v>
      </c>
      <c r="C1325" s="6">
        <f>IF(L1325=1,1.0,0)</f>
        <v/>
      </c>
      <c r="D1325" s="6">
        <f>IF(L1325=1,0.99,0)</f>
        <v/>
      </c>
      <c r="E1325" s="5" t="s">
        <v>17</v>
      </c>
      <c r="F1325" s="5" t="s">
        <v>17</v>
      </c>
      <c r="G1325" s="5" t="s">
        <v>17</v>
      </c>
      <c r="H1325" s="5" t="s">
        <v>17</v>
      </c>
      <c r="I1325" s="5" t="s">
        <v>17</v>
      </c>
      <c r="J1325" s="5" t="s">
        <v>17</v>
      </c>
      <c r="K1325" s="5" t="s">
        <v>17</v>
      </c>
      <c r="L1325" s="8">
        <f>IF(OR(LOOKUP(A1325,characters!A:A,characters!B:B)=-1, LOOKUP(A1325,characters!A:A,characters!B:B)+0.1&gt;=B1325),1,0)</f>
        <v/>
      </c>
    </row>
    <row r="1326" spans="1:12">
      <c r="A1326" s="4" t="s">
        <v>65</v>
      </c>
      <c r="B1326" s="7">
        <v>0</v>
      </c>
      <c r="C1326" s="5" t="s">
        <v>17</v>
      </c>
      <c r="D1326" s="6">
        <f>IF(L1326=1,0.99,0)</f>
        <v/>
      </c>
      <c r="E1326" s="5" t="s">
        <v>17</v>
      </c>
      <c r="F1326" s="5" t="s">
        <v>17</v>
      </c>
      <c r="G1326" s="6">
        <f>IF(L1326=1,1.0,0)</f>
        <v/>
      </c>
      <c r="H1326" s="5" t="s">
        <v>17</v>
      </c>
      <c r="I1326" s="5" t="s">
        <v>17</v>
      </c>
      <c r="J1326" s="5" t="s">
        <v>17</v>
      </c>
      <c r="K1326" s="5" t="s">
        <v>17</v>
      </c>
      <c r="L1326" s="8">
        <f>IF(OR(LOOKUP(A1326,characters!A:A,characters!B:B)=-1, LOOKUP(A1326,characters!A:A,characters!B:B)+0.1&gt;=B1326),1,0)</f>
        <v/>
      </c>
    </row>
    <row r="1327" spans="1:12">
      <c r="A1327" s="4" t="s">
        <v>66</v>
      </c>
      <c r="B1327" s="7">
        <v>0</v>
      </c>
      <c r="C1327" s="5" t="s">
        <v>17</v>
      </c>
      <c r="D1327" s="6">
        <f>IF(L1327=1,0.9,0)</f>
        <v/>
      </c>
      <c r="E1327" s="5" t="s">
        <v>17</v>
      </c>
      <c r="F1327" s="5" t="s">
        <v>17</v>
      </c>
      <c r="G1327" s="6">
        <f>IF(L1327=1,1.0,0)</f>
        <v/>
      </c>
      <c r="H1327" s="5" t="s">
        <v>17</v>
      </c>
      <c r="I1327" s="5" t="s">
        <v>17</v>
      </c>
      <c r="J1327" s="5" t="s">
        <v>17</v>
      </c>
      <c r="K1327" s="5" t="s">
        <v>17</v>
      </c>
      <c r="L1327" s="8">
        <f>IF(OR(LOOKUP(A1327,characters!A:A,characters!B:B)=-1, LOOKUP(A1327,characters!A:A,characters!B:B)+0.1&gt;=B1327),1,0)</f>
        <v/>
      </c>
    </row>
    <row r="1328" spans="1:12">
      <c r="A1328" s="4" t="s">
        <v>94</v>
      </c>
      <c r="B1328" s="7">
        <v>4</v>
      </c>
      <c r="C1328" s="5" t="s">
        <v>17</v>
      </c>
      <c r="D1328" s="6">
        <f>IF(L1328=1,0.9,0)</f>
        <v/>
      </c>
      <c r="E1328" s="5" t="s">
        <v>17</v>
      </c>
      <c r="F1328" s="5" t="s">
        <v>17</v>
      </c>
      <c r="G1328" s="5" t="s">
        <v>17</v>
      </c>
      <c r="H1328" s="6">
        <f>IF(L1328=1,1.0,0)</f>
        <v/>
      </c>
      <c r="I1328" s="5" t="s">
        <v>17</v>
      </c>
      <c r="J1328" s="5" t="s">
        <v>17</v>
      </c>
      <c r="K1328" s="5" t="s">
        <v>17</v>
      </c>
      <c r="L1328" s="8">
        <f>IF(OR(LOOKUP(A1328,characters!A:A,characters!B:B)=-1, LOOKUP(A1328,characters!A:A,characters!B:B)+0.1&gt;=B1328),1,0)</f>
        <v/>
      </c>
    </row>
    <row r="1329" spans="1:12">
      <c r="A1329" s="4" t="s">
        <v>96</v>
      </c>
      <c r="B1329" s="7">
        <v>4</v>
      </c>
      <c r="C1329" s="5" t="s">
        <v>17</v>
      </c>
      <c r="D1329" s="6">
        <f>IF(L1329=1,1.0,0)</f>
        <v/>
      </c>
      <c r="E1329" s="5" t="s">
        <v>17</v>
      </c>
      <c r="F1329" s="5" t="s">
        <v>17</v>
      </c>
      <c r="G1329" s="5" t="s">
        <v>17</v>
      </c>
      <c r="H1329" s="5" t="s">
        <v>17</v>
      </c>
      <c r="I1329" s="5" t="s">
        <v>17</v>
      </c>
      <c r="J1329" s="5" t="s">
        <v>17</v>
      </c>
      <c r="K1329" s="6">
        <f>IF(L1329=1,0.9,0)</f>
        <v/>
      </c>
      <c r="L1329" s="8">
        <f>IF(OR(LOOKUP(A1329,characters!A:A,characters!B:B)=-1, LOOKUP(A1329,characters!A:A,characters!B:B)+0.1&gt;=B1329),1,0)</f>
        <v/>
      </c>
    </row>
    <row r="1330" spans="1:12">
      <c r="A1330" s="4" t="s">
        <v>88</v>
      </c>
      <c r="B1330" s="7">
        <v>1</v>
      </c>
      <c r="C1330" s="5" t="s">
        <v>17</v>
      </c>
      <c r="D1330" s="6">
        <f>IF(L1330=1,0.99,0)</f>
        <v/>
      </c>
      <c r="E1330" s="5" t="s">
        <v>17</v>
      </c>
      <c r="F1330" s="5" t="s">
        <v>17</v>
      </c>
      <c r="G1330" s="5" t="s">
        <v>17</v>
      </c>
      <c r="H1330" s="5" t="s">
        <v>17</v>
      </c>
      <c r="I1330" s="5" t="s">
        <v>17</v>
      </c>
      <c r="J1330" s="6">
        <f>IF(L1330=1,1.0,0)</f>
        <v/>
      </c>
      <c r="K1330" s="5" t="s">
        <v>17</v>
      </c>
      <c r="L1330" s="8">
        <f>IF(OR(LOOKUP(A1330,characters!A:A,characters!B:B)=-1, LOOKUP(A1330,characters!A:A,characters!B:B)+0.1&gt;=B1330),1,0)</f>
        <v/>
      </c>
    </row>
    <row r="1332" spans="1:12">
      <c r="A1332" s="3" t="s">
        <v>35</v>
      </c>
      <c r="B1332" s="3" t="s">
        <v>9</v>
      </c>
      <c r="C1332" s="3" t="s">
        <v>11</v>
      </c>
      <c r="D1332" s="3" t="s">
        <v>29</v>
      </c>
      <c r="E1332" s="3" t="s">
        <v>15</v>
      </c>
    </row>
    <row r="1333" spans="1:12">
      <c r="A1333" s="4" t="s">
        <v>16</v>
      </c>
      <c r="B1333" s="5" t="s">
        <v>17</v>
      </c>
      <c r="C1333" s="6">
        <f>IF(SUM(F1334:F1351)=0,0,(SUM(C1334:C1351)/SUM(F1334:F1351))</f>
        <v/>
      </c>
      <c r="D1333" s="6">
        <f>IF(SUM(F1334:F1351)=0,0,(SUM(D1334:D1351)/SUM(F1334:F1351))</f>
        <v/>
      </c>
      <c r="E1333" s="6">
        <f>IF(SUM(F1334:F1351)=0,0,(SUM(E1334:E1351)/SUM(F1334:F1351))</f>
        <v/>
      </c>
    </row>
    <row r="1334" spans="1:12">
      <c r="A1334" s="4" t="s">
        <v>18</v>
      </c>
      <c r="B1334" s="7">
        <v>0</v>
      </c>
      <c r="C1334" s="6">
        <f>IF(F1334=1,1.0,0)</f>
        <v/>
      </c>
      <c r="D1334" s="5" t="s">
        <v>17</v>
      </c>
      <c r="E1334" s="5" t="s">
        <v>17</v>
      </c>
      <c r="F1334" s="8">
        <f>IF(OR(LOOKUP(A1334,characters!A:A,characters!B:B)=-1, LOOKUP(A1334,characters!A:A,characters!B:B)+0.1&gt;=B1334),1,0)</f>
        <v/>
      </c>
    </row>
    <row r="1335" spans="1:12">
      <c r="A1335" s="4" t="s">
        <v>79</v>
      </c>
      <c r="B1335" s="7">
        <v>0</v>
      </c>
      <c r="C1335" s="5" t="s">
        <v>17</v>
      </c>
      <c r="D1335" s="6">
        <f>IF(F1335=1,1.0,0)</f>
        <v/>
      </c>
      <c r="E1335" s="5" t="s">
        <v>17</v>
      </c>
      <c r="F1335" s="8">
        <f>IF(OR(LOOKUP(A1335,characters!A:A,characters!B:B)=-1, LOOKUP(A1335,characters!A:A,characters!B:B)+0.1&gt;=B1335),1,0)</f>
        <v/>
      </c>
    </row>
    <row r="1336" spans="1:12">
      <c r="A1336" s="4" t="s">
        <v>92</v>
      </c>
      <c r="B1336" s="7">
        <v>4</v>
      </c>
      <c r="C1336" s="5" t="s">
        <v>17</v>
      </c>
      <c r="D1336" s="5" t="s">
        <v>17</v>
      </c>
      <c r="E1336" s="6">
        <f>IF(F1336=1,1.0,0)</f>
        <v/>
      </c>
      <c r="F1336" s="8">
        <f>IF(OR(LOOKUP(A1336,characters!A:A,characters!B:B)=-1, LOOKUP(A1336,characters!A:A,characters!B:B)+0.1&gt;=B1336),1,0)</f>
        <v/>
      </c>
    </row>
    <row r="1337" spans="1:12">
      <c r="A1337" s="4" t="s">
        <v>64</v>
      </c>
      <c r="B1337" s="7">
        <v>2</v>
      </c>
      <c r="C1337" s="6">
        <f>IF(F1337=1,1.0,0)</f>
        <v/>
      </c>
      <c r="D1337" s="5" t="s">
        <v>17</v>
      </c>
      <c r="E1337" s="5" t="s">
        <v>17</v>
      </c>
      <c r="F1337" s="8">
        <f>IF(OR(LOOKUP(A1337,characters!A:A,characters!B:B)=-1, LOOKUP(A1337,characters!A:A,characters!B:B)+0.1&gt;=B1337),1,0)</f>
        <v/>
      </c>
    </row>
    <row r="1338" spans="1:12">
      <c r="A1338" s="4" t="s">
        <v>80</v>
      </c>
      <c r="B1338" s="7">
        <v>0</v>
      </c>
      <c r="C1338" s="6">
        <f>IF(F1338=1,1.0,0)</f>
        <v/>
      </c>
      <c r="D1338" s="5" t="s">
        <v>17</v>
      </c>
      <c r="E1338" s="5" t="s">
        <v>17</v>
      </c>
      <c r="F1338" s="8">
        <f>IF(OR(LOOKUP(A1338,characters!A:A,characters!B:B)=-1, LOOKUP(A1338,characters!A:A,characters!B:B)+0.1&gt;=B1338),1,0)</f>
        <v/>
      </c>
    </row>
    <row r="1339" spans="1:12">
      <c r="A1339" s="4" t="s">
        <v>89</v>
      </c>
      <c r="B1339" s="7">
        <v>0</v>
      </c>
      <c r="C1339" s="6">
        <f>IF(F1339=1,1.0,0)</f>
        <v/>
      </c>
      <c r="D1339" s="5" t="s">
        <v>17</v>
      </c>
      <c r="E1339" s="5" t="s">
        <v>17</v>
      </c>
      <c r="F1339" s="8">
        <f>IF(OR(LOOKUP(A1339,characters!A:A,characters!B:B)=-1, LOOKUP(A1339,characters!A:A,characters!B:B)+0.1&gt;=B1339),1,0)</f>
        <v/>
      </c>
    </row>
    <row r="1340" spans="1:12">
      <c r="A1340" s="4" t="s">
        <v>85</v>
      </c>
      <c r="B1340" s="7">
        <v>1</v>
      </c>
      <c r="C1340" s="6">
        <f>IF(F1340=1,1.0,0)</f>
        <v/>
      </c>
      <c r="D1340" s="5" t="s">
        <v>17</v>
      </c>
      <c r="E1340" s="5" t="s">
        <v>17</v>
      </c>
      <c r="F1340" s="8">
        <f>IF(OR(LOOKUP(A1340,characters!A:A,characters!B:B)=-1, LOOKUP(A1340,characters!A:A,characters!B:B)+0.1&gt;=B1340),1,0)</f>
        <v/>
      </c>
    </row>
    <row r="1341" spans="1:12">
      <c r="A1341" s="4" t="s">
        <v>90</v>
      </c>
      <c r="B1341" s="7">
        <v>0</v>
      </c>
      <c r="C1341" s="6">
        <f>IF(F1341=1,1.0,0)</f>
        <v/>
      </c>
      <c r="D1341" s="5" t="s">
        <v>17</v>
      </c>
      <c r="E1341" s="5" t="s">
        <v>17</v>
      </c>
      <c r="F1341" s="8">
        <f>IF(OR(LOOKUP(A1341,characters!A:A,characters!B:B)=-1, LOOKUP(A1341,characters!A:A,characters!B:B)+0.1&gt;=B1341),1,0)</f>
        <v/>
      </c>
    </row>
    <row r="1342" spans="1:12">
      <c r="A1342" s="4" t="s">
        <v>93</v>
      </c>
      <c r="B1342" s="7">
        <v>0</v>
      </c>
      <c r="C1342" s="6">
        <f>IF(F1342=1,1.0,0)</f>
        <v/>
      </c>
      <c r="D1342" s="5" t="s">
        <v>17</v>
      </c>
      <c r="E1342" s="5" t="s">
        <v>17</v>
      </c>
      <c r="F1342" s="8">
        <f>IF(OR(LOOKUP(A1342,characters!A:A,characters!B:B)=-1, LOOKUP(A1342,characters!A:A,characters!B:B)+0.1&gt;=B1342),1,0)</f>
        <v/>
      </c>
    </row>
    <row r="1343" spans="1:12">
      <c r="A1343" s="4" t="s">
        <v>87</v>
      </c>
      <c r="B1343" s="7">
        <v>1</v>
      </c>
      <c r="C1343" s="6">
        <f>IF(F1343=1,1.0,0)</f>
        <v/>
      </c>
      <c r="D1343" s="5" t="s">
        <v>17</v>
      </c>
      <c r="E1343" s="5" t="s">
        <v>17</v>
      </c>
      <c r="F1343" s="8">
        <f>IF(OR(LOOKUP(A1343,characters!A:A,characters!B:B)=-1, LOOKUP(A1343,characters!A:A,characters!B:B)+0.1&gt;=B1343),1,0)</f>
        <v/>
      </c>
    </row>
    <row r="1344" spans="1:12">
      <c r="A1344" s="4" t="s">
        <v>103</v>
      </c>
      <c r="B1344" s="7">
        <v>0</v>
      </c>
      <c r="C1344" s="6">
        <f>IF(F1344=1,1.0,0)</f>
        <v/>
      </c>
      <c r="D1344" s="5" t="s">
        <v>17</v>
      </c>
      <c r="E1344" s="5" t="s">
        <v>17</v>
      </c>
      <c r="F1344" s="8">
        <f>IF(OR(LOOKUP(A1344,characters!A:A,characters!B:B)=-1, LOOKUP(A1344,characters!A:A,characters!B:B)+0.1&gt;=B1344),1,0)</f>
        <v/>
      </c>
    </row>
    <row r="1345" spans="1:6">
      <c r="A1345" s="4" t="s">
        <v>91</v>
      </c>
      <c r="B1345" s="7">
        <v>0</v>
      </c>
      <c r="C1345" s="6">
        <f>IF(F1345=1,1.0,0)</f>
        <v/>
      </c>
      <c r="D1345" s="5" t="s">
        <v>17</v>
      </c>
      <c r="E1345" s="5" t="s">
        <v>17</v>
      </c>
      <c r="F1345" s="8">
        <f>IF(OR(LOOKUP(A1345,characters!A:A,characters!B:B)=-1, LOOKUP(A1345,characters!A:A,characters!B:B)+0.1&gt;=B1345),1,0)</f>
        <v/>
      </c>
    </row>
    <row r="1346" spans="1:6">
      <c r="A1346" s="4" t="s">
        <v>22</v>
      </c>
      <c r="B1346" s="7">
        <v>2</v>
      </c>
      <c r="C1346" s="6">
        <f>IF(F1346=1,1.0,0)</f>
        <v/>
      </c>
      <c r="D1346" s="5" t="s">
        <v>17</v>
      </c>
      <c r="E1346" s="5" t="s">
        <v>17</v>
      </c>
      <c r="F1346" s="8">
        <f>IF(OR(LOOKUP(A1346,characters!A:A,characters!B:B)=-1, LOOKUP(A1346,characters!A:A,characters!B:B)+0.1&gt;=B1346),1,0)</f>
        <v/>
      </c>
    </row>
    <row r="1347" spans="1:6">
      <c r="A1347" s="4" t="s">
        <v>65</v>
      </c>
      <c r="B1347" s="7">
        <v>0</v>
      </c>
      <c r="C1347" s="6">
        <f>IF(F1347=1,1.0,0)</f>
        <v/>
      </c>
      <c r="D1347" s="5" t="s">
        <v>17</v>
      </c>
      <c r="E1347" s="6">
        <f>IF(F1347=1,1.0,0)</f>
        <v/>
      </c>
      <c r="F1347" s="8">
        <f>IF(OR(LOOKUP(A1347,characters!A:A,characters!B:B)=-1, LOOKUP(A1347,characters!A:A,characters!B:B)+0.1&gt;=B1347),1,0)</f>
        <v/>
      </c>
    </row>
    <row r="1348" spans="1:6">
      <c r="A1348" s="4" t="s">
        <v>66</v>
      </c>
      <c r="B1348" s="7">
        <v>0</v>
      </c>
      <c r="C1348" s="6">
        <f>IF(F1348=1,1.0,0)</f>
        <v/>
      </c>
      <c r="D1348" s="5" t="s">
        <v>17</v>
      </c>
      <c r="E1348" s="6">
        <f>IF(F1348=1,0.9,0)</f>
        <v/>
      </c>
      <c r="F1348" s="8">
        <f>IF(OR(LOOKUP(A1348,characters!A:A,characters!B:B)=-1, LOOKUP(A1348,characters!A:A,characters!B:B)+0.1&gt;=B1348),1,0)</f>
        <v/>
      </c>
    </row>
    <row r="1349" spans="1:6">
      <c r="A1349" s="4" t="s">
        <v>94</v>
      </c>
      <c r="B1349" s="7">
        <v>4</v>
      </c>
      <c r="C1349" s="6">
        <f>IF(F1349=1,1.0,0)</f>
        <v/>
      </c>
      <c r="D1349" s="5" t="s">
        <v>17</v>
      </c>
      <c r="E1349" s="5" t="s">
        <v>17</v>
      </c>
      <c r="F1349" s="8">
        <f>IF(OR(LOOKUP(A1349,characters!A:A,characters!B:B)=-1, LOOKUP(A1349,characters!A:A,characters!B:B)+0.1&gt;=B1349),1,0)</f>
        <v/>
      </c>
    </row>
    <row r="1350" spans="1:6">
      <c r="A1350" s="4" t="s">
        <v>96</v>
      </c>
      <c r="B1350" s="7">
        <v>4</v>
      </c>
      <c r="C1350" s="5" t="s">
        <v>17</v>
      </c>
      <c r="D1350" s="5" t="s">
        <v>17</v>
      </c>
      <c r="E1350" s="6">
        <f>IF(F1350=1,1.0,0)</f>
        <v/>
      </c>
      <c r="F1350" s="8">
        <f>IF(OR(LOOKUP(A1350,characters!A:A,characters!B:B)=-1, LOOKUP(A1350,characters!A:A,characters!B:B)+0.1&gt;=B1350),1,0)</f>
        <v/>
      </c>
    </row>
    <row r="1351" spans="1:6">
      <c r="A1351" s="4" t="s">
        <v>88</v>
      </c>
      <c r="B1351" s="7">
        <v>1</v>
      </c>
      <c r="C1351" s="6">
        <f>IF(F1351=1,1.0,0)</f>
        <v/>
      </c>
      <c r="D1351" s="5" t="s">
        <v>17</v>
      </c>
      <c r="E1351" s="5" t="s">
        <v>17</v>
      </c>
      <c r="F1351" s="8">
        <f>IF(OR(LOOKUP(A1351,characters!A:A,characters!B:B)=-1, LOOKUP(A1351,characters!A:A,characters!B:B)+0.1&gt;=B1351),1,0)</f>
        <v/>
      </c>
    </row>
    <row r="1358" spans="1:6">
      <c r="A1358" s="3" t="s">
        <v>120</v>
      </c>
    </row>
    <row r="1359" spans="1:6">
      <c r="A1359" s="3" t="s">
        <v>8</v>
      </c>
      <c r="B1359" s="3" t="s">
        <v>9</v>
      </c>
      <c r="C1359" s="3" t="s">
        <v>12</v>
      </c>
      <c r="D1359" s="3" t="s">
        <v>13</v>
      </c>
      <c r="E1359" s="3" t="s">
        <v>10</v>
      </c>
      <c r="F1359" s="3" t="s">
        <v>11</v>
      </c>
    </row>
    <row r="1360" spans="1:6">
      <c r="A1360" s="4" t="s">
        <v>16</v>
      </c>
      <c r="B1360" s="5" t="s">
        <v>17</v>
      </c>
      <c r="C1360" s="6">
        <f>IF(SUM(G1361:G1364)=0,0,(SUM(C1361:C1364)/SUM(G1361:G1364))</f>
        <v/>
      </c>
      <c r="D1360" s="6">
        <f>IF(SUM(G1361:G1364)=0,0,(SUM(D1361:D1364)/SUM(G1361:G1364))</f>
        <v/>
      </c>
      <c r="E1360" s="6">
        <f>IF(SUM(G1361:G1364)=0,0,(SUM(E1361:E1364)/SUM(G1361:G1364))</f>
        <v/>
      </c>
      <c r="F1360" s="6">
        <f>IF(SUM(G1361:G1364)=0,0,(SUM(F1361:F1364)/SUM(G1361:G1364))</f>
        <v/>
      </c>
    </row>
    <row r="1361" spans="1:8">
      <c r="A1361" s="4" t="s">
        <v>63</v>
      </c>
      <c r="B1361" s="7">
        <v>1</v>
      </c>
      <c r="C1361" s="6">
        <f>IF(G1361=1,0.9,0)</f>
        <v/>
      </c>
      <c r="D1361" s="6">
        <f>IF(G1361=1,0.9,0)</f>
        <v/>
      </c>
      <c r="E1361" s="6">
        <f>IF(G1361=1,1.0,0)</f>
        <v/>
      </c>
      <c r="F1361" s="6">
        <f>IF(G1361=1,0.8,0)</f>
        <v/>
      </c>
      <c r="G1361" s="8">
        <f>IF(OR(LOOKUP(A1361,characters!A:A,characters!B:B)=-1, LOOKUP(A1361,characters!A:A,characters!B:B)+0.1&gt;=B1361),1,0)</f>
        <v/>
      </c>
    </row>
    <row r="1362" spans="1:8">
      <c r="A1362" s="4" t="s">
        <v>95</v>
      </c>
      <c r="B1362" s="7">
        <v>1</v>
      </c>
      <c r="C1362" s="6">
        <f>IF(G1362=1,1.0,0)</f>
        <v/>
      </c>
      <c r="D1362" s="6">
        <f>IF(G1362=1,1.0,0)</f>
        <v/>
      </c>
      <c r="E1362" s="6">
        <f>IF(G1362=1,1.0,0)</f>
        <v/>
      </c>
      <c r="F1362" s="6">
        <f>IF(G1362=1,0.9,0)</f>
        <v/>
      </c>
      <c r="G1362" s="8">
        <f>IF(OR(LOOKUP(A1362,characters!A:A,characters!B:B)=-1, LOOKUP(A1362,characters!A:A,characters!B:B)+0.1&gt;=B1362),1,0)</f>
        <v/>
      </c>
    </row>
    <row r="1363" spans="1:8">
      <c r="A1363" s="4" t="s">
        <v>84</v>
      </c>
      <c r="B1363" s="7">
        <v>1</v>
      </c>
      <c r="C1363" s="6">
        <f>IF(G1363=1,1.0,0)</f>
        <v/>
      </c>
      <c r="D1363" s="6">
        <f>IF(G1363=1,1.0,0)</f>
        <v/>
      </c>
      <c r="E1363" s="6">
        <f>IF(G1363=1,1.0,0)</f>
        <v/>
      </c>
      <c r="F1363" s="6">
        <f>IF(G1363=1,0.9,0)</f>
        <v/>
      </c>
      <c r="G1363" s="8">
        <f>IF(OR(LOOKUP(A1363,characters!A:A,characters!B:B)=-1, LOOKUP(A1363,characters!A:A,characters!B:B)+0.1&gt;=B1363),1,0)</f>
        <v/>
      </c>
    </row>
    <row r="1364" spans="1:8">
      <c r="A1364" s="4" t="s">
        <v>73</v>
      </c>
      <c r="B1364" s="7">
        <v>1</v>
      </c>
      <c r="C1364" s="6">
        <f>IF(G1364=1,1.0,0)</f>
        <v/>
      </c>
      <c r="D1364" s="6">
        <f>IF(G1364=1,0.99,0)</f>
        <v/>
      </c>
      <c r="E1364" s="6">
        <f>IF(G1364=1,0.79,0)</f>
        <v/>
      </c>
      <c r="F1364" s="6">
        <f>IF(G1364=1,0.89,0)</f>
        <v/>
      </c>
      <c r="G1364" s="8">
        <f>IF(OR(LOOKUP(A1364,characters!A:A,characters!B:B)=-1, LOOKUP(A1364,characters!A:A,characters!B:B)+0.1&gt;=B1364),1,0)</f>
        <v/>
      </c>
    </row>
    <row r="1366" spans="1:8">
      <c r="A1366" s="3" t="s">
        <v>33</v>
      </c>
      <c r="B1366" s="3" t="s">
        <v>9</v>
      </c>
      <c r="C1366" s="3" t="s">
        <v>60</v>
      </c>
      <c r="D1366" s="3" t="s">
        <v>11</v>
      </c>
      <c r="E1366" s="3" t="s">
        <v>97</v>
      </c>
      <c r="F1366" s="3" t="s">
        <v>59</v>
      </c>
      <c r="G1366" s="3" t="s">
        <v>61</v>
      </c>
    </row>
    <row r="1367" spans="1:8">
      <c r="A1367" s="4" t="s">
        <v>16</v>
      </c>
      <c r="B1367" s="5" t="s">
        <v>17</v>
      </c>
      <c r="C1367" s="6">
        <f>IF(SUM(H1368:H1371)=0,0,(SUM(C1368:C1371)/SUM(H1368:H1371))</f>
        <v/>
      </c>
      <c r="D1367" s="6">
        <f>IF(SUM(H1368:H1371)=0,0,(SUM(D1368:D1371)/SUM(H1368:H1371))</f>
        <v/>
      </c>
      <c r="E1367" s="6">
        <f>IF(SUM(H1368:H1371)=0,0,(SUM(E1368:E1371)/SUM(H1368:H1371))</f>
        <v/>
      </c>
      <c r="F1367" s="6">
        <f>IF(SUM(H1368:H1371)=0,0,(SUM(F1368:F1371)/SUM(H1368:H1371))</f>
        <v/>
      </c>
      <c r="G1367" s="6">
        <f>IF(SUM(H1368:H1371)=0,0,(SUM(G1368:G1371)/SUM(H1368:H1371))</f>
        <v/>
      </c>
    </row>
    <row r="1368" spans="1:8">
      <c r="A1368" s="4" t="s">
        <v>63</v>
      </c>
      <c r="B1368" s="7">
        <v>1</v>
      </c>
      <c r="C1368" s="6">
        <f>IF(H1368=1,1.0,0)</f>
        <v/>
      </c>
      <c r="D1368" s="6">
        <f>IF(H1368=1,0.9,0)</f>
        <v/>
      </c>
      <c r="E1368" s="5" t="s">
        <v>17</v>
      </c>
      <c r="F1368" s="5" t="s">
        <v>17</v>
      </c>
      <c r="G1368" s="5" t="s">
        <v>17</v>
      </c>
      <c r="H1368" s="8">
        <f>IF(OR(LOOKUP(A1368,characters!A:A,characters!B:B)=-1, LOOKUP(A1368,characters!A:A,characters!B:B)+0.1&gt;=B1368),1,0)</f>
        <v/>
      </c>
    </row>
    <row r="1369" spans="1:8">
      <c r="A1369" s="4" t="s">
        <v>95</v>
      </c>
      <c r="B1369" s="7">
        <v>1</v>
      </c>
      <c r="C1369" s="5" t="s">
        <v>17</v>
      </c>
      <c r="D1369" s="6">
        <f>IF(H1369=1,0.9,0)</f>
        <v/>
      </c>
      <c r="E1369" s="6">
        <f>IF(H1369=1,1.0,0)</f>
        <v/>
      </c>
      <c r="F1369" s="5" t="s">
        <v>17</v>
      </c>
      <c r="G1369" s="5" t="s">
        <v>17</v>
      </c>
      <c r="H1369" s="8">
        <f>IF(OR(LOOKUP(A1369,characters!A:A,characters!B:B)=-1, LOOKUP(A1369,characters!A:A,characters!B:B)+0.1&gt;=B1369),1,0)</f>
        <v/>
      </c>
    </row>
    <row r="1370" spans="1:8">
      <c r="A1370" s="4" t="s">
        <v>84</v>
      </c>
      <c r="B1370" s="7">
        <v>1</v>
      </c>
      <c r="C1370" s="5" t="s">
        <v>17</v>
      </c>
      <c r="D1370" s="6">
        <f>IF(H1370=1,0.9,0)</f>
        <v/>
      </c>
      <c r="E1370" s="5" t="s">
        <v>17</v>
      </c>
      <c r="F1370" s="6">
        <f>IF(H1370=1,1.0,0)</f>
        <v/>
      </c>
      <c r="G1370" s="5" t="s">
        <v>17</v>
      </c>
      <c r="H1370" s="8">
        <f>IF(OR(LOOKUP(A1370,characters!A:A,characters!B:B)=-1, LOOKUP(A1370,characters!A:A,characters!B:B)+0.1&gt;=B1370),1,0)</f>
        <v/>
      </c>
    </row>
    <row r="1371" spans="1:8">
      <c r="A1371" s="4" t="s">
        <v>73</v>
      </c>
      <c r="B1371" s="7">
        <v>1</v>
      </c>
      <c r="C1371" s="5" t="s">
        <v>17</v>
      </c>
      <c r="D1371" s="5" t="s">
        <v>17</v>
      </c>
      <c r="E1371" s="5" t="s">
        <v>17</v>
      </c>
      <c r="F1371" s="5" t="s">
        <v>17</v>
      </c>
      <c r="G1371" s="6">
        <f>IF(H1371=1,1.0,0)</f>
        <v/>
      </c>
      <c r="H1371" s="8">
        <f>IF(OR(LOOKUP(A1371,characters!A:A,characters!B:B)=-1, LOOKUP(A1371,characters!A:A,characters!B:B)+0.1&gt;=B1371),1,0)</f>
        <v/>
      </c>
    </row>
    <row r="1373" spans="1:8">
      <c r="A1373" s="3" t="s">
        <v>35</v>
      </c>
      <c r="B1373" s="3" t="s">
        <v>9</v>
      </c>
      <c r="C1373" s="3" t="s">
        <v>11</v>
      </c>
    </row>
    <row r="1374" spans="1:8">
      <c r="A1374" s="4" t="s">
        <v>16</v>
      </c>
      <c r="B1374" s="5" t="s">
        <v>17</v>
      </c>
      <c r="C1374" s="6">
        <f>IF(SUM(D1375:D1378)=0,0,(SUM(C1375:C1378)/SUM(D1375:D1378))</f>
        <v/>
      </c>
    </row>
    <row r="1375" spans="1:8">
      <c r="A1375" s="4" t="s">
        <v>63</v>
      </c>
      <c r="B1375" s="7">
        <v>1</v>
      </c>
      <c r="C1375" s="6">
        <f>IF(D1375=1,1.0,0)</f>
        <v/>
      </c>
      <c r="D1375" s="8">
        <f>IF(OR(LOOKUP(A1375,characters!A:A,characters!B:B)=-1, LOOKUP(A1375,characters!A:A,characters!B:B)+0.1&gt;=B1375),1,0)</f>
        <v/>
      </c>
    </row>
    <row r="1376" spans="1:8">
      <c r="A1376" s="4" t="s">
        <v>95</v>
      </c>
      <c r="B1376" s="7">
        <v>1</v>
      </c>
      <c r="C1376" s="6">
        <f>IF(D1376=1,1.0,0)</f>
        <v/>
      </c>
      <c r="D1376" s="8">
        <f>IF(OR(LOOKUP(A1376,characters!A:A,characters!B:B)=-1, LOOKUP(A1376,characters!A:A,characters!B:B)+0.1&gt;=B1376),1,0)</f>
        <v/>
      </c>
    </row>
    <row r="1377" spans="1:11">
      <c r="A1377" s="4" t="s">
        <v>84</v>
      </c>
      <c r="B1377" s="7">
        <v>1</v>
      </c>
      <c r="C1377" s="6">
        <f>IF(D1377=1,1.0,0)</f>
        <v/>
      </c>
      <c r="D1377" s="8">
        <f>IF(OR(LOOKUP(A1377,characters!A:A,characters!B:B)=-1, LOOKUP(A1377,characters!A:A,characters!B:B)+0.1&gt;=B1377),1,0)</f>
        <v/>
      </c>
    </row>
    <row r="1378" spans="1:11">
      <c r="A1378" s="4" t="s">
        <v>73</v>
      </c>
      <c r="B1378" s="7">
        <v>1</v>
      </c>
      <c r="C1378" s="6">
        <f>IF(D1378=1,1.0,0)</f>
        <v/>
      </c>
      <c r="D1378" s="8">
        <f>IF(OR(LOOKUP(A1378,characters!A:A,characters!B:B)=-1, LOOKUP(A1378,characters!A:A,characters!B:B)+0.1&gt;=B1378),1,0)</f>
        <v/>
      </c>
    </row>
    <row r="1385" spans="1:11">
      <c r="A1385" s="3" t="s">
        <v>121</v>
      </c>
    </row>
    <row r="1386" spans="1:11">
      <c r="A1386" s="3" t="s">
        <v>8</v>
      </c>
      <c r="B1386" s="3" t="s">
        <v>9</v>
      </c>
      <c r="C1386" s="3" t="s">
        <v>10</v>
      </c>
      <c r="D1386" s="3" t="s">
        <v>11</v>
      </c>
      <c r="E1386" s="3" t="s">
        <v>13</v>
      </c>
      <c r="F1386" s="3" t="s">
        <v>12</v>
      </c>
      <c r="G1386" s="3" t="s">
        <v>15</v>
      </c>
      <c r="H1386" s="3" t="s">
        <v>14</v>
      </c>
      <c r="I1386" s="3" t="s">
        <v>29</v>
      </c>
      <c r="J1386" s="3" t="s">
        <v>27</v>
      </c>
    </row>
    <row r="1387" spans="1:11">
      <c r="A1387" s="4" t="s">
        <v>16</v>
      </c>
      <c r="B1387" s="5" t="s">
        <v>17</v>
      </c>
      <c r="C1387" s="6">
        <f>IF(SUM(K1388:K1408)=0,0,(SUM(C1388:C1408)/SUM(K1388:K1408))</f>
        <v/>
      </c>
      <c r="D1387" s="6">
        <f>IF(SUM(K1388:K1408)=0,0,(SUM(D1388:D1408)/SUM(K1388:K1408))</f>
        <v/>
      </c>
      <c r="E1387" s="6">
        <f>IF(SUM(K1388:K1408)=0,0,(SUM(E1388:E1408)/SUM(K1388:K1408))</f>
        <v/>
      </c>
      <c r="F1387" s="6">
        <f>IF(SUM(K1388:K1408)=0,0,(SUM(F1388:F1408)/SUM(K1388:K1408))</f>
        <v/>
      </c>
      <c r="G1387" s="6">
        <f>IF(SUM(K1388:K1408)=0,0,(SUM(G1388:G1408)/SUM(K1388:K1408))</f>
        <v/>
      </c>
      <c r="H1387" s="6">
        <f>IF(SUM(K1388:K1408)=0,0,(SUM(H1388:H1408)/SUM(K1388:K1408))</f>
        <v/>
      </c>
      <c r="I1387" s="6">
        <f>IF(SUM(K1388:K1408)=0,0,(SUM(I1388:I1408)/SUM(K1388:K1408))</f>
        <v/>
      </c>
      <c r="J1387" s="6">
        <f>IF(SUM(K1388:K1408)=0,0,(SUM(J1388:J1408)/SUM(K1388:K1408))</f>
        <v/>
      </c>
    </row>
    <row r="1388" spans="1:11">
      <c r="A1388" s="4" t="s">
        <v>19</v>
      </c>
      <c r="B1388" s="7">
        <v>1</v>
      </c>
      <c r="C1388" s="6">
        <f>IF(K1388=1,1.0,0)</f>
        <v/>
      </c>
      <c r="D1388" s="6">
        <f>IF(K1388=1,0.8,0)</f>
        <v/>
      </c>
      <c r="E1388" s="6">
        <f>IF(K1388=1,0.9,0)</f>
        <v/>
      </c>
      <c r="F1388" s="6">
        <f>IF(K1388=1,0.9,0)</f>
        <v/>
      </c>
      <c r="G1388" s="5" t="s">
        <v>17</v>
      </c>
      <c r="H1388" s="5" t="s">
        <v>17</v>
      </c>
      <c r="I1388" s="5" t="s">
        <v>17</v>
      </c>
      <c r="J1388" s="5" t="s">
        <v>17</v>
      </c>
      <c r="K1388" s="8">
        <f>IF(OR(LOOKUP(A1388,characters!A:A,characters!B:B)=-1, LOOKUP(A1388,characters!A:A,characters!B:B)+0.1&gt;=B1388),1,0)</f>
        <v/>
      </c>
    </row>
    <row r="1389" spans="1:11">
      <c r="A1389" s="4" t="s">
        <v>103</v>
      </c>
      <c r="B1389" s="7">
        <v>1</v>
      </c>
      <c r="C1389" s="6">
        <f>IF(K1389=1,1.0,0)</f>
        <v/>
      </c>
      <c r="D1389" s="6">
        <f>IF(K1389=1,0.8,0)</f>
        <v/>
      </c>
      <c r="E1389" s="6">
        <f>IF(K1389=1,0.9,0)</f>
        <v/>
      </c>
      <c r="F1389" s="6">
        <f>IF(K1389=1,0.9,0)</f>
        <v/>
      </c>
      <c r="G1389" s="5" t="s">
        <v>17</v>
      </c>
      <c r="H1389" s="5" t="s">
        <v>17</v>
      </c>
      <c r="I1389" s="5" t="s">
        <v>17</v>
      </c>
      <c r="J1389" s="5" t="s">
        <v>17</v>
      </c>
      <c r="K1389" s="8">
        <f>IF(OR(LOOKUP(A1389,characters!A:A,characters!B:B)=-1, LOOKUP(A1389,characters!A:A,characters!B:B)+0.1&gt;=B1389),1,0)</f>
        <v/>
      </c>
    </row>
    <row r="1390" spans="1:11">
      <c r="A1390" s="4" t="s">
        <v>22</v>
      </c>
      <c r="B1390" s="7">
        <v>1</v>
      </c>
      <c r="C1390" s="6">
        <f>IF(K1390=1,1.0,0)</f>
        <v/>
      </c>
      <c r="D1390" s="6">
        <f>IF(K1390=1,0.8,0)</f>
        <v/>
      </c>
      <c r="E1390" s="6">
        <f>IF(K1390=1,0.9,0)</f>
        <v/>
      </c>
      <c r="F1390" s="6">
        <f>IF(K1390=1,0.9,0)</f>
        <v/>
      </c>
      <c r="G1390" s="5" t="s">
        <v>17</v>
      </c>
      <c r="H1390" s="5" t="s">
        <v>17</v>
      </c>
      <c r="I1390" s="5" t="s">
        <v>17</v>
      </c>
      <c r="J1390" s="5" t="s">
        <v>17</v>
      </c>
      <c r="K1390" s="8">
        <f>IF(OR(LOOKUP(A1390,characters!A:A,characters!B:B)=-1, LOOKUP(A1390,characters!A:A,characters!B:B)+0.1&gt;=B1390),1,0)</f>
        <v/>
      </c>
    </row>
    <row r="1391" spans="1:11">
      <c r="A1391" s="4" t="s">
        <v>94</v>
      </c>
      <c r="B1391" s="7">
        <v>1</v>
      </c>
      <c r="C1391" s="6">
        <f>IF(K1391=1,1.0,0)</f>
        <v/>
      </c>
      <c r="D1391" s="6">
        <f>IF(K1391=1,0.8,0)</f>
        <v/>
      </c>
      <c r="E1391" s="6">
        <f>IF(K1391=1,0.9,0)</f>
        <v/>
      </c>
      <c r="F1391" s="6">
        <f>IF(K1391=1,0.9,0)</f>
        <v/>
      </c>
      <c r="G1391" s="5" t="s">
        <v>17</v>
      </c>
      <c r="H1391" s="6">
        <f>IF(K1391=1,1.0,0)</f>
        <v/>
      </c>
      <c r="I1391" s="5" t="s">
        <v>17</v>
      </c>
      <c r="J1391" s="5" t="s">
        <v>17</v>
      </c>
      <c r="K1391" s="8">
        <f>IF(OR(LOOKUP(A1391,characters!A:A,characters!B:B)=-1, LOOKUP(A1391,characters!A:A,characters!B:B)+0.1&gt;=B1391),1,0)</f>
        <v/>
      </c>
    </row>
    <row r="1392" spans="1:11">
      <c r="A1392" s="4" t="s">
        <v>96</v>
      </c>
      <c r="B1392" s="7">
        <v>1</v>
      </c>
      <c r="C1392" s="6">
        <f>IF(K1392=1,1.0,0)</f>
        <v/>
      </c>
      <c r="D1392" s="6">
        <f>IF(K1392=1,0.79,0)</f>
        <v/>
      </c>
      <c r="E1392" s="6">
        <f>IF(K1392=1,0.89,0)</f>
        <v/>
      </c>
      <c r="F1392" s="6">
        <f>IF(K1392=1,0.89,0)</f>
        <v/>
      </c>
      <c r="G1392" s="6">
        <f>IF(K1392=1,0.9,0)</f>
        <v/>
      </c>
      <c r="H1392" s="5" t="s">
        <v>17</v>
      </c>
      <c r="I1392" s="5" t="s">
        <v>17</v>
      </c>
      <c r="J1392" s="5" t="s">
        <v>17</v>
      </c>
      <c r="K1392" s="8">
        <f>IF(OR(LOOKUP(A1392,characters!A:A,characters!B:B)=-1, LOOKUP(A1392,characters!A:A,characters!B:B)+0.1&gt;=B1392),1,0)</f>
        <v/>
      </c>
    </row>
    <row r="1393" spans="1:11">
      <c r="A1393" s="4" t="s">
        <v>18</v>
      </c>
      <c r="B1393" s="7">
        <v>2</v>
      </c>
      <c r="C1393" s="6">
        <f>IF(K1393=1,1.0,0)</f>
        <v/>
      </c>
      <c r="D1393" s="6">
        <f>IF(K1393=1,0.8,0)</f>
        <v/>
      </c>
      <c r="E1393" s="6">
        <f>IF(K1393=1,0.9,0)</f>
        <v/>
      </c>
      <c r="F1393" s="6">
        <f>IF(K1393=1,0.9,0)</f>
        <v/>
      </c>
      <c r="G1393" s="5" t="s">
        <v>17</v>
      </c>
      <c r="H1393" s="5" t="s">
        <v>17</v>
      </c>
      <c r="I1393" s="5" t="s">
        <v>17</v>
      </c>
      <c r="J1393" s="5" t="s">
        <v>17</v>
      </c>
      <c r="K1393" s="8">
        <f>IF(OR(LOOKUP(A1393,characters!A:A,characters!B:B)=-1, LOOKUP(A1393,characters!A:A,characters!B:B)+0.1&gt;=B1393),1,0)</f>
        <v/>
      </c>
    </row>
    <row r="1394" spans="1:11">
      <c r="A1394" s="4" t="s">
        <v>80</v>
      </c>
      <c r="B1394" s="7">
        <v>2</v>
      </c>
      <c r="C1394" s="6">
        <f>IF(K1394=1,1.0,0)</f>
        <v/>
      </c>
      <c r="D1394" s="6">
        <f>IF(K1394=1,0.9,0)</f>
        <v/>
      </c>
      <c r="E1394" s="6">
        <f>IF(K1394=1,1.0,0)</f>
        <v/>
      </c>
      <c r="F1394" s="6">
        <f>IF(K1394=1,1.0,0)</f>
        <v/>
      </c>
      <c r="G1394" s="5" t="s">
        <v>17</v>
      </c>
      <c r="H1394" s="5" t="s">
        <v>17</v>
      </c>
      <c r="I1394" s="5" t="s">
        <v>17</v>
      </c>
      <c r="J1394" s="5" t="s">
        <v>17</v>
      </c>
      <c r="K1394" s="8">
        <f>IF(OR(LOOKUP(A1394,characters!A:A,characters!B:B)=-1, LOOKUP(A1394,characters!A:A,characters!B:B)+0.1&gt;=B1394),1,0)</f>
        <v/>
      </c>
    </row>
    <row r="1395" spans="1:11">
      <c r="A1395" s="4" t="s">
        <v>89</v>
      </c>
      <c r="B1395" s="7">
        <v>2</v>
      </c>
      <c r="C1395" s="5" t="s">
        <v>17</v>
      </c>
      <c r="D1395" s="6">
        <f>IF(K1395=1,0.9,0)</f>
        <v/>
      </c>
      <c r="E1395" s="6">
        <f>IF(K1395=1,1.0,0)</f>
        <v/>
      </c>
      <c r="F1395" s="6">
        <f>IF(K1395=1,1.0,0)</f>
        <v/>
      </c>
      <c r="G1395" s="5" t="s">
        <v>17</v>
      </c>
      <c r="H1395" s="5" t="s">
        <v>17</v>
      </c>
      <c r="I1395" s="5" t="s">
        <v>17</v>
      </c>
      <c r="J1395" s="5" t="s">
        <v>17</v>
      </c>
      <c r="K1395" s="8">
        <f>IF(OR(LOOKUP(A1395,characters!A:A,characters!B:B)=-1, LOOKUP(A1395,characters!A:A,characters!B:B)+0.1&gt;=B1395),1,0)</f>
        <v/>
      </c>
    </row>
    <row r="1396" spans="1:11">
      <c r="A1396" s="4" t="s">
        <v>100</v>
      </c>
      <c r="B1396" s="7">
        <v>2</v>
      </c>
      <c r="C1396" s="6">
        <f>IF(K1396=1,1.0,0)</f>
        <v/>
      </c>
      <c r="D1396" s="6">
        <f>IF(K1396=1,0.8,0)</f>
        <v/>
      </c>
      <c r="E1396" s="5" t="s">
        <v>17</v>
      </c>
      <c r="F1396" s="5" t="s">
        <v>17</v>
      </c>
      <c r="G1396" s="6">
        <f>IF(K1396=1,0.9,0)</f>
        <v/>
      </c>
      <c r="H1396" s="5" t="s">
        <v>17</v>
      </c>
      <c r="I1396" s="5" t="s">
        <v>17</v>
      </c>
      <c r="J1396" s="5" t="s">
        <v>17</v>
      </c>
      <c r="K1396" s="8">
        <f>IF(OR(LOOKUP(A1396,characters!A:A,characters!B:B)=-1, LOOKUP(A1396,characters!A:A,characters!B:B)+0.1&gt;=B1396),1,0)</f>
        <v/>
      </c>
    </row>
    <row r="1397" spans="1:11">
      <c r="A1397" s="4" t="s">
        <v>85</v>
      </c>
      <c r="B1397" s="7">
        <v>2</v>
      </c>
      <c r="C1397" s="6">
        <f>IF(K1397=1,1.0,0)</f>
        <v/>
      </c>
      <c r="D1397" s="6">
        <f>IF(K1397=1,0.8,0)</f>
        <v/>
      </c>
      <c r="E1397" s="6">
        <f>IF(K1397=1,0.9,0)</f>
        <v/>
      </c>
      <c r="F1397" s="6">
        <f>IF(K1397=1,0.9,0)</f>
        <v/>
      </c>
      <c r="G1397" s="5" t="s">
        <v>17</v>
      </c>
      <c r="H1397" s="5" t="s">
        <v>17</v>
      </c>
      <c r="I1397" s="5" t="s">
        <v>17</v>
      </c>
      <c r="J1397" s="5" t="s">
        <v>17</v>
      </c>
      <c r="K1397" s="8">
        <f>IF(OR(LOOKUP(A1397,characters!A:A,characters!B:B)=-1, LOOKUP(A1397,characters!A:A,characters!B:B)+0.1&gt;=B1397),1,0)</f>
        <v/>
      </c>
    </row>
    <row r="1398" spans="1:11">
      <c r="A1398" s="4" t="s">
        <v>21</v>
      </c>
      <c r="B1398" s="7">
        <v>2</v>
      </c>
      <c r="C1398" s="6">
        <f>IF(K1398=1,1.0,0)</f>
        <v/>
      </c>
      <c r="D1398" s="6">
        <f>IF(K1398=1,0.9,0)</f>
        <v/>
      </c>
      <c r="E1398" s="5" t="s">
        <v>17</v>
      </c>
      <c r="F1398" s="5" t="s">
        <v>17</v>
      </c>
      <c r="G1398" s="6">
        <f>IF(K1398=1,0.8,0)</f>
        <v/>
      </c>
      <c r="H1398" s="6">
        <f>IF(K1398=1,1.0,0)</f>
        <v/>
      </c>
      <c r="I1398" s="5" t="s">
        <v>17</v>
      </c>
      <c r="J1398" s="5" t="s">
        <v>17</v>
      </c>
      <c r="K1398" s="8">
        <f>IF(OR(LOOKUP(A1398,characters!A:A,characters!B:B)=-1, LOOKUP(A1398,characters!A:A,characters!B:B)+0.1&gt;=B1398),1,0)</f>
        <v/>
      </c>
    </row>
    <row r="1399" spans="1:11">
      <c r="A1399" s="4" t="s">
        <v>91</v>
      </c>
      <c r="B1399" s="7">
        <v>2</v>
      </c>
      <c r="C1399" s="5" t="s">
        <v>17</v>
      </c>
      <c r="D1399" s="6">
        <f>IF(K1399=1,0.9,0)</f>
        <v/>
      </c>
      <c r="E1399" s="6">
        <f>IF(K1399=1,1.0,0)</f>
        <v/>
      </c>
      <c r="F1399" s="6">
        <f>IF(K1399=1,1.0,0)</f>
        <v/>
      </c>
      <c r="G1399" s="5" t="s">
        <v>17</v>
      </c>
      <c r="H1399" s="5" t="s">
        <v>17</v>
      </c>
      <c r="I1399" s="5" t="s">
        <v>17</v>
      </c>
      <c r="J1399" s="5" t="s">
        <v>17</v>
      </c>
      <c r="K1399" s="8">
        <f>IF(OR(LOOKUP(A1399,characters!A:A,characters!B:B)=-1, LOOKUP(A1399,characters!A:A,characters!B:B)+0.1&gt;=B1399),1,0)</f>
        <v/>
      </c>
    </row>
    <row r="1400" spans="1:11">
      <c r="A1400" s="4" t="s">
        <v>88</v>
      </c>
      <c r="B1400" s="7">
        <v>2</v>
      </c>
      <c r="C1400" s="6">
        <f>IF(K1400=1,1.0,0)</f>
        <v/>
      </c>
      <c r="D1400" s="6">
        <f>IF(K1400=1,0.8,0)</f>
        <v/>
      </c>
      <c r="E1400" s="6">
        <f>IF(K1400=1,0.9,0)</f>
        <v/>
      </c>
      <c r="F1400" s="6">
        <f>IF(K1400=1,0.7,0)</f>
        <v/>
      </c>
      <c r="G1400" s="5" t="s">
        <v>17</v>
      </c>
      <c r="H1400" s="5" t="s">
        <v>17</v>
      </c>
      <c r="I1400" s="5" t="s">
        <v>17</v>
      </c>
      <c r="J1400" s="5" t="s">
        <v>17</v>
      </c>
      <c r="K1400" s="8">
        <f>IF(OR(LOOKUP(A1400,characters!A:A,characters!B:B)=-1, LOOKUP(A1400,characters!A:A,characters!B:B)+0.1&gt;=B1400),1,0)</f>
        <v/>
      </c>
    </row>
    <row r="1401" spans="1:11">
      <c r="A1401" s="4" t="s">
        <v>78</v>
      </c>
      <c r="B1401" s="7">
        <v>3</v>
      </c>
      <c r="C1401" s="6">
        <f>IF(K1401=1,0.9,0)</f>
        <v/>
      </c>
      <c r="D1401" s="6">
        <f>IF(K1401=1,0.8,0)</f>
        <v/>
      </c>
      <c r="E1401" s="5" t="s">
        <v>17</v>
      </c>
      <c r="F1401" s="5" t="s">
        <v>17</v>
      </c>
      <c r="G1401" s="6">
        <f>IF(K1401=1,0.7,0)</f>
        <v/>
      </c>
      <c r="H1401" s="6">
        <f>IF(K1401=1,1.0,0)</f>
        <v/>
      </c>
      <c r="I1401" s="5" t="s">
        <v>17</v>
      </c>
      <c r="J1401" s="5" t="s">
        <v>17</v>
      </c>
      <c r="K1401" s="8">
        <f>IF(OR(LOOKUP(A1401,characters!A:A,characters!B:B)=-1, LOOKUP(A1401,characters!A:A,characters!B:B)+0.1&gt;=B1401),1,0)</f>
        <v/>
      </c>
    </row>
    <row r="1402" spans="1:11">
      <c r="A1402" s="4" t="s">
        <v>83</v>
      </c>
      <c r="B1402" s="7">
        <v>3</v>
      </c>
      <c r="C1402" s="6">
        <f>IF(K1402=1,0.9,0)</f>
        <v/>
      </c>
      <c r="D1402" s="6">
        <f>IF(K1402=1,0.8,0)</f>
        <v/>
      </c>
      <c r="E1402" s="5" t="s">
        <v>17</v>
      </c>
      <c r="F1402" s="5" t="s">
        <v>17</v>
      </c>
      <c r="G1402" s="6">
        <f>IF(K1402=1,0.7,0)</f>
        <v/>
      </c>
      <c r="H1402" s="6">
        <f>IF(K1402=1,1.0,0)</f>
        <v/>
      </c>
      <c r="I1402" s="6">
        <f>IF(K1402=1,0.7,0)</f>
        <v/>
      </c>
      <c r="J1402" s="6">
        <f>IF(K1402=1,0.7,0)</f>
        <v/>
      </c>
      <c r="K1402" s="8">
        <f>IF(OR(LOOKUP(A1402,characters!A:A,characters!B:B)=-1, LOOKUP(A1402,characters!A:A,characters!B:B)+0.1&gt;=B1402),1,0)</f>
        <v/>
      </c>
    </row>
    <row r="1403" spans="1:11">
      <c r="A1403" s="4" t="s">
        <v>90</v>
      </c>
      <c r="B1403" s="7">
        <v>3</v>
      </c>
      <c r="C1403" s="6">
        <f>IF(K1403=1,1.0,0)</f>
        <v/>
      </c>
      <c r="D1403" s="6">
        <f>IF(K1403=1,0.8,0)</f>
        <v/>
      </c>
      <c r="E1403" s="6">
        <f>IF(K1403=1,0.9,0)</f>
        <v/>
      </c>
      <c r="F1403" s="6">
        <f>IF(K1403=1,0.9,0)</f>
        <v/>
      </c>
      <c r="G1403" s="5" t="s">
        <v>17</v>
      </c>
      <c r="H1403" s="5" t="s">
        <v>17</v>
      </c>
      <c r="I1403" s="5" t="s">
        <v>17</v>
      </c>
      <c r="J1403" s="5" t="s">
        <v>17</v>
      </c>
      <c r="K1403" s="8">
        <f>IF(OR(LOOKUP(A1403,characters!A:A,characters!B:B)=-1, LOOKUP(A1403,characters!A:A,characters!B:B)+0.1&gt;=B1403),1,0)</f>
        <v/>
      </c>
    </row>
    <row r="1404" spans="1:11">
      <c r="A1404" s="4" t="s">
        <v>67</v>
      </c>
      <c r="B1404" s="7">
        <v>3</v>
      </c>
      <c r="C1404" s="6">
        <f>IF(K1404=1,1.0,0)</f>
        <v/>
      </c>
      <c r="D1404" s="6">
        <f>IF(K1404=1,0.89,0)</f>
        <v/>
      </c>
      <c r="E1404" s="5" t="s">
        <v>17</v>
      </c>
      <c r="F1404" s="5" t="s">
        <v>17</v>
      </c>
      <c r="G1404" s="6">
        <f>IF(K1404=1,0.9,0)</f>
        <v/>
      </c>
      <c r="H1404" s="6">
        <f>IF(K1404=1,1.0,0)</f>
        <v/>
      </c>
      <c r="I1404" s="5" t="s">
        <v>17</v>
      </c>
      <c r="J1404" s="5" t="s">
        <v>17</v>
      </c>
      <c r="K1404" s="8">
        <f>IF(OR(LOOKUP(A1404,characters!A:A,characters!B:B)=-1, LOOKUP(A1404,characters!A:A,characters!B:B)+0.1&gt;=B1404),1,0)</f>
        <v/>
      </c>
    </row>
    <row r="1405" spans="1:11">
      <c r="A1405" s="4" t="s">
        <v>81</v>
      </c>
      <c r="B1405" s="7">
        <v>3</v>
      </c>
      <c r="C1405" s="6">
        <f>IF(K1405=1,1.0,0)</f>
        <v/>
      </c>
      <c r="D1405" s="6">
        <f>IF(K1405=1,0.9,0)</f>
        <v/>
      </c>
      <c r="E1405" s="5" t="s">
        <v>17</v>
      </c>
      <c r="F1405" s="5" t="s">
        <v>17</v>
      </c>
      <c r="G1405" s="6">
        <f>IF(K1405=1,0.8,0)</f>
        <v/>
      </c>
      <c r="H1405" s="6">
        <f>IF(K1405=1,1.0,0)</f>
        <v/>
      </c>
      <c r="I1405" s="5" t="s">
        <v>17</v>
      </c>
      <c r="J1405" s="5" t="s">
        <v>17</v>
      </c>
      <c r="K1405" s="8">
        <f>IF(OR(LOOKUP(A1405,characters!A:A,characters!B:B)=-1, LOOKUP(A1405,characters!A:A,characters!B:B)+0.1&gt;=B1405),1,0)</f>
        <v/>
      </c>
    </row>
    <row r="1406" spans="1:11">
      <c r="A1406" s="4" t="s">
        <v>65</v>
      </c>
      <c r="B1406" s="7">
        <v>3</v>
      </c>
      <c r="C1406" s="6">
        <f>IF(K1406=1,1.0,0)</f>
        <v/>
      </c>
      <c r="D1406" s="6">
        <f>IF(K1406=1,0.79,0)</f>
        <v/>
      </c>
      <c r="E1406" s="6">
        <f>IF(K1406=1,0.89,0)</f>
        <v/>
      </c>
      <c r="F1406" s="6">
        <f>IF(K1406=1,0.89,0)</f>
        <v/>
      </c>
      <c r="G1406" s="6">
        <f>IF(K1406=1,0.9,0)</f>
        <v/>
      </c>
      <c r="H1406" s="5" t="s">
        <v>17</v>
      </c>
      <c r="I1406" s="5" t="s">
        <v>17</v>
      </c>
      <c r="J1406" s="5" t="s">
        <v>17</v>
      </c>
      <c r="K1406" s="8">
        <f>IF(OR(LOOKUP(A1406,characters!A:A,characters!B:B)=-1, LOOKUP(A1406,characters!A:A,characters!B:B)+0.1&gt;=B1406),1,0)</f>
        <v/>
      </c>
    </row>
    <row r="1407" spans="1:11">
      <c r="A1407" s="4" t="s">
        <v>66</v>
      </c>
      <c r="B1407" s="7">
        <v>3</v>
      </c>
      <c r="C1407" s="6">
        <f>IF(K1407=1,1.0,0)</f>
        <v/>
      </c>
      <c r="D1407" s="6">
        <f>IF(K1407=1,0.79,0)</f>
        <v/>
      </c>
      <c r="E1407" s="6">
        <f>IF(K1407=1,0.89,0)</f>
        <v/>
      </c>
      <c r="F1407" s="6">
        <f>IF(K1407=1,0.89,0)</f>
        <v/>
      </c>
      <c r="G1407" s="6">
        <f>IF(K1407=1,0.9,0)</f>
        <v/>
      </c>
      <c r="H1407" s="5" t="s">
        <v>17</v>
      </c>
      <c r="I1407" s="5" t="s">
        <v>17</v>
      </c>
      <c r="J1407" s="5" t="s">
        <v>17</v>
      </c>
      <c r="K1407" s="8">
        <f>IF(OR(LOOKUP(A1407,characters!A:A,characters!B:B)=-1, LOOKUP(A1407,characters!A:A,characters!B:B)+0.1&gt;=B1407),1,0)</f>
        <v/>
      </c>
    </row>
    <row r="1408" spans="1:11">
      <c r="A1408" s="4" t="s">
        <v>58</v>
      </c>
      <c r="B1408" s="7">
        <v>4</v>
      </c>
      <c r="C1408" s="6">
        <f>IF(K1408=1,0.99,0)</f>
        <v/>
      </c>
      <c r="D1408" s="6">
        <f>IF(K1408=1,1.0,0)</f>
        <v/>
      </c>
      <c r="E1408" s="5" t="s">
        <v>17</v>
      </c>
      <c r="F1408" s="5" t="s">
        <v>17</v>
      </c>
      <c r="G1408" s="5" t="s">
        <v>17</v>
      </c>
      <c r="H1408" s="5" t="s">
        <v>17</v>
      </c>
      <c r="I1408" s="6">
        <f>IF(K1408=1,0.89,0)</f>
        <v/>
      </c>
      <c r="J1408" s="6">
        <f>IF(K1408=1,0.89,0)</f>
        <v/>
      </c>
      <c r="K1408" s="8">
        <f>IF(OR(LOOKUP(A1408,characters!A:A,characters!B:B)=-1, LOOKUP(A1408,characters!A:A,characters!B:B)+0.1&gt;=B1408),1,0)</f>
        <v/>
      </c>
    </row>
    <row r="1410" spans="1:11">
      <c r="A1410" s="3" t="s">
        <v>33</v>
      </c>
      <c r="B1410" s="3" t="s">
        <v>9</v>
      </c>
      <c r="C1410" s="3" t="s">
        <v>11</v>
      </c>
      <c r="D1410" s="3" t="s">
        <v>76</v>
      </c>
      <c r="E1410" s="3" t="s">
        <v>75</v>
      </c>
      <c r="F1410" s="3" t="s">
        <v>34</v>
      </c>
      <c r="G1410" s="3" t="s">
        <v>59</v>
      </c>
      <c r="H1410" s="3" t="s">
        <v>97</v>
      </c>
      <c r="I1410" s="3" t="s">
        <v>60</v>
      </c>
      <c r="J1410" s="3" t="s">
        <v>61</v>
      </c>
    </row>
    <row r="1411" spans="1:11">
      <c r="A1411" s="4" t="s">
        <v>16</v>
      </c>
      <c r="B1411" s="5" t="s">
        <v>17</v>
      </c>
      <c r="C1411" s="6">
        <f>IF(SUM(K1412:K1432)=0,0,(SUM(C1412:C1432)/SUM(K1412:K1432))</f>
        <v/>
      </c>
      <c r="D1411" s="6">
        <f>IF(SUM(K1412:K1432)=0,0,(SUM(D1412:D1432)/SUM(K1412:K1432))</f>
        <v/>
      </c>
      <c r="E1411" s="6">
        <f>IF(SUM(K1412:K1432)=0,0,(SUM(E1412:E1432)/SUM(K1412:K1432))</f>
        <v/>
      </c>
      <c r="F1411" s="6">
        <f>IF(SUM(K1412:K1432)=0,0,(SUM(F1412:F1432)/SUM(K1412:K1432))</f>
        <v/>
      </c>
      <c r="G1411" s="6">
        <f>IF(SUM(K1412:K1432)=0,0,(SUM(G1412:G1432)/SUM(K1412:K1432))</f>
        <v/>
      </c>
      <c r="H1411" s="6">
        <f>IF(SUM(K1412:K1432)=0,0,(SUM(H1412:H1432)/SUM(K1412:K1432))</f>
        <v/>
      </c>
      <c r="I1411" s="6">
        <f>IF(SUM(K1412:K1432)=0,0,(SUM(I1412:I1432)/SUM(K1412:K1432))</f>
        <v/>
      </c>
      <c r="J1411" s="6">
        <f>IF(SUM(K1412:K1432)=0,0,(SUM(J1412:J1432)/SUM(K1412:K1432))</f>
        <v/>
      </c>
    </row>
    <row r="1412" spans="1:11">
      <c r="A1412" s="4" t="s">
        <v>19</v>
      </c>
      <c r="B1412" s="7">
        <v>1</v>
      </c>
      <c r="C1412" s="6">
        <f>IF(K1412=1,1.0,0)</f>
        <v/>
      </c>
      <c r="D1412" s="6">
        <f>IF(K1412=1,0.9,0)</f>
        <v/>
      </c>
      <c r="E1412" s="5" t="s">
        <v>17</v>
      </c>
      <c r="F1412" s="5" t="s">
        <v>17</v>
      </c>
      <c r="G1412" s="5" t="s">
        <v>17</v>
      </c>
      <c r="H1412" s="5" t="s">
        <v>17</v>
      </c>
      <c r="I1412" s="5" t="s">
        <v>17</v>
      </c>
      <c r="J1412" s="5" t="s">
        <v>17</v>
      </c>
      <c r="K1412" s="8">
        <f>IF(OR(LOOKUP(A1412,characters!A:A,characters!B:B)=-1, LOOKUP(A1412,characters!A:A,characters!B:B)+0.1&gt;=B1412),1,0)</f>
        <v/>
      </c>
    </row>
    <row r="1413" spans="1:11">
      <c r="A1413" s="4" t="s">
        <v>18</v>
      </c>
      <c r="B1413" s="7">
        <v>2</v>
      </c>
      <c r="C1413" s="6">
        <f>IF(K1413=1,0.9,0)</f>
        <v/>
      </c>
      <c r="D1413" s="6">
        <f>IF(K1413=1,1.0,0)</f>
        <v/>
      </c>
      <c r="E1413" s="5" t="s">
        <v>17</v>
      </c>
      <c r="F1413" s="5" t="s">
        <v>17</v>
      </c>
      <c r="G1413" s="5" t="s">
        <v>17</v>
      </c>
      <c r="H1413" s="5" t="s">
        <v>17</v>
      </c>
      <c r="I1413" s="5" t="s">
        <v>17</v>
      </c>
      <c r="J1413" s="5" t="s">
        <v>17</v>
      </c>
      <c r="K1413" s="8">
        <f>IF(OR(LOOKUP(A1413,characters!A:A,characters!B:B)=-1, LOOKUP(A1413,characters!A:A,characters!B:B)+0.1&gt;=B1413),1,0)</f>
        <v/>
      </c>
    </row>
    <row r="1414" spans="1:11">
      <c r="A1414" s="4" t="s">
        <v>78</v>
      </c>
      <c r="B1414" s="7">
        <v>3</v>
      </c>
      <c r="C1414" s="6">
        <f>IF(K1414=1,0.9,0)</f>
        <v/>
      </c>
      <c r="D1414" s="5" t="s">
        <v>17</v>
      </c>
      <c r="E1414" s="6">
        <f>IF(K1414=1,1.0,0)</f>
        <v/>
      </c>
      <c r="F1414" s="5" t="s">
        <v>17</v>
      </c>
      <c r="G1414" s="5" t="s">
        <v>17</v>
      </c>
      <c r="H1414" s="5" t="s">
        <v>17</v>
      </c>
      <c r="I1414" s="5" t="s">
        <v>17</v>
      </c>
      <c r="J1414" s="5" t="s">
        <v>17</v>
      </c>
      <c r="K1414" s="8">
        <f>IF(OR(LOOKUP(A1414,characters!A:A,characters!B:B)=-1, LOOKUP(A1414,characters!A:A,characters!B:B)+0.1&gt;=B1414),1,0)</f>
        <v/>
      </c>
    </row>
    <row r="1415" spans="1:11">
      <c r="A1415" s="4" t="s">
        <v>80</v>
      </c>
      <c r="B1415" s="7">
        <v>2</v>
      </c>
      <c r="C1415" s="6">
        <f>IF(K1415=1,0.99,0)</f>
        <v/>
      </c>
      <c r="D1415" s="5" t="s">
        <v>17</v>
      </c>
      <c r="E1415" s="6">
        <f>IF(K1415=1,1.0,0)</f>
        <v/>
      </c>
      <c r="F1415" s="5" t="s">
        <v>17</v>
      </c>
      <c r="G1415" s="5" t="s">
        <v>17</v>
      </c>
      <c r="H1415" s="5" t="s">
        <v>17</v>
      </c>
      <c r="I1415" s="5" t="s">
        <v>17</v>
      </c>
      <c r="J1415" s="5" t="s">
        <v>17</v>
      </c>
      <c r="K1415" s="8">
        <f>IF(OR(LOOKUP(A1415,characters!A:A,characters!B:B)=-1, LOOKUP(A1415,characters!A:A,characters!B:B)+0.1&gt;=B1415),1,0)</f>
        <v/>
      </c>
    </row>
    <row r="1416" spans="1:11">
      <c r="A1416" s="4" t="s">
        <v>89</v>
      </c>
      <c r="B1416" s="7">
        <v>2</v>
      </c>
      <c r="C1416" s="6">
        <f>IF(K1416=1,0.9,0)</f>
        <v/>
      </c>
      <c r="D1416" s="5" t="s">
        <v>17</v>
      </c>
      <c r="E1416" s="5" t="s">
        <v>17</v>
      </c>
      <c r="F1416" s="6">
        <f>IF(K1416=1,1.0,0)</f>
        <v/>
      </c>
      <c r="G1416" s="5" t="s">
        <v>17</v>
      </c>
      <c r="H1416" s="5" t="s">
        <v>17</v>
      </c>
      <c r="I1416" s="5" t="s">
        <v>17</v>
      </c>
      <c r="J1416" s="5" t="s">
        <v>17</v>
      </c>
      <c r="K1416" s="8">
        <f>IF(OR(LOOKUP(A1416,characters!A:A,characters!B:B)=-1, LOOKUP(A1416,characters!A:A,characters!B:B)+0.1&gt;=B1416),1,0)</f>
        <v/>
      </c>
    </row>
    <row r="1417" spans="1:11">
      <c r="A1417" s="4" t="s">
        <v>100</v>
      </c>
      <c r="B1417" s="7">
        <v>2</v>
      </c>
      <c r="C1417" s="6">
        <f>IF(K1417=1,1.0,0)</f>
        <v/>
      </c>
      <c r="D1417" s="5" t="s">
        <v>17</v>
      </c>
      <c r="E1417" s="5" t="s">
        <v>17</v>
      </c>
      <c r="F1417" s="5" t="s">
        <v>17</v>
      </c>
      <c r="G1417" s="5" t="s">
        <v>17</v>
      </c>
      <c r="H1417" s="5" t="s">
        <v>17</v>
      </c>
      <c r="I1417" s="5" t="s">
        <v>17</v>
      </c>
      <c r="J1417" s="5" t="s">
        <v>17</v>
      </c>
      <c r="K1417" s="8">
        <f>IF(OR(LOOKUP(A1417,characters!A:A,characters!B:B)=-1, LOOKUP(A1417,characters!A:A,characters!B:B)+0.1&gt;=B1417),1,0)</f>
        <v/>
      </c>
    </row>
    <row r="1418" spans="1:11">
      <c r="A1418" s="4" t="s">
        <v>83</v>
      </c>
      <c r="B1418" s="7">
        <v>3</v>
      </c>
      <c r="C1418" s="6">
        <f>IF(K1418=1,0.9,0)</f>
        <v/>
      </c>
      <c r="D1418" s="5" t="s">
        <v>17</v>
      </c>
      <c r="E1418" s="5" t="s">
        <v>17</v>
      </c>
      <c r="F1418" s="5" t="s">
        <v>17</v>
      </c>
      <c r="G1418" s="6">
        <f>IF(K1418=1,1.0,0)</f>
        <v/>
      </c>
      <c r="H1418" s="5" t="s">
        <v>17</v>
      </c>
      <c r="I1418" s="5" t="s">
        <v>17</v>
      </c>
      <c r="J1418" s="5" t="s">
        <v>17</v>
      </c>
      <c r="K1418" s="8">
        <f>IF(OR(LOOKUP(A1418,characters!A:A,characters!B:B)=-1, LOOKUP(A1418,characters!A:A,characters!B:B)+0.1&gt;=B1418),1,0)</f>
        <v/>
      </c>
    </row>
    <row r="1419" spans="1:11">
      <c r="A1419" s="4" t="s">
        <v>85</v>
      </c>
      <c r="B1419" s="7">
        <v>2</v>
      </c>
      <c r="C1419" s="6">
        <f>IF(K1419=1,0.9,0)</f>
        <v/>
      </c>
      <c r="D1419" s="5" t="s">
        <v>17</v>
      </c>
      <c r="E1419" s="5" t="s">
        <v>17</v>
      </c>
      <c r="F1419" s="5" t="s">
        <v>17</v>
      </c>
      <c r="G1419" s="6">
        <f>IF(K1419=1,1.0,0)</f>
        <v/>
      </c>
      <c r="H1419" s="5" t="s">
        <v>17</v>
      </c>
      <c r="I1419" s="5" t="s">
        <v>17</v>
      </c>
      <c r="J1419" s="5" t="s">
        <v>17</v>
      </c>
      <c r="K1419" s="8">
        <f>IF(OR(LOOKUP(A1419,characters!A:A,characters!B:B)=-1, LOOKUP(A1419,characters!A:A,characters!B:B)+0.1&gt;=B1419),1,0)</f>
        <v/>
      </c>
    </row>
    <row r="1420" spans="1:11">
      <c r="A1420" s="4" t="s">
        <v>90</v>
      </c>
      <c r="B1420" s="7">
        <v>3</v>
      </c>
      <c r="C1420" s="6">
        <f>IF(K1420=1,0.9,0)</f>
        <v/>
      </c>
      <c r="D1420" s="5" t="s">
        <v>17</v>
      </c>
      <c r="E1420" s="5" t="s">
        <v>17</v>
      </c>
      <c r="F1420" s="5" t="s">
        <v>17</v>
      </c>
      <c r="G1420" s="5" t="s">
        <v>17</v>
      </c>
      <c r="H1420" s="6">
        <f>IF(K1420=1,1.0,0)</f>
        <v/>
      </c>
      <c r="I1420" s="5" t="s">
        <v>17</v>
      </c>
      <c r="J1420" s="5" t="s">
        <v>17</v>
      </c>
      <c r="K1420" s="8">
        <f>IF(OR(LOOKUP(A1420,characters!A:A,characters!B:B)=-1, LOOKUP(A1420,characters!A:A,characters!B:B)+0.1&gt;=B1420),1,0)</f>
        <v/>
      </c>
    </row>
    <row r="1421" spans="1:11">
      <c r="A1421" s="4" t="s">
        <v>21</v>
      </c>
      <c r="B1421" s="7">
        <v>2</v>
      </c>
      <c r="C1421" s="6">
        <f>IF(K1421=1,0.9,0)</f>
        <v/>
      </c>
      <c r="D1421" s="6">
        <f>IF(K1421=1,1.0,0)</f>
        <v/>
      </c>
      <c r="E1421" s="5" t="s">
        <v>17</v>
      </c>
      <c r="F1421" s="5" t="s">
        <v>17</v>
      </c>
      <c r="G1421" s="5" t="s">
        <v>17</v>
      </c>
      <c r="H1421" s="5" t="s">
        <v>17</v>
      </c>
      <c r="I1421" s="5" t="s">
        <v>17</v>
      </c>
      <c r="J1421" s="5" t="s">
        <v>17</v>
      </c>
      <c r="K1421" s="8">
        <f>IF(OR(LOOKUP(A1421,characters!A:A,characters!B:B)=-1, LOOKUP(A1421,characters!A:A,characters!B:B)+0.1&gt;=B1421),1,0)</f>
        <v/>
      </c>
    </row>
    <row r="1422" spans="1:11">
      <c r="A1422" s="4" t="s">
        <v>67</v>
      </c>
      <c r="B1422" s="7">
        <v>3</v>
      </c>
      <c r="C1422" s="6">
        <f>IF(K1422=1,0.9,0)</f>
        <v/>
      </c>
      <c r="D1422" s="5" t="s">
        <v>17</v>
      </c>
      <c r="E1422" s="5" t="s">
        <v>17</v>
      </c>
      <c r="F1422" s="5" t="s">
        <v>17</v>
      </c>
      <c r="G1422" s="5" t="s">
        <v>17</v>
      </c>
      <c r="H1422" s="5" t="s">
        <v>17</v>
      </c>
      <c r="I1422" s="6">
        <f>IF(K1422=1,1.0,0)</f>
        <v/>
      </c>
      <c r="J1422" s="5" t="s">
        <v>17</v>
      </c>
      <c r="K1422" s="8">
        <f>IF(OR(LOOKUP(A1422,characters!A:A,characters!B:B)=-1, LOOKUP(A1422,characters!A:A,characters!B:B)+0.1&gt;=B1422),1,0)</f>
        <v/>
      </c>
    </row>
    <row r="1423" spans="1:11">
      <c r="A1423" s="4" t="s">
        <v>103</v>
      </c>
      <c r="B1423" s="7">
        <v>1</v>
      </c>
      <c r="C1423" s="5" t="s">
        <v>17</v>
      </c>
      <c r="D1423" s="5" t="s">
        <v>17</v>
      </c>
      <c r="E1423" s="5" t="s">
        <v>17</v>
      </c>
      <c r="F1423" s="5" t="s">
        <v>17</v>
      </c>
      <c r="G1423" s="5" t="s">
        <v>17</v>
      </c>
      <c r="H1423" s="5" t="s">
        <v>17</v>
      </c>
      <c r="I1423" s="5" t="s">
        <v>17</v>
      </c>
      <c r="J1423" s="6">
        <f>IF(K1423=1,1.0,0)</f>
        <v/>
      </c>
      <c r="K1423" s="8">
        <f>IF(OR(LOOKUP(A1423,characters!A:A,characters!B:B)=-1, LOOKUP(A1423,characters!A:A,characters!B:B)+0.1&gt;=B1423),1,0)</f>
        <v/>
      </c>
    </row>
    <row r="1424" spans="1:11">
      <c r="A1424" s="4" t="s">
        <v>58</v>
      </c>
      <c r="B1424" s="7">
        <v>4</v>
      </c>
      <c r="C1424" s="6">
        <f>IF(K1424=1,1.0,0)</f>
        <v/>
      </c>
      <c r="D1424" s="5" t="s">
        <v>17</v>
      </c>
      <c r="E1424" s="5" t="s">
        <v>17</v>
      </c>
      <c r="F1424" s="5" t="s">
        <v>17</v>
      </c>
      <c r="G1424" s="5" t="s">
        <v>17</v>
      </c>
      <c r="H1424" s="5" t="s">
        <v>17</v>
      </c>
      <c r="I1424" s="6">
        <f>IF(K1424=1,0.9,0)</f>
        <v/>
      </c>
      <c r="J1424" s="5" t="s">
        <v>17</v>
      </c>
      <c r="K1424" s="8">
        <f>IF(OR(LOOKUP(A1424,characters!A:A,characters!B:B)=-1, LOOKUP(A1424,characters!A:A,characters!B:B)+0.1&gt;=B1424),1,0)</f>
        <v/>
      </c>
    </row>
    <row r="1425" spans="1:11">
      <c r="A1425" s="4" t="s">
        <v>81</v>
      </c>
      <c r="B1425" s="7">
        <v>3</v>
      </c>
      <c r="C1425" s="6">
        <f>IF(K1425=1,0.9,0)</f>
        <v/>
      </c>
      <c r="D1425" s="5" t="s">
        <v>17</v>
      </c>
      <c r="E1425" s="6">
        <f>IF(K1425=1,1.0,0)</f>
        <v/>
      </c>
      <c r="F1425" s="5" t="s">
        <v>17</v>
      </c>
      <c r="G1425" s="5" t="s">
        <v>17</v>
      </c>
      <c r="H1425" s="5" t="s">
        <v>17</v>
      </c>
      <c r="I1425" s="5" t="s">
        <v>17</v>
      </c>
      <c r="J1425" s="5" t="s">
        <v>17</v>
      </c>
      <c r="K1425" s="8">
        <f>IF(OR(LOOKUP(A1425,characters!A:A,characters!B:B)=-1, LOOKUP(A1425,characters!A:A,characters!B:B)+0.1&gt;=B1425),1,0)</f>
        <v/>
      </c>
    </row>
    <row r="1426" spans="1:11">
      <c r="A1426" s="4" t="s">
        <v>91</v>
      </c>
      <c r="B1426" s="7">
        <v>2</v>
      </c>
      <c r="C1426" s="6">
        <f>IF(K1426=1,0.99,0)</f>
        <v/>
      </c>
      <c r="D1426" s="5" t="s">
        <v>17</v>
      </c>
      <c r="E1426" s="5" t="s">
        <v>17</v>
      </c>
      <c r="F1426" s="5" t="s">
        <v>17</v>
      </c>
      <c r="G1426" s="5" t="s">
        <v>17</v>
      </c>
      <c r="H1426" s="5" t="s">
        <v>17</v>
      </c>
      <c r="I1426" s="5" t="s">
        <v>17</v>
      </c>
      <c r="J1426" s="6">
        <f>IF(K1426=1,1.0,0)</f>
        <v/>
      </c>
      <c r="K1426" s="8">
        <f>IF(OR(LOOKUP(A1426,characters!A:A,characters!B:B)=-1, LOOKUP(A1426,characters!A:A,characters!B:B)+0.1&gt;=B1426),1,0)</f>
        <v/>
      </c>
    </row>
    <row r="1427" spans="1:11">
      <c r="A1427" s="4" t="s">
        <v>22</v>
      </c>
      <c r="B1427" s="7">
        <v>1</v>
      </c>
      <c r="C1427" s="6">
        <f>IF(K1427=1,0.99,0)</f>
        <v/>
      </c>
      <c r="D1427" s="6">
        <f>IF(K1427=1,1.0,0)</f>
        <v/>
      </c>
      <c r="E1427" s="5" t="s">
        <v>17</v>
      </c>
      <c r="F1427" s="5" t="s">
        <v>17</v>
      </c>
      <c r="G1427" s="5" t="s">
        <v>17</v>
      </c>
      <c r="H1427" s="5" t="s">
        <v>17</v>
      </c>
      <c r="I1427" s="5" t="s">
        <v>17</v>
      </c>
      <c r="J1427" s="5" t="s">
        <v>17</v>
      </c>
      <c r="K1427" s="8">
        <f>IF(OR(LOOKUP(A1427,characters!A:A,characters!B:B)=-1, LOOKUP(A1427,characters!A:A,characters!B:B)+0.1&gt;=B1427),1,0)</f>
        <v/>
      </c>
    </row>
    <row r="1428" spans="1:11">
      <c r="A1428" s="4" t="s">
        <v>65</v>
      </c>
      <c r="B1428" s="7">
        <v>3</v>
      </c>
      <c r="C1428" s="6">
        <f>IF(K1428=1,0.99,0)</f>
        <v/>
      </c>
      <c r="D1428" s="5" t="s">
        <v>17</v>
      </c>
      <c r="E1428" s="5" t="s">
        <v>17</v>
      </c>
      <c r="F1428" s="5" t="s">
        <v>17</v>
      </c>
      <c r="G1428" s="5" t="s">
        <v>17</v>
      </c>
      <c r="H1428" s="5" t="s">
        <v>17</v>
      </c>
      <c r="I1428" s="6">
        <f>IF(K1428=1,1.0,0)</f>
        <v/>
      </c>
      <c r="J1428" s="5" t="s">
        <v>17</v>
      </c>
      <c r="K1428" s="8">
        <f>IF(OR(LOOKUP(A1428,characters!A:A,characters!B:B)=-1, LOOKUP(A1428,characters!A:A,characters!B:B)+0.1&gt;=B1428),1,0)</f>
        <v/>
      </c>
    </row>
    <row r="1429" spans="1:11">
      <c r="A1429" s="4" t="s">
        <v>66</v>
      </c>
      <c r="B1429" s="7">
        <v>3</v>
      </c>
      <c r="C1429" s="6">
        <f>IF(K1429=1,0.9,0)</f>
        <v/>
      </c>
      <c r="D1429" s="5" t="s">
        <v>17</v>
      </c>
      <c r="E1429" s="5" t="s">
        <v>17</v>
      </c>
      <c r="F1429" s="5" t="s">
        <v>17</v>
      </c>
      <c r="G1429" s="5" t="s">
        <v>17</v>
      </c>
      <c r="H1429" s="5" t="s">
        <v>17</v>
      </c>
      <c r="I1429" s="6">
        <f>IF(K1429=1,1.0,0)</f>
        <v/>
      </c>
      <c r="J1429" s="5" t="s">
        <v>17</v>
      </c>
      <c r="K1429" s="8">
        <f>IF(OR(LOOKUP(A1429,characters!A:A,characters!B:B)=-1, LOOKUP(A1429,characters!A:A,characters!B:B)+0.1&gt;=B1429),1,0)</f>
        <v/>
      </c>
    </row>
    <row r="1430" spans="1:11">
      <c r="A1430" s="4" t="s">
        <v>94</v>
      </c>
      <c r="B1430" s="7">
        <v>1</v>
      </c>
      <c r="C1430" s="6">
        <f>IF(K1430=1,0.9,0)</f>
        <v/>
      </c>
      <c r="D1430" s="5" t="s">
        <v>17</v>
      </c>
      <c r="E1430" s="5" t="s">
        <v>17</v>
      </c>
      <c r="F1430" s="6">
        <f>IF(K1430=1,1.0,0)</f>
        <v/>
      </c>
      <c r="G1430" s="5" t="s">
        <v>17</v>
      </c>
      <c r="H1430" s="5" t="s">
        <v>17</v>
      </c>
      <c r="I1430" s="5" t="s">
        <v>17</v>
      </c>
      <c r="J1430" s="5" t="s">
        <v>17</v>
      </c>
      <c r="K1430" s="8">
        <f>IF(OR(LOOKUP(A1430,characters!A:A,characters!B:B)=-1, LOOKUP(A1430,characters!A:A,characters!B:B)+0.1&gt;=B1430),1,0)</f>
        <v/>
      </c>
    </row>
    <row r="1431" spans="1:11">
      <c r="A1431" s="4" t="s">
        <v>96</v>
      </c>
      <c r="B1431" s="7">
        <v>1</v>
      </c>
      <c r="C1431" s="6">
        <f>IF(K1431=1,1.0,0)</f>
        <v/>
      </c>
      <c r="D1431" s="5" t="s">
        <v>17</v>
      </c>
      <c r="E1431" s="5" t="s">
        <v>17</v>
      </c>
      <c r="F1431" s="5" t="s">
        <v>17</v>
      </c>
      <c r="G1431" s="5" t="s">
        <v>17</v>
      </c>
      <c r="H1431" s="5" t="s">
        <v>17</v>
      </c>
      <c r="I1431" s="5" t="s">
        <v>17</v>
      </c>
      <c r="J1431" s="6">
        <f>IF(K1431=1,0.9,0)</f>
        <v/>
      </c>
      <c r="K1431" s="8">
        <f>IF(OR(LOOKUP(A1431,characters!A:A,characters!B:B)=-1, LOOKUP(A1431,characters!A:A,characters!B:B)+0.1&gt;=B1431),1,0)</f>
        <v/>
      </c>
    </row>
    <row r="1432" spans="1:11">
      <c r="A1432" s="4" t="s">
        <v>88</v>
      </c>
      <c r="B1432" s="7">
        <v>2</v>
      </c>
      <c r="C1432" s="6">
        <f>IF(K1432=1,0.99,0)</f>
        <v/>
      </c>
      <c r="D1432" s="5" t="s">
        <v>17</v>
      </c>
      <c r="E1432" s="5" t="s">
        <v>17</v>
      </c>
      <c r="F1432" s="5" t="s">
        <v>17</v>
      </c>
      <c r="G1432" s="5" t="s">
        <v>17</v>
      </c>
      <c r="H1432" s="6">
        <f>IF(K1432=1,1.0,0)</f>
        <v/>
      </c>
      <c r="I1432" s="5" t="s">
        <v>17</v>
      </c>
      <c r="J1432" s="5" t="s">
        <v>17</v>
      </c>
      <c r="K1432" s="8">
        <f>IF(OR(LOOKUP(A1432,characters!A:A,characters!B:B)=-1, LOOKUP(A1432,characters!A:A,characters!B:B)+0.1&gt;=B1432),1,0)</f>
        <v/>
      </c>
    </row>
    <row r="1434" spans="1:11">
      <c r="A1434" s="3" t="s">
        <v>35</v>
      </c>
      <c r="B1434" s="3" t="s">
        <v>9</v>
      </c>
      <c r="C1434" s="3" t="s">
        <v>11</v>
      </c>
      <c r="D1434" s="3" t="s">
        <v>15</v>
      </c>
      <c r="E1434" s="3" t="s">
        <v>36</v>
      </c>
    </row>
    <row r="1435" spans="1:11">
      <c r="A1435" s="4" t="s">
        <v>16</v>
      </c>
      <c r="B1435" s="5" t="s">
        <v>17</v>
      </c>
      <c r="C1435" s="6">
        <f>IF(SUM(F1436:F1456)=0,0,(SUM(C1436:C1456)/SUM(F1436:F1456))</f>
        <v/>
      </c>
      <c r="D1435" s="6">
        <f>IF(SUM(F1436:F1456)=0,0,(SUM(D1436:D1456)/SUM(F1436:F1456))</f>
        <v/>
      </c>
      <c r="E1435" s="6">
        <f>IF(SUM(F1436:F1456)=0,0,(SUM(E1436:E1456)/SUM(F1436:F1456))</f>
        <v/>
      </c>
    </row>
    <row r="1436" spans="1:11">
      <c r="A1436" s="4" t="s">
        <v>19</v>
      </c>
      <c r="B1436" s="7">
        <v>1</v>
      </c>
      <c r="C1436" s="6">
        <f>IF(F1436=1,1.0,0)</f>
        <v/>
      </c>
      <c r="D1436" s="5" t="s">
        <v>17</v>
      </c>
      <c r="E1436" s="5" t="s">
        <v>17</v>
      </c>
      <c r="F1436" s="8">
        <f>IF(OR(LOOKUP(A1436,characters!A:A,characters!B:B)=-1, LOOKUP(A1436,characters!A:A,characters!B:B)+0.1&gt;=B1436),1,0)</f>
        <v/>
      </c>
    </row>
    <row r="1437" spans="1:11">
      <c r="A1437" s="4" t="s">
        <v>18</v>
      </c>
      <c r="B1437" s="7">
        <v>2</v>
      </c>
      <c r="C1437" s="6">
        <f>IF(F1437=1,1.0,0)</f>
        <v/>
      </c>
      <c r="D1437" s="5" t="s">
        <v>17</v>
      </c>
      <c r="E1437" s="5" t="s">
        <v>17</v>
      </c>
      <c r="F1437" s="8">
        <f>IF(OR(LOOKUP(A1437,characters!A:A,characters!B:B)=-1, LOOKUP(A1437,characters!A:A,characters!B:B)+0.1&gt;=B1437),1,0)</f>
        <v/>
      </c>
    </row>
    <row r="1438" spans="1:11">
      <c r="A1438" s="4" t="s">
        <v>78</v>
      </c>
      <c r="B1438" s="7">
        <v>3</v>
      </c>
      <c r="C1438" s="6">
        <f>IF(F1438=1,1.0,0)</f>
        <v/>
      </c>
      <c r="D1438" s="5" t="s">
        <v>17</v>
      </c>
      <c r="E1438" s="5" t="s">
        <v>17</v>
      </c>
      <c r="F1438" s="8">
        <f>IF(OR(LOOKUP(A1438,characters!A:A,characters!B:B)=-1, LOOKUP(A1438,characters!A:A,characters!B:B)+0.1&gt;=B1438),1,0)</f>
        <v/>
      </c>
    </row>
    <row r="1439" spans="1:11">
      <c r="A1439" s="4" t="s">
        <v>80</v>
      </c>
      <c r="B1439" s="7">
        <v>2</v>
      </c>
      <c r="C1439" s="6">
        <f>IF(F1439=1,1.0,0)</f>
        <v/>
      </c>
      <c r="D1439" s="5" t="s">
        <v>17</v>
      </c>
      <c r="E1439" s="5" t="s">
        <v>17</v>
      </c>
      <c r="F1439" s="8">
        <f>IF(OR(LOOKUP(A1439,characters!A:A,characters!B:B)=-1, LOOKUP(A1439,characters!A:A,characters!B:B)+0.1&gt;=B1439),1,0)</f>
        <v/>
      </c>
    </row>
    <row r="1440" spans="1:11">
      <c r="A1440" s="4" t="s">
        <v>89</v>
      </c>
      <c r="B1440" s="7">
        <v>2</v>
      </c>
      <c r="C1440" s="6">
        <f>IF(F1440=1,1.0,0)</f>
        <v/>
      </c>
      <c r="D1440" s="5" t="s">
        <v>17</v>
      </c>
      <c r="E1440" s="5" t="s">
        <v>17</v>
      </c>
      <c r="F1440" s="8">
        <f>IF(OR(LOOKUP(A1440,characters!A:A,characters!B:B)=-1, LOOKUP(A1440,characters!A:A,characters!B:B)+0.1&gt;=B1440),1,0)</f>
        <v/>
      </c>
    </row>
    <row r="1441" spans="1:6">
      <c r="A1441" s="4" t="s">
        <v>100</v>
      </c>
      <c r="B1441" s="7">
        <v>2</v>
      </c>
      <c r="C1441" s="5" t="s">
        <v>17</v>
      </c>
      <c r="D1441" s="6">
        <f>IF(F1441=1,1.0,0)</f>
        <v/>
      </c>
      <c r="E1441" s="5" t="s">
        <v>17</v>
      </c>
      <c r="F1441" s="8">
        <f>IF(OR(LOOKUP(A1441,characters!A:A,characters!B:B)=-1, LOOKUP(A1441,characters!A:A,characters!B:B)+0.1&gt;=B1441),1,0)</f>
        <v/>
      </c>
    </row>
    <row r="1442" spans="1:6">
      <c r="A1442" s="4" t="s">
        <v>83</v>
      </c>
      <c r="B1442" s="7">
        <v>3</v>
      </c>
      <c r="C1442" s="6">
        <f>IF(F1442=1,1.0,0)</f>
        <v/>
      </c>
      <c r="D1442" s="5" t="s">
        <v>17</v>
      </c>
      <c r="E1442" s="5" t="s">
        <v>17</v>
      </c>
      <c r="F1442" s="8">
        <f>IF(OR(LOOKUP(A1442,characters!A:A,characters!B:B)=-1, LOOKUP(A1442,characters!A:A,characters!B:B)+0.1&gt;=B1442),1,0)</f>
        <v/>
      </c>
    </row>
    <row r="1443" spans="1:6">
      <c r="A1443" s="4" t="s">
        <v>85</v>
      </c>
      <c r="B1443" s="7">
        <v>2</v>
      </c>
      <c r="C1443" s="6">
        <f>IF(F1443=1,1.0,0)</f>
        <v/>
      </c>
      <c r="D1443" s="5" t="s">
        <v>17</v>
      </c>
      <c r="E1443" s="5" t="s">
        <v>17</v>
      </c>
      <c r="F1443" s="8">
        <f>IF(OR(LOOKUP(A1443,characters!A:A,characters!B:B)=-1, LOOKUP(A1443,characters!A:A,characters!B:B)+0.1&gt;=B1443),1,0)</f>
        <v/>
      </c>
    </row>
    <row r="1444" spans="1:6">
      <c r="A1444" s="4" t="s">
        <v>90</v>
      </c>
      <c r="B1444" s="7">
        <v>3</v>
      </c>
      <c r="C1444" s="6">
        <f>IF(F1444=1,1.0,0)</f>
        <v/>
      </c>
      <c r="D1444" s="5" t="s">
        <v>17</v>
      </c>
      <c r="E1444" s="5" t="s">
        <v>17</v>
      </c>
      <c r="F1444" s="8">
        <f>IF(OR(LOOKUP(A1444,characters!A:A,characters!B:B)=-1, LOOKUP(A1444,characters!A:A,characters!B:B)+0.1&gt;=B1444),1,0)</f>
        <v/>
      </c>
    </row>
    <row r="1445" spans="1:6">
      <c r="A1445" s="4" t="s">
        <v>21</v>
      </c>
      <c r="B1445" s="7">
        <v>2</v>
      </c>
      <c r="C1445" s="6">
        <f>IF(F1445=1,1.0,0)</f>
        <v/>
      </c>
      <c r="D1445" s="5" t="s">
        <v>17</v>
      </c>
      <c r="E1445" s="5" t="s">
        <v>17</v>
      </c>
      <c r="F1445" s="8">
        <f>IF(OR(LOOKUP(A1445,characters!A:A,characters!B:B)=-1, LOOKUP(A1445,characters!A:A,characters!B:B)+0.1&gt;=B1445),1,0)</f>
        <v/>
      </c>
    </row>
    <row r="1446" spans="1:6">
      <c r="A1446" s="4" t="s">
        <v>67</v>
      </c>
      <c r="B1446" s="7">
        <v>3</v>
      </c>
      <c r="C1446" s="6">
        <f>IF(F1446=1,0.99,0)</f>
        <v/>
      </c>
      <c r="D1446" s="6">
        <f>IF(F1446=1,1.0,0)</f>
        <v/>
      </c>
      <c r="E1446" s="5" t="s">
        <v>17</v>
      </c>
      <c r="F1446" s="8">
        <f>IF(OR(LOOKUP(A1446,characters!A:A,characters!B:B)=-1, LOOKUP(A1446,characters!A:A,characters!B:B)+0.1&gt;=B1446),1,0)</f>
        <v/>
      </c>
    </row>
    <row r="1447" spans="1:6">
      <c r="A1447" s="4" t="s">
        <v>103</v>
      </c>
      <c r="B1447" s="7">
        <v>1</v>
      </c>
      <c r="C1447" s="6">
        <f>IF(F1447=1,1.0,0)</f>
        <v/>
      </c>
      <c r="D1447" s="5" t="s">
        <v>17</v>
      </c>
      <c r="E1447" s="5" t="s">
        <v>17</v>
      </c>
      <c r="F1447" s="8">
        <f>IF(OR(LOOKUP(A1447,characters!A:A,characters!B:B)=-1, LOOKUP(A1447,characters!A:A,characters!B:B)+0.1&gt;=B1447),1,0)</f>
        <v/>
      </c>
    </row>
    <row r="1448" spans="1:6">
      <c r="A1448" s="4" t="s">
        <v>58</v>
      </c>
      <c r="B1448" s="7">
        <v>4</v>
      </c>
      <c r="C1448" s="5" t="s">
        <v>17</v>
      </c>
      <c r="D1448" s="5" t="s">
        <v>17</v>
      </c>
      <c r="E1448" s="6">
        <f>IF(F1448=1,1.0,0)</f>
        <v/>
      </c>
      <c r="F1448" s="8">
        <f>IF(OR(LOOKUP(A1448,characters!A:A,characters!B:B)=-1, LOOKUP(A1448,characters!A:A,characters!B:B)+0.1&gt;=B1448),1,0)</f>
        <v/>
      </c>
    </row>
    <row r="1449" spans="1:6">
      <c r="A1449" s="4" t="s">
        <v>81</v>
      </c>
      <c r="B1449" s="7">
        <v>3</v>
      </c>
      <c r="C1449" s="6">
        <f>IF(F1449=1,1.0,0)</f>
        <v/>
      </c>
      <c r="D1449" s="5" t="s">
        <v>17</v>
      </c>
      <c r="E1449" s="5" t="s">
        <v>17</v>
      </c>
      <c r="F1449" s="8">
        <f>IF(OR(LOOKUP(A1449,characters!A:A,characters!B:B)=-1, LOOKUP(A1449,characters!A:A,characters!B:B)+0.1&gt;=B1449),1,0)</f>
        <v/>
      </c>
    </row>
    <row r="1450" spans="1:6">
      <c r="A1450" s="4" t="s">
        <v>91</v>
      </c>
      <c r="B1450" s="7">
        <v>2</v>
      </c>
      <c r="C1450" s="6">
        <f>IF(F1450=1,1.0,0)</f>
        <v/>
      </c>
      <c r="D1450" s="5" t="s">
        <v>17</v>
      </c>
      <c r="E1450" s="5" t="s">
        <v>17</v>
      </c>
      <c r="F1450" s="8">
        <f>IF(OR(LOOKUP(A1450,characters!A:A,characters!B:B)=-1, LOOKUP(A1450,characters!A:A,characters!B:B)+0.1&gt;=B1450),1,0)</f>
        <v/>
      </c>
    </row>
    <row r="1451" spans="1:6">
      <c r="A1451" s="4" t="s">
        <v>22</v>
      </c>
      <c r="B1451" s="7">
        <v>1</v>
      </c>
      <c r="C1451" s="6">
        <f>IF(F1451=1,1.0,0)</f>
        <v/>
      </c>
      <c r="D1451" s="5" t="s">
        <v>17</v>
      </c>
      <c r="E1451" s="5" t="s">
        <v>17</v>
      </c>
      <c r="F1451" s="8">
        <f>IF(OR(LOOKUP(A1451,characters!A:A,characters!B:B)=-1, LOOKUP(A1451,characters!A:A,characters!B:B)+0.1&gt;=B1451),1,0)</f>
        <v/>
      </c>
    </row>
    <row r="1452" spans="1:6">
      <c r="A1452" s="4" t="s">
        <v>65</v>
      </c>
      <c r="B1452" s="7">
        <v>3</v>
      </c>
      <c r="C1452" s="6">
        <f>IF(F1452=1,1.0,0)</f>
        <v/>
      </c>
      <c r="D1452" s="6">
        <f>IF(F1452=1,1.0,0)</f>
        <v/>
      </c>
      <c r="E1452" s="5" t="s">
        <v>17</v>
      </c>
      <c r="F1452" s="8">
        <f>IF(OR(LOOKUP(A1452,characters!A:A,characters!B:B)=-1, LOOKUP(A1452,characters!A:A,characters!B:B)+0.1&gt;=B1452),1,0)</f>
        <v/>
      </c>
    </row>
    <row r="1453" spans="1:6">
      <c r="A1453" s="4" t="s">
        <v>66</v>
      </c>
      <c r="B1453" s="7">
        <v>3</v>
      </c>
      <c r="C1453" s="6">
        <f>IF(F1453=1,1.0,0)</f>
        <v/>
      </c>
      <c r="D1453" s="6">
        <f>IF(F1453=1,0.9,0)</f>
        <v/>
      </c>
      <c r="E1453" s="5" t="s">
        <v>17</v>
      </c>
      <c r="F1453" s="8">
        <f>IF(OR(LOOKUP(A1453,characters!A:A,characters!B:B)=-1, LOOKUP(A1453,characters!A:A,characters!B:B)+0.1&gt;=B1453),1,0)</f>
        <v/>
      </c>
    </row>
    <row r="1454" spans="1:6">
      <c r="A1454" s="4" t="s">
        <v>94</v>
      </c>
      <c r="B1454" s="7">
        <v>1</v>
      </c>
      <c r="C1454" s="6">
        <f>IF(F1454=1,1.0,0)</f>
        <v/>
      </c>
      <c r="D1454" s="5" t="s">
        <v>17</v>
      </c>
      <c r="E1454" s="5" t="s">
        <v>17</v>
      </c>
      <c r="F1454" s="8">
        <f>IF(OR(LOOKUP(A1454,characters!A:A,characters!B:B)=-1, LOOKUP(A1454,characters!A:A,characters!B:B)+0.1&gt;=B1454),1,0)</f>
        <v/>
      </c>
    </row>
    <row r="1455" spans="1:6">
      <c r="A1455" s="4" t="s">
        <v>96</v>
      </c>
      <c r="B1455" s="7">
        <v>1</v>
      </c>
      <c r="C1455" s="5" t="s">
        <v>17</v>
      </c>
      <c r="D1455" s="6">
        <f>IF(F1455=1,1.0,0)</f>
        <v/>
      </c>
      <c r="E1455" s="5" t="s">
        <v>17</v>
      </c>
      <c r="F1455" s="8">
        <f>IF(OR(LOOKUP(A1455,characters!A:A,characters!B:B)=-1, LOOKUP(A1455,characters!A:A,characters!B:B)+0.1&gt;=B1455),1,0)</f>
        <v/>
      </c>
    </row>
    <row r="1456" spans="1:6">
      <c r="A1456" s="4" t="s">
        <v>88</v>
      </c>
      <c r="B1456" s="7">
        <v>2</v>
      </c>
      <c r="C1456" s="6">
        <f>IF(F1456=1,1.0,0)</f>
        <v/>
      </c>
      <c r="D1456" s="5" t="s">
        <v>17</v>
      </c>
      <c r="E1456" s="5" t="s">
        <v>17</v>
      </c>
      <c r="F1456" s="8">
        <f>IF(OR(LOOKUP(A1456,characters!A:A,characters!B:B)=-1, LOOKUP(A1456,characters!A:A,characters!B:B)+0.1&gt;=B1456),1,0)</f>
        <v/>
      </c>
    </row>
    <row r="1463" spans="1:12">
      <c r="A1463" s="3" t="s">
        <v>122</v>
      </c>
    </row>
    <row r="1464" spans="1:12">
      <c r="A1464" s="3" t="s">
        <v>8</v>
      </c>
      <c r="B1464" s="3" t="s">
        <v>9</v>
      </c>
      <c r="C1464" s="3" t="s">
        <v>10</v>
      </c>
      <c r="D1464" s="3" t="s">
        <v>29</v>
      </c>
      <c r="E1464" s="3" t="s">
        <v>27</v>
      </c>
      <c r="F1464" s="3" t="s">
        <v>28</v>
      </c>
      <c r="G1464" s="3" t="s">
        <v>11</v>
      </c>
      <c r="H1464" s="3" t="s">
        <v>15</v>
      </c>
      <c r="I1464" s="3" t="s">
        <v>14</v>
      </c>
      <c r="J1464" s="3" t="s">
        <v>38</v>
      </c>
      <c r="K1464" s="3" t="s">
        <v>39</v>
      </c>
    </row>
    <row r="1465" spans="1:12">
      <c r="A1465" s="4" t="s">
        <v>16</v>
      </c>
      <c r="B1465" s="5" t="s">
        <v>17</v>
      </c>
      <c r="C1465" s="6">
        <f>IF(SUM(L1466:L1475)=0,0,(SUM(C1466:C1475)/SUM(L1466:L1475))</f>
        <v/>
      </c>
      <c r="D1465" s="6">
        <f>IF(SUM(L1466:L1475)=0,0,(SUM(D1466:D1475)/SUM(L1466:L1475))</f>
        <v/>
      </c>
      <c r="E1465" s="6">
        <f>IF(SUM(L1466:L1475)=0,0,(SUM(E1466:E1475)/SUM(L1466:L1475))</f>
        <v/>
      </c>
      <c r="F1465" s="6">
        <f>IF(SUM(L1466:L1475)=0,0,(SUM(F1466:F1475)/SUM(L1466:L1475))</f>
        <v/>
      </c>
      <c r="G1465" s="6">
        <f>IF(SUM(L1466:L1475)=0,0,(SUM(G1466:G1475)/SUM(L1466:L1475))</f>
        <v/>
      </c>
      <c r="H1465" s="6">
        <f>IF(SUM(L1466:L1475)=0,0,(SUM(H1466:H1475)/SUM(L1466:L1475))</f>
        <v/>
      </c>
      <c r="I1465" s="6">
        <f>IF(SUM(L1466:L1475)=0,0,(SUM(I1466:I1475)/SUM(L1466:L1475))</f>
        <v/>
      </c>
      <c r="J1465" s="6">
        <f>IF(SUM(L1466:L1475)=0,0,(SUM(J1466:J1475)/SUM(L1466:L1475))</f>
        <v/>
      </c>
      <c r="K1465" s="6">
        <f>IF(SUM(L1466:L1475)=0,0,(SUM(K1466:K1475)/SUM(L1466:L1475))</f>
        <v/>
      </c>
    </row>
    <row r="1466" spans="1:12">
      <c r="A1466" s="4" t="s">
        <v>56</v>
      </c>
      <c r="B1466" s="7">
        <v>0</v>
      </c>
      <c r="C1466" s="6">
        <f>IF(L1466=1,0.9,0)</f>
        <v/>
      </c>
      <c r="D1466" s="5" t="s">
        <v>17</v>
      </c>
      <c r="E1466" s="5" t="s">
        <v>17</v>
      </c>
      <c r="F1466" s="5" t="s">
        <v>17</v>
      </c>
      <c r="G1466" s="6">
        <f>IF(L1466=1,0.8,0)</f>
        <v/>
      </c>
      <c r="H1466" s="5" t="s">
        <v>17</v>
      </c>
      <c r="I1466" s="6">
        <f>IF(L1466=1,1.0,0)</f>
        <v/>
      </c>
      <c r="J1466" s="5" t="s">
        <v>17</v>
      </c>
      <c r="K1466" s="5" t="s">
        <v>17</v>
      </c>
      <c r="L1466" s="8">
        <f>IF(OR(LOOKUP(A1466,characters!A:A,characters!B:B)=-1, LOOKUP(A1466,characters!A:A,characters!B:B)+0.1&gt;=B1466),1,0)</f>
        <v/>
      </c>
    </row>
    <row r="1467" spans="1:12">
      <c r="A1467" s="4" t="s">
        <v>58</v>
      </c>
      <c r="B1467" s="7">
        <v>1</v>
      </c>
      <c r="C1467" s="6">
        <f>IF(L1467=1,0.99,0)</f>
        <v/>
      </c>
      <c r="D1467" s="6">
        <f>IF(L1467=1,0.89,0)</f>
        <v/>
      </c>
      <c r="E1467" s="6">
        <f>IF(L1467=1,0.89,0)</f>
        <v/>
      </c>
      <c r="F1467" s="5" t="s">
        <v>17</v>
      </c>
      <c r="G1467" s="6">
        <f>IF(L1467=1,1.0,0)</f>
        <v/>
      </c>
      <c r="H1467" s="5" t="s">
        <v>17</v>
      </c>
      <c r="I1467" s="5" t="s">
        <v>17</v>
      </c>
      <c r="J1467" s="5" t="s">
        <v>17</v>
      </c>
      <c r="K1467" s="5" t="s">
        <v>17</v>
      </c>
      <c r="L1467" s="8">
        <f>IF(OR(LOOKUP(A1467,characters!A:A,characters!B:B)=-1, LOOKUP(A1467,characters!A:A,characters!B:B)+0.1&gt;=B1467),1,0)</f>
        <v/>
      </c>
    </row>
    <row r="1468" spans="1:12">
      <c r="A1468" s="4" t="s">
        <v>46</v>
      </c>
      <c r="B1468" s="7">
        <v>2</v>
      </c>
      <c r="C1468" s="6">
        <f>IF(L1468=1,1.0,0)</f>
        <v/>
      </c>
      <c r="D1468" s="6">
        <f>IF(L1468=1,0.9,0)</f>
        <v/>
      </c>
      <c r="E1468" s="6">
        <f>IF(L1468=1,0.8,0)</f>
        <v/>
      </c>
      <c r="F1468" s="6">
        <f>IF(L1468=1,0.8,0)</f>
        <v/>
      </c>
      <c r="G1468" s="5" t="s">
        <v>17</v>
      </c>
      <c r="H1468" s="5" t="s">
        <v>17</v>
      </c>
      <c r="I1468" s="5" t="s">
        <v>17</v>
      </c>
      <c r="J1468" s="5" t="s">
        <v>17</v>
      </c>
      <c r="K1468" s="5" t="s">
        <v>17</v>
      </c>
      <c r="L1468" s="8">
        <f>IF(OR(LOOKUP(A1468,characters!A:A,characters!B:B)=-1, LOOKUP(A1468,characters!A:A,characters!B:B)+0.1&gt;=B1468),1,0)</f>
        <v/>
      </c>
    </row>
    <row r="1469" spans="1:12">
      <c r="A1469" s="4" t="s">
        <v>50</v>
      </c>
      <c r="B1469" s="7">
        <v>2</v>
      </c>
      <c r="C1469" s="6">
        <f>IF(L1469=1,1.0,0)</f>
        <v/>
      </c>
      <c r="D1469" s="6">
        <f>IF(L1469=1,0.8,0)</f>
        <v/>
      </c>
      <c r="E1469" s="6">
        <f>IF(L1469=1,0.8,0)</f>
        <v/>
      </c>
      <c r="F1469" s="6">
        <f>IF(L1469=1,0.7,0)</f>
        <v/>
      </c>
      <c r="G1469" s="6">
        <f>IF(L1469=1,0.9,0)</f>
        <v/>
      </c>
      <c r="H1469" s="5" t="s">
        <v>17</v>
      </c>
      <c r="I1469" s="5" t="s">
        <v>17</v>
      </c>
      <c r="J1469" s="5" t="s">
        <v>17</v>
      </c>
      <c r="K1469" s="5" t="s">
        <v>17</v>
      </c>
      <c r="L1469" s="8">
        <f>IF(OR(LOOKUP(A1469,characters!A:A,characters!B:B)=-1, LOOKUP(A1469,characters!A:A,characters!B:B)+0.1&gt;=B1469),1,0)</f>
        <v/>
      </c>
    </row>
    <row r="1470" spans="1:12">
      <c r="A1470" s="4" t="s">
        <v>51</v>
      </c>
      <c r="B1470" s="7">
        <v>2</v>
      </c>
      <c r="C1470" s="6">
        <f>IF(L1470=1,1.0,0)</f>
        <v/>
      </c>
      <c r="D1470" s="6">
        <f>IF(L1470=1,0.9,0)</f>
        <v/>
      </c>
      <c r="E1470" s="6">
        <f>IF(L1470=1,0.7,0)</f>
        <v/>
      </c>
      <c r="F1470" s="6">
        <f>IF(L1470=1,0.8,0)</f>
        <v/>
      </c>
      <c r="G1470" s="5" t="s">
        <v>17</v>
      </c>
      <c r="H1470" s="5" t="s">
        <v>17</v>
      </c>
      <c r="I1470" s="5" t="s">
        <v>17</v>
      </c>
      <c r="J1470" s="5" t="s">
        <v>17</v>
      </c>
      <c r="K1470" s="5" t="s">
        <v>17</v>
      </c>
      <c r="L1470" s="8">
        <f>IF(OR(LOOKUP(A1470,characters!A:A,characters!B:B)=-1, LOOKUP(A1470,characters!A:A,characters!B:B)+0.1&gt;=B1470),1,0)</f>
        <v/>
      </c>
    </row>
    <row r="1471" spans="1:12">
      <c r="A1471" s="4" t="s">
        <v>52</v>
      </c>
      <c r="B1471" s="7">
        <v>2</v>
      </c>
      <c r="C1471" s="6">
        <f>IF(L1471=1,1.0,0)</f>
        <v/>
      </c>
      <c r="D1471" s="6">
        <f>IF(L1471=1,0.9,0)</f>
        <v/>
      </c>
      <c r="E1471" s="6">
        <f>IF(L1471=1,0.8,0)</f>
        <v/>
      </c>
      <c r="F1471" s="6">
        <f>IF(L1471=1,0.8,0)</f>
        <v/>
      </c>
      <c r="G1471" s="5" t="s">
        <v>17</v>
      </c>
      <c r="H1471" s="5" t="s">
        <v>17</v>
      </c>
      <c r="I1471" s="5" t="s">
        <v>17</v>
      </c>
      <c r="J1471" s="5" t="s">
        <v>17</v>
      </c>
      <c r="K1471" s="5" t="s">
        <v>17</v>
      </c>
      <c r="L1471" s="8">
        <f>IF(OR(LOOKUP(A1471,characters!A:A,characters!B:B)=-1, LOOKUP(A1471,characters!A:A,characters!B:B)+0.1&gt;=B1471),1,0)</f>
        <v/>
      </c>
    </row>
    <row r="1472" spans="1:12">
      <c r="A1472" s="4" t="s">
        <v>101</v>
      </c>
      <c r="B1472" s="7">
        <v>2</v>
      </c>
      <c r="C1472" s="6">
        <f>IF(L1472=1,1.0,0)</f>
        <v/>
      </c>
      <c r="D1472" s="6">
        <f>IF(L1472=1,0.9,0)</f>
        <v/>
      </c>
      <c r="E1472" s="6">
        <f>IF(L1472=1,0.9,0)</f>
        <v/>
      </c>
      <c r="F1472" s="5" t="s">
        <v>17</v>
      </c>
      <c r="G1472" s="5" t="s">
        <v>17</v>
      </c>
      <c r="H1472" s="6">
        <f>IF(L1472=1,1.0,0)</f>
        <v/>
      </c>
      <c r="I1472" s="5" t="s">
        <v>17</v>
      </c>
      <c r="J1472" s="5" t="s">
        <v>17</v>
      </c>
      <c r="K1472" s="5" t="s">
        <v>17</v>
      </c>
      <c r="L1472" s="8">
        <f>IF(OR(LOOKUP(A1472,characters!A:A,characters!B:B)=-1, LOOKUP(A1472,characters!A:A,characters!B:B)+0.1&gt;=B1472),1,0)</f>
        <v/>
      </c>
    </row>
    <row r="1473" spans="1:12">
      <c r="A1473" s="4" t="s">
        <v>45</v>
      </c>
      <c r="B1473" s="7">
        <v>3</v>
      </c>
      <c r="C1473" s="6">
        <f>IF(L1473=1,1.0,0)</f>
        <v/>
      </c>
      <c r="D1473" s="5" t="s">
        <v>17</v>
      </c>
      <c r="E1473" s="5" t="s">
        <v>17</v>
      </c>
      <c r="F1473" s="6">
        <f>IF(L1473=1,0.8,0)</f>
        <v/>
      </c>
      <c r="G1473" s="5" t="s">
        <v>17</v>
      </c>
      <c r="H1473" s="5" t="s">
        <v>17</v>
      </c>
      <c r="I1473" s="5" t="s">
        <v>17</v>
      </c>
      <c r="J1473" s="6">
        <f>IF(L1473=1,0.9,0)</f>
        <v/>
      </c>
      <c r="K1473" s="6">
        <f>IF(L1473=1,0.9,0)</f>
        <v/>
      </c>
      <c r="L1473" s="8">
        <f>IF(OR(LOOKUP(A1473,characters!A:A,characters!B:B)=-1, LOOKUP(A1473,characters!A:A,characters!B:B)+0.1&gt;=B1473),1,0)</f>
        <v/>
      </c>
    </row>
    <row r="1474" spans="1:12">
      <c r="A1474" s="4" t="s">
        <v>49</v>
      </c>
      <c r="B1474" s="7">
        <v>3</v>
      </c>
      <c r="C1474" s="6">
        <f>IF(L1474=1,1.0,0)</f>
        <v/>
      </c>
      <c r="D1474" s="6">
        <f>IF(L1474=1,0.9,0)</f>
        <v/>
      </c>
      <c r="E1474" s="6">
        <f>IF(L1474=1,0.8,0)</f>
        <v/>
      </c>
      <c r="F1474" s="6">
        <f>IF(L1474=1,0.8,0)</f>
        <v/>
      </c>
      <c r="G1474" s="5" t="s">
        <v>17</v>
      </c>
      <c r="H1474" s="5" t="s">
        <v>17</v>
      </c>
      <c r="I1474" s="5" t="s">
        <v>17</v>
      </c>
      <c r="J1474" s="5" t="s">
        <v>17</v>
      </c>
      <c r="K1474" s="5" t="s">
        <v>17</v>
      </c>
      <c r="L1474" s="8">
        <f>IF(OR(LOOKUP(A1474,characters!A:A,characters!B:B)=-1, LOOKUP(A1474,characters!A:A,characters!B:B)+0.1&gt;=B1474),1,0)</f>
        <v/>
      </c>
    </row>
    <row r="1475" spans="1:12">
      <c r="A1475" s="4" t="s">
        <v>57</v>
      </c>
      <c r="B1475" s="7">
        <v>5</v>
      </c>
      <c r="C1475" s="6">
        <f>IF(L1475=1,1.0,0)</f>
        <v/>
      </c>
      <c r="D1475" s="6">
        <f>IF(L1475=1,0.7,0)</f>
        <v/>
      </c>
      <c r="E1475" s="6">
        <f>IF(L1475=1,0.7,0)</f>
        <v/>
      </c>
      <c r="F1475" s="6">
        <f>IF(L1475=1,0.8,0)</f>
        <v/>
      </c>
      <c r="G1475" s="5" t="s">
        <v>17</v>
      </c>
      <c r="H1475" s="6">
        <f>IF(L1475=1,0.9,0)</f>
        <v/>
      </c>
      <c r="I1475" s="5" t="s">
        <v>17</v>
      </c>
      <c r="J1475" s="5" t="s">
        <v>17</v>
      </c>
      <c r="K1475" s="5" t="s">
        <v>17</v>
      </c>
      <c r="L1475" s="8">
        <f>IF(OR(LOOKUP(A1475,characters!A:A,characters!B:B)=-1, LOOKUP(A1475,characters!A:A,characters!B:B)+0.1&gt;=B1475),1,0)</f>
        <v/>
      </c>
    </row>
    <row r="1477" spans="1:12">
      <c r="A1477" s="3" t="s">
        <v>33</v>
      </c>
      <c r="B1477" s="3" t="s">
        <v>9</v>
      </c>
      <c r="C1477" s="3" t="s">
        <v>59</v>
      </c>
      <c r="D1477" s="3" t="s">
        <v>29</v>
      </c>
      <c r="E1477" s="3" t="s">
        <v>27</v>
      </c>
      <c r="F1477" s="3" t="s">
        <v>11</v>
      </c>
      <c r="G1477" s="3" t="s">
        <v>60</v>
      </c>
    </row>
    <row r="1478" spans="1:12">
      <c r="A1478" s="4" t="s">
        <v>16</v>
      </c>
      <c r="B1478" s="5" t="s">
        <v>17</v>
      </c>
      <c r="C1478" s="6">
        <f>IF(SUM(H1479:H1488)=0,0,(SUM(C1479:C1488)/SUM(H1479:H1488))</f>
        <v/>
      </c>
      <c r="D1478" s="6">
        <f>IF(SUM(H1479:H1488)=0,0,(SUM(D1479:D1488)/SUM(H1479:H1488))</f>
        <v/>
      </c>
      <c r="E1478" s="6">
        <f>IF(SUM(H1479:H1488)=0,0,(SUM(E1479:E1488)/SUM(H1479:H1488))</f>
        <v/>
      </c>
      <c r="F1478" s="6">
        <f>IF(SUM(H1479:H1488)=0,0,(SUM(F1479:F1488)/SUM(H1479:H1488))</f>
        <v/>
      </c>
      <c r="G1478" s="6">
        <f>IF(SUM(H1479:H1488)=0,0,(SUM(G1479:G1488)/SUM(H1479:H1488))</f>
        <v/>
      </c>
    </row>
    <row r="1479" spans="1:12">
      <c r="A1479" s="4" t="s">
        <v>45</v>
      </c>
      <c r="B1479" s="7">
        <v>3</v>
      </c>
      <c r="C1479" s="6">
        <f>IF(H1479=1,1.0,0)</f>
        <v/>
      </c>
      <c r="D1479" s="6">
        <f>IF(H1479=1,0.99,0)</f>
        <v/>
      </c>
      <c r="E1479" s="5" t="s">
        <v>17</v>
      </c>
      <c r="F1479" s="5" t="s">
        <v>17</v>
      </c>
      <c r="G1479" s="5" t="s">
        <v>17</v>
      </c>
      <c r="H1479" s="8">
        <f>IF(OR(LOOKUP(A1479,characters!A:A,characters!B:B)=-1, LOOKUP(A1479,characters!A:A,characters!B:B)+0.1&gt;=B1479),1,0)</f>
        <v/>
      </c>
    </row>
    <row r="1480" spans="1:12">
      <c r="A1480" s="4" t="s">
        <v>46</v>
      </c>
      <c r="B1480" s="7">
        <v>2</v>
      </c>
      <c r="C1480" s="5" t="s">
        <v>17</v>
      </c>
      <c r="D1480" s="6">
        <f>IF(H1480=1,1.0,0)</f>
        <v/>
      </c>
      <c r="E1480" s="5" t="s">
        <v>17</v>
      </c>
      <c r="F1480" s="5" t="s">
        <v>17</v>
      </c>
      <c r="G1480" s="5" t="s">
        <v>17</v>
      </c>
      <c r="H1480" s="8">
        <f>IF(OR(LOOKUP(A1480,characters!A:A,characters!B:B)=-1, LOOKUP(A1480,characters!A:A,characters!B:B)+0.1&gt;=B1480),1,0)</f>
        <v/>
      </c>
    </row>
    <row r="1481" spans="1:12">
      <c r="A1481" s="4" t="s">
        <v>57</v>
      </c>
      <c r="B1481" s="7">
        <v>5</v>
      </c>
      <c r="C1481" s="5" t="s">
        <v>17</v>
      </c>
      <c r="D1481" s="6">
        <f>IF(H1481=1,1.0,0)</f>
        <v/>
      </c>
      <c r="E1481" s="6">
        <f>IF(H1481=1,0.99,0)</f>
        <v/>
      </c>
      <c r="F1481" s="5" t="s">
        <v>17</v>
      </c>
      <c r="G1481" s="5" t="s">
        <v>17</v>
      </c>
      <c r="H1481" s="8">
        <f>IF(OR(LOOKUP(A1481,characters!A:A,characters!B:B)=-1, LOOKUP(A1481,characters!A:A,characters!B:B)+0.1&gt;=B1481),1,0)</f>
        <v/>
      </c>
    </row>
    <row r="1482" spans="1:12">
      <c r="A1482" s="4" t="s">
        <v>49</v>
      </c>
      <c r="B1482" s="7">
        <v>3</v>
      </c>
      <c r="C1482" s="5" t="s">
        <v>17</v>
      </c>
      <c r="D1482" s="6">
        <f>IF(H1482=1,1.0,0)</f>
        <v/>
      </c>
      <c r="E1482" s="5" t="s">
        <v>17</v>
      </c>
      <c r="F1482" s="5" t="s">
        <v>17</v>
      </c>
      <c r="G1482" s="5" t="s">
        <v>17</v>
      </c>
      <c r="H1482" s="8">
        <f>IF(OR(LOOKUP(A1482,characters!A:A,characters!B:B)=-1, LOOKUP(A1482,characters!A:A,characters!B:B)+0.1&gt;=B1482),1,0)</f>
        <v/>
      </c>
    </row>
    <row r="1483" spans="1:12">
      <c r="A1483" s="4" t="s">
        <v>56</v>
      </c>
      <c r="B1483" s="7">
        <v>0</v>
      </c>
      <c r="C1483" s="6">
        <f>IF(H1483=1,1.0,0)</f>
        <v/>
      </c>
      <c r="D1483" s="5" t="s">
        <v>17</v>
      </c>
      <c r="E1483" s="5" t="s">
        <v>17</v>
      </c>
      <c r="F1483" s="5" t="s">
        <v>17</v>
      </c>
      <c r="G1483" s="5" t="s">
        <v>17</v>
      </c>
      <c r="H1483" s="8">
        <f>IF(OR(LOOKUP(A1483,characters!A:A,characters!B:B)=-1, LOOKUP(A1483,characters!A:A,characters!B:B)+0.1&gt;=B1483),1,0)</f>
        <v/>
      </c>
    </row>
    <row r="1484" spans="1:12">
      <c r="A1484" s="4" t="s">
        <v>50</v>
      </c>
      <c r="B1484" s="7">
        <v>2</v>
      </c>
      <c r="C1484" s="5" t="s">
        <v>17</v>
      </c>
      <c r="D1484" s="5" t="s">
        <v>17</v>
      </c>
      <c r="E1484" s="5" t="s">
        <v>17</v>
      </c>
      <c r="F1484" s="6">
        <f>IF(H1484=1,1.0,0)</f>
        <v/>
      </c>
      <c r="G1484" s="5" t="s">
        <v>17</v>
      </c>
      <c r="H1484" s="8">
        <f>IF(OR(LOOKUP(A1484,characters!A:A,characters!B:B)=-1, LOOKUP(A1484,characters!A:A,characters!B:B)+0.1&gt;=B1484),1,0)</f>
        <v/>
      </c>
    </row>
    <row r="1485" spans="1:12">
      <c r="A1485" s="4" t="s">
        <v>51</v>
      </c>
      <c r="B1485" s="7">
        <v>2</v>
      </c>
      <c r="C1485" s="5" t="s">
        <v>17</v>
      </c>
      <c r="D1485" s="6">
        <f>IF(H1485=1,1.0,0)</f>
        <v/>
      </c>
      <c r="E1485" s="5" t="s">
        <v>17</v>
      </c>
      <c r="F1485" s="5" t="s">
        <v>17</v>
      </c>
      <c r="G1485" s="5" t="s">
        <v>17</v>
      </c>
      <c r="H1485" s="8">
        <f>IF(OR(LOOKUP(A1485,characters!A:A,characters!B:B)=-1, LOOKUP(A1485,characters!A:A,characters!B:B)+0.1&gt;=B1485),1,0)</f>
        <v/>
      </c>
    </row>
    <row r="1486" spans="1:12">
      <c r="A1486" s="4" t="s">
        <v>52</v>
      </c>
      <c r="B1486" s="7">
        <v>2</v>
      </c>
      <c r="C1486" s="5" t="s">
        <v>17</v>
      </c>
      <c r="D1486" s="6">
        <f>IF(H1486=1,1.0,0)</f>
        <v/>
      </c>
      <c r="E1486" s="5" t="s">
        <v>17</v>
      </c>
      <c r="F1486" s="5" t="s">
        <v>17</v>
      </c>
      <c r="G1486" s="5" t="s">
        <v>17</v>
      </c>
      <c r="H1486" s="8">
        <f>IF(OR(LOOKUP(A1486,characters!A:A,characters!B:B)=-1, LOOKUP(A1486,characters!A:A,characters!B:B)+0.1&gt;=B1486),1,0)</f>
        <v/>
      </c>
    </row>
    <row r="1487" spans="1:12">
      <c r="A1487" s="4" t="s">
        <v>58</v>
      </c>
      <c r="B1487" s="7">
        <v>1</v>
      </c>
      <c r="C1487" s="5" t="s">
        <v>17</v>
      </c>
      <c r="D1487" s="5" t="s">
        <v>17</v>
      </c>
      <c r="E1487" s="5" t="s">
        <v>17</v>
      </c>
      <c r="F1487" s="6">
        <f>IF(H1487=1,1.0,0)</f>
        <v/>
      </c>
      <c r="G1487" s="6">
        <f>IF(H1487=1,0.9,0)</f>
        <v/>
      </c>
      <c r="H1487" s="8">
        <f>IF(OR(LOOKUP(A1487,characters!A:A,characters!B:B)=-1, LOOKUP(A1487,characters!A:A,characters!B:B)+0.1&gt;=B1487),1,0)</f>
        <v/>
      </c>
    </row>
    <row r="1488" spans="1:12">
      <c r="A1488" s="4" t="s">
        <v>101</v>
      </c>
      <c r="B1488" s="7">
        <v>2</v>
      </c>
      <c r="C1488" s="5" t="s">
        <v>17</v>
      </c>
      <c r="D1488" s="6">
        <f>IF(H1488=1,1.0,0)</f>
        <v/>
      </c>
      <c r="E1488" s="6">
        <f>IF(H1488=1,0.9,0)</f>
        <v/>
      </c>
      <c r="F1488" s="5" t="s">
        <v>17</v>
      </c>
      <c r="G1488" s="5" t="s">
        <v>17</v>
      </c>
      <c r="H1488" s="8">
        <f>IF(OR(LOOKUP(A1488,characters!A:A,characters!B:B)=-1, LOOKUP(A1488,characters!A:A,characters!B:B)+0.1&gt;=B1488),1,0)</f>
        <v/>
      </c>
    </row>
    <row r="1490" spans="1:5">
      <c r="A1490" s="3" t="s">
        <v>35</v>
      </c>
      <c r="B1490" s="3" t="s">
        <v>9</v>
      </c>
      <c r="C1490" s="3" t="s">
        <v>36</v>
      </c>
      <c r="D1490" s="3" t="s">
        <v>15</v>
      </c>
    </row>
    <row r="1491" spans="1:5">
      <c r="A1491" s="4" t="s">
        <v>16</v>
      </c>
      <c r="B1491" s="5" t="s">
        <v>17</v>
      </c>
      <c r="C1491" s="6">
        <f>IF(SUM(E1492:E1501)=0,0,(SUM(C1492:C1501)/SUM(E1492:E1501))</f>
        <v/>
      </c>
      <c r="D1491" s="6">
        <f>IF(SUM(E1492:E1501)=0,0,(SUM(D1492:D1501)/SUM(E1492:E1501))</f>
        <v/>
      </c>
    </row>
    <row r="1492" spans="1:5">
      <c r="A1492" s="4" t="s">
        <v>45</v>
      </c>
      <c r="B1492" s="7">
        <v>3</v>
      </c>
      <c r="C1492" s="6">
        <f>IF(E1492=1,1.0,0)</f>
        <v/>
      </c>
      <c r="D1492" s="5" t="s">
        <v>17</v>
      </c>
      <c r="E1492" s="8">
        <f>IF(OR(LOOKUP(A1492,characters!A:A,characters!B:B)=-1, LOOKUP(A1492,characters!A:A,characters!B:B)+0.1&gt;=B1492),1,0)</f>
        <v/>
      </c>
    </row>
    <row r="1493" spans="1:5">
      <c r="A1493" s="4" t="s">
        <v>46</v>
      </c>
      <c r="B1493" s="7">
        <v>2</v>
      </c>
      <c r="C1493" s="6">
        <f>IF(E1493=1,1.0,0)</f>
        <v/>
      </c>
      <c r="D1493" s="5" t="s">
        <v>17</v>
      </c>
      <c r="E1493" s="8">
        <f>IF(OR(LOOKUP(A1493,characters!A:A,characters!B:B)=-1, LOOKUP(A1493,characters!A:A,characters!B:B)+0.1&gt;=B1493),1,0)</f>
        <v/>
      </c>
    </row>
    <row r="1494" spans="1:5">
      <c r="A1494" s="4" t="s">
        <v>57</v>
      </c>
      <c r="B1494" s="7">
        <v>5</v>
      </c>
      <c r="C1494" s="6">
        <f>IF(E1494=1,1.0,0)</f>
        <v/>
      </c>
      <c r="D1494" s="5" t="s">
        <v>17</v>
      </c>
      <c r="E1494" s="8">
        <f>IF(OR(LOOKUP(A1494,characters!A:A,characters!B:B)=-1, LOOKUP(A1494,characters!A:A,characters!B:B)+0.1&gt;=B1494),1,0)</f>
        <v/>
      </c>
    </row>
    <row r="1495" spans="1:5">
      <c r="A1495" s="4" t="s">
        <v>49</v>
      </c>
      <c r="B1495" s="7">
        <v>3</v>
      </c>
      <c r="C1495" s="6">
        <f>IF(E1495=1,1.0,0)</f>
        <v/>
      </c>
      <c r="D1495" s="5" t="s">
        <v>17</v>
      </c>
      <c r="E1495" s="8">
        <f>IF(OR(LOOKUP(A1495,characters!A:A,characters!B:B)=-1, LOOKUP(A1495,characters!A:A,characters!B:B)+0.1&gt;=B1495),1,0)</f>
        <v/>
      </c>
    </row>
    <row r="1496" spans="1:5">
      <c r="A1496" s="4" t="s">
        <v>56</v>
      </c>
      <c r="B1496" s="7">
        <v>0</v>
      </c>
      <c r="C1496" s="6">
        <f>IF(E1496=1,1.0,0)</f>
        <v/>
      </c>
      <c r="D1496" s="5" t="s">
        <v>17</v>
      </c>
      <c r="E1496" s="8">
        <f>IF(OR(LOOKUP(A1496,characters!A:A,characters!B:B)=-1, LOOKUP(A1496,characters!A:A,characters!B:B)+0.1&gt;=B1496),1,0)</f>
        <v/>
      </c>
    </row>
    <row r="1497" spans="1:5">
      <c r="A1497" s="4" t="s">
        <v>50</v>
      </c>
      <c r="B1497" s="7">
        <v>2</v>
      </c>
      <c r="C1497" s="6">
        <f>IF(E1497=1,1.0,0)</f>
        <v/>
      </c>
      <c r="D1497" s="5" t="s">
        <v>17</v>
      </c>
      <c r="E1497" s="8">
        <f>IF(OR(LOOKUP(A1497,characters!A:A,characters!B:B)=-1, LOOKUP(A1497,characters!A:A,characters!B:B)+0.1&gt;=B1497),1,0)</f>
        <v/>
      </c>
    </row>
    <row r="1498" spans="1:5">
      <c r="A1498" s="4" t="s">
        <v>51</v>
      </c>
      <c r="B1498" s="7">
        <v>2</v>
      </c>
      <c r="C1498" s="6">
        <f>IF(E1498=1,1.0,0)</f>
        <v/>
      </c>
      <c r="D1498" s="5" t="s">
        <v>17</v>
      </c>
      <c r="E1498" s="8">
        <f>IF(OR(LOOKUP(A1498,characters!A:A,characters!B:B)=-1, LOOKUP(A1498,characters!A:A,characters!B:B)+0.1&gt;=B1498),1,0)</f>
        <v/>
      </c>
    </row>
    <row r="1499" spans="1:5">
      <c r="A1499" s="4" t="s">
        <v>52</v>
      </c>
      <c r="B1499" s="7">
        <v>2</v>
      </c>
      <c r="C1499" s="6">
        <f>IF(E1499=1,1.0,0)</f>
        <v/>
      </c>
      <c r="D1499" s="5" t="s">
        <v>17</v>
      </c>
      <c r="E1499" s="8">
        <f>IF(OR(LOOKUP(A1499,characters!A:A,characters!B:B)=-1, LOOKUP(A1499,characters!A:A,characters!B:B)+0.1&gt;=B1499),1,0)</f>
        <v/>
      </c>
    </row>
    <row r="1500" spans="1:5">
      <c r="A1500" s="4" t="s">
        <v>58</v>
      </c>
      <c r="B1500" s="7">
        <v>1</v>
      </c>
      <c r="C1500" s="6">
        <f>IF(E1500=1,1.0,0)</f>
        <v/>
      </c>
      <c r="D1500" s="5" t="s">
        <v>17</v>
      </c>
      <c r="E1500" s="8">
        <f>IF(OR(LOOKUP(A1500,characters!A:A,characters!B:B)=-1, LOOKUP(A1500,characters!A:A,characters!B:B)+0.1&gt;=B1500),1,0)</f>
        <v/>
      </c>
    </row>
    <row r="1501" spans="1:5">
      <c r="A1501" s="4" t="s">
        <v>101</v>
      </c>
      <c r="B1501" s="7">
        <v>2</v>
      </c>
      <c r="C1501" s="6">
        <f>IF(E1501=1,0.9,0)</f>
        <v/>
      </c>
      <c r="D1501" s="6">
        <f>IF(E1501=1,1.0,0)</f>
        <v/>
      </c>
      <c r="E1501" s="8">
        <f>IF(OR(LOOKUP(A1501,characters!A:A,characters!B:B)=-1, LOOKUP(A1501,characters!A:A,characters!B:B)+0.1&gt;=B1501),1,0)</f>
        <v/>
      </c>
    </row>
    <row r="1508" spans="1:14">
      <c r="A1508" s="3" t="s">
        <v>123</v>
      </c>
    </row>
    <row r="1509" spans="1:14">
      <c r="A1509" s="3" t="s">
        <v>8</v>
      </c>
      <c r="B1509" s="3" t="s">
        <v>9</v>
      </c>
      <c r="C1509" s="3" t="s">
        <v>10</v>
      </c>
      <c r="D1509" s="3" t="s">
        <v>15</v>
      </c>
      <c r="E1509" s="3" t="s">
        <v>11</v>
      </c>
      <c r="F1509" s="3" t="s">
        <v>29</v>
      </c>
      <c r="G1509" s="3" t="s">
        <v>27</v>
      </c>
      <c r="H1509" s="3" t="s">
        <v>28</v>
      </c>
      <c r="I1509" s="3" t="s">
        <v>14</v>
      </c>
      <c r="J1509" s="3" t="s">
        <v>12</v>
      </c>
      <c r="K1509" s="3" t="s">
        <v>13</v>
      </c>
      <c r="L1509" s="3" t="s">
        <v>38</v>
      </c>
      <c r="M1509" s="3" t="s">
        <v>39</v>
      </c>
    </row>
    <row r="1510" spans="1:14">
      <c r="A1510" s="4" t="s">
        <v>16</v>
      </c>
      <c r="B1510" s="5" t="s">
        <v>17</v>
      </c>
      <c r="C1510" s="6">
        <f>IF(SUM(N1511:N1519)=0,0,(SUM(C1511:C1519)/SUM(N1511:N1519))</f>
        <v/>
      </c>
      <c r="D1510" s="6">
        <f>IF(SUM(N1511:N1519)=0,0,(SUM(D1511:D1519)/SUM(N1511:N1519))</f>
        <v/>
      </c>
      <c r="E1510" s="6">
        <f>IF(SUM(N1511:N1519)=0,0,(SUM(E1511:E1519)/SUM(N1511:N1519))</f>
        <v/>
      </c>
      <c r="F1510" s="6">
        <f>IF(SUM(N1511:N1519)=0,0,(SUM(F1511:F1519)/SUM(N1511:N1519))</f>
        <v/>
      </c>
      <c r="G1510" s="6">
        <f>IF(SUM(N1511:N1519)=0,0,(SUM(G1511:G1519)/SUM(N1511:N1519))</f>
        <v/>
      </c>
      <c r="H1510" s="6">
        <f>IF(SUM(N1511:N1519)=0,0,(SUM(H1511:H1519)/SUM(N1511:N1519))</f>
        <v/>
      </c>
      <c r="I1510" s="6">
        <f>IF(SUM(N1511:N1519)=0,0,(SUM(I1511:I1519)/SUM(N1511:N1519))</f>
        <v/>
      </c>
      <c r="J1510" s="6">
        <f>IF(SUM(N1511:N1519)=0,0,(SUM(J1511:J1519)/SUM(N1511:N1519))</f>
        <v/>
      </c>
      <c r="K1510" s="6">
        <f>IF(SUM(N1511:N1519)=0,0,(SUM(K1511:K1519)/SUM(N1511:N1519))</f>
        <v/>
      </c>
      <c r="L1510" s="6">
        <f>IF(SUM(N1511:N1519)=0,0,(SUM(L1511:L1519)/SUM(N1511:N1519))</f>
        <v/>
      </c>
      <c r="M1510" s="6">
        <f>IF(SUM(N1511:N1519)=0,0,(SUM(M1511:M1519)/SUM(N1511:N1519))</f>
        <v/>
      </c>
    </row>
    <row r="1511" spans="1:14">
      <c r="A1511" s="4" t="s">
        <v>92</v>
      </c>
      <c r="B1511" s="7">
        <v>0</v>
      </c>
      <c r="C1511" s="6">
        <f>IF(N1511=1,1.0,0)</f>
        <v/>
      </c>
      <c r="D1511" s="6">
        <f>IF(N1511=1,0.99,0)</f>
        <v/>
      </c>
      <c r="E1511" s="5" t="s">
        <v>17</v>
      </c>
      <c r="F1511" s="5" t="s">
        <v>17</v>
      </c>
      <c r="G1511" s="5" t="s">
        <v>17</v>
      </c>
      <c r="H1511" s="5" t="s">
        <v>17</v>
      </c>
      <c r="I1511" s="5" t="s">
        <v>17</v>
      </c>
      <c r="J1511" s="5" t="s">
        <v>17</v>
      </c>
      <c r="K1511" s="5" t="s">
        <v>17</v>
      </c>
      <c r="L1511" s="5" t="s">
        <v>17</v>
      </c>
      <c r="M1511" s="5" t="s">
        <v>17</v>
      </c>
      <c r="N1511" s="8">
        <f>IF(OR(LOOKUP(A1511,characters!A:A,characters!B:B)=-1, LOOKUP(A1511,characters!A:A,characters!B:B)+0.1&gt;=B1511),1,0)</f>
        <v/>
      </c>
    </row>
    <row r="1512" spans="1:14">
      <c r="A1512" s="4" t="s">
        <v>67</v>
      </c>
      <c r="B1512" s="7">
        <v>0</v>
      </c>
      <c r="C1512" s="6">
        <f>IF(N1512=1,1.0,0)</f>
        <v/>
      </c>
      <c r="D1512" s="6">
        <f>IF(N1512=1,0.9,0)</f>
        <v/>
      </c>
      <c r="E1512" s="6">
        <f>IF(N1512=1,0.89,0)</f>
        <v/>
      </c>
      <c r="F1512" s="5" t="s">
        <v>17</v>
      </c>
      <c r="G1512" s="5" t="s">
        <v>17</v>
      </c>
      <c r="H1512" s="5" t="s">
        <v>17</v>
      </c>
      <c r="I1512" s="6">
        <f>IF(N1512=1,1.0,0)</f>
        <v/>
      </c>
      <c r="J1512" s="5" t="s">
        <v>17</v>
      </c>
      <c r="K1512" s="5" t="s">
        <v>17</v>
      </c>
      <c r="L1512" s="5" t="s">
        <v>17</v>
      </c>
      <c r="M1512" s="5" t="s">
        <v>17</v>
      </c>
      <c r="N1512" s="8">
        <f>IF(OR(LOOKUP(A1512,characters!A:A,characters!B:B)=-1, LOOKUP(A1512,characters!A:A,characters!B:B)+0.1&gt;=B1512),1,0)</f>
        <v/>
      </c>
    </row>
    <row r="1513" spans="1:14">
      <c r="A1513" s="4" t="s">
        <v>93</v>
      </c>
      <c r="B1513" s="7">
        <v>0</v>
      </c>
      <c r="C1513" s="6">
        <f>IF(N1513=1,1.0,0)</f>
        <v/>
      </c>
      <c r="D1513" s="5" t="s">
        <v>17</v>
      </c>
      <c r="E1513" s="6">
        <f>IF(N1513=1,0.8,0)</f>
        <v/>
      </c>
      <c r="F1513" s="5" t="s">
        <v>17</v>
      </c>
      <c r="G1513" s="5" t="s">
        <v>17</v>
      </c>
      <c r="H1513" s="5" t="s">
        <v>17</v>
      </c>
      <c r="I1513" s="5" t="s">
        <v>17</v>
      </c>
      <c r="J1513" s="6">
        <f>IF(N1513=1,0.9,0)</f>
        <v/>
      </c>
      <c r="K1513" s="6">
        <f>IF(N1513=1,0.9,0)</f>
        <v/>
      </c>
      <c r="L1513" s="5" t="s">
        <v>17</v>
      </c>
      <c r="M1513" s="5" t="s">
        <v>17</v>
      </c>
      <c r="N1513" s="8">
        <f>IF(OR(LOOKUP(A1513,characters!A:A,characters!B:B)=-1, LOOKUP(A1513,characters!A:A,characters!B:B)+0.1&gt;=B1513),1,0)</f>
        <v/>
      </c>
    </row>
    <row r="1514" spans="1:14">
      <c r="A1514" s="4" t="s">
        <v>96</v>
      </c>
      <c r="B1514" s="7">
        <v>0</v>
      </c>
      <c r="C1514" s="6">
        <f>IF(N1514=1,1.0,0)</f>
        <v/>
      </c>
      <c r="D1514" s="6">
        <f>IF(N1514=1,0.9,0)</f>
        <v/>
      </c>
      <c r="E1514" s="6">
        <f>IF(N1514=1,0.79,0)</f>
        <v/>
      </c>
      <c r="F1514" s="5" t="s">
        <v>17</v>
      </c>
      <c r="G1514" s="5" t="s">
        <v>17</v>
      </c>
      <c r="H1514" s="5" t="s">
        <v>17</v>
      </c>
      <c r="I1514" s="5" t="s">
        <v>17</v>
      </c>
      <c r="J1514" s="6">
        <f>IF(N1514=1,0.89,0)</f>
        <v/>
      </c>
      <c r="K1514" s="6">
        <f>IF(N1514=1,0.89,0)</f>
        <v/>
      </c>
      <c r="L1514" s="5" t="s">
        <v>17</v>
      </c>
      <c r="M1514" s="5" t="s">
        <v>17</v>
      </c>
      <c r="N1514" s="8">
        <f>IF(OR(LOOKUP(A1514,characters!A:A,characters!B:B)=-1, LOOKUP(A1514,characters!A:A,characters!B:B)+0.1&gt;=B1514),1,0)</f>
        <v/>
      </c>
    </row>
    <row r="1515" spans="1:14">
      <c r="A1515" s="4" t="s">
        <v>100</v>
      </c>
      <c r="B1515" s="7">
        <v>1</v>
      </c>
      <c r="C1515" s="6">
        <f>IF(N1515=1,1.0,0)</f>
        <v/>
      </c>
      <c r="D1515" s="6">
        <f>IF(N1515=1,0.9,0)</f>
        <v/>
      </c>
      <c r="E1515" s="6">
        <f>IF(N1515=1,0.8,0)</f>
        <v/>
      </c>
      <c r="F1515" s="5" t="s">
        <v>17</v>
      </c>
      <c r="G1515" s="5" t="s">
        <v>17</v>
      </c>
      <c r="H1515" s="5" t="s">
        <v>17</v>
      </c>
      <c r="I1515" s="5" t="s">
        <v>17</v>
      </c>
      <c r="J1515" s="5" t="s">
        <v>17</v>
      </c>
      <c r="K1515" s="5" t="s">
        <v>17</v>
      </c>
      <c r="L1515" s="5" t="s">
        <v>17</v>
      </c>
      <c r="M1515" s="5" t="s">
        <v>17</v>
      </c>
      <c r="N1515" s="8">
        <f>IF(OR(LOOKUP(A1515,characters!A:A,characters!B:B)=-1, LOOKUP(A1515,characters!A:A,characters!B:B)+0.1&gt;=B1515),1,0)</f>
        <v/>
      </c>
    </row>
    <row r="1516" spans="1:14">
      <c r="A1516" s="4" t="s">
        <v>57</v>
      </c>
      <c r="B1516" s="7">
        <v>1</v>
      </c>
      <c r="C1516" s="6">
        <f>IF(N1516=1,1.0,0)</f>
        <v/>
      </c>
      <c r="D1516" s="6">
        <f>IF(N1516=1,0.9,0)</f>
        <v/>
      </c>
      <c r="E1516" s="5" t="s">
        <v>17</v>
      </c>
      <c r="F1516" s="6">
        <f>IF(N1516=1,0.7,0)</f>
        <v/>
      </c>
      <c r="G1516" s="6">
        <f>IF(N1516=1,0.7,0)</f>
        <v/>
      </c>
      <c r="H1516" s="6">
        <f>IF(N1516=1,0.8,0)</f>
        <v/>
      </c>
      <c r="I1516" s="5" t="s">
        <v>17</v>
      </c>
      <c r="J1516" s="5" t="s">
        <v>17</v>
      </c>
      <c r="K1516" s="5" t="s">
        <v>17</v>
      </c>
      <c r="L1516" s="5" t="s">
        <v>17</v>
      </c>
      <c r="M1516" s="5" t="s">
        <v>17</v>
      </c>
      <c r="N1516" s="8">
        <f>IF(OR(LOOKUP(A1516,characters!A:A,characters!B:B)=-1, LOOKUP(A1516,characters!A:A,characters!B:B)+0.1&gt;=B1516),1,0)</f>
        <v/>
      </c>
    </row>
    <row r="1517" spans="1:14">
      <c r="A1517" s="4" t="s">
        <v>101</v>
      </c>
      <c r="B1517" s="7">
        <v>1</v>
      </c>
      <c r="C1517" s="6">
        <f>IF(N1517=1,1.0,0)</f>
        <v/>
      </c>
      <c r="D1517" s="6">
        <f>IF(N1517=1,1.0,0)</f>
        <v/>
      </c>
      <c r="E1517" s="5" t="s">
        <v>17</v>
      </c>
      <c r="F1517" s="6">
        <f>IF(N1517=1,0.9,0)</f>
        <v/>
      </c>
      <c r="G1517" s="6">
        <f>IF(N1517=1,0.9,0)</f>
        <v/>
      </c>
      <c r="H1517" s="5" t="s">
        <v>17</v>
      </c>
      <c r="I1517" s="5" t="s">
        <v>17</v>
      </c>
      <c r="J1517" s="5" t="s">
        <v>17</v>
      </c>
      <c r="K1517" s="5" t="s">
        <v>17</v>
      </c>
      <c r="L1517" s="5" t="s">
        <v>17</v>
      </c>
      <c r="M1517" s="5" t="s">
        <v>17</v>
      </c>
      <c r="N1517" s="8">
        <f>IF(OR(LOOKUP(A1517,characters!A:A,characters!B:B)=-1, LOOKUP(A1517,characters!A:A,characters!B:B)+0.1&gt;=B1517),1,0)</f>
        <v/>
      </c>
    </row>
    <row r="1518" spans="1:14">
      <c r="A1518" s="4" t="s">
        <v>54</v>
      </c>
      <c r="B1518" s="7">
        <v>3</v>
      </c>
      <c r="C1518" s="6">
        <f>IF(N1518=1,0.9,0)</f>
        <v/>
      </c>
      <c r="D1518" s="6">
        <f>IF(N1518=1,1.0,0)</f>
        <v/>
      </c>
      <c r="E1518" s="5" t="s">
        <v>17</v>
      </c>
      <c r="F1518" s="6">
        <f>IF(N1518=1,0.8,0)</f>
        <v/>
      </c>
      <c r="G1518" s="6">
        <f>IF(N1518=1,0.8,0)</f>
        <v/>
      </c>
      <c r="H1518" s="6">
        <f>IF(N1518=1,0.7,0)</f>
        <v/>
      </c>
      <c r="I1518" s="5" t="s">
        <v>17</v>
      </c>
      <c r="J1518" s="5" t="s">
        <v>17</v>
      </c>
      <c r="K1518" s="5" t="s">
        <v>17</v>
      </c>
      <c r="L1518" s="5" t="s">
        <v>17</v>
      </c>
      <c r="M1518" s="5" t="s">
        <v>17</v>
      </c>
      <c r="N1518" s="8">
        <f>IF(OR(LOOKUP(A1518,characters!A:A,characters!B:B)=-1, LOOKUP(A1518,characters!A:A,characters!B:B)+0.1&gt;=B1518),1,0)</f>
        <v/>
      </c>
    </row>
    <row r="1519" spans="1:14">
      <c r="A1519" s="4" t="s">
        <v>55</v>
      </c>
      <c r="B1519" s="7">
        <v>3</v>
      </c>
      <c r="C1519" s="6">
        <f>IF(N1519=1,1.0,0)</f>
        <v/>
      </c>
      <c r="D1519" s="6">
        <f>IF(N1519=1,0.9,0)</f>
        <v/>
      </c>
      <c r="E1519" s="5" t="s">
        <v>17</v>
      </c>
      <c r="F1519" s="5" t="s">
        <v>17</v>
      </c>
      <c r="G1519" s="5" t="s">
        <v>17</v>
      </c>
      <c r="H1519" s="6">
        <f>IF(N1519=1,0.8,0)</f>
        <v/>
      </c>
      <c r="I1519" s="6">
        <f>IF(N1519=1,1.0,0)</f>
        <v/>
      </c>
      <c r="J1519" s="5" t="s">
        <v>17</v>
      </c>
      <c r="K1519" s="5" t="s">
        <v>17</v>
      </c>
      <c r="L1519" s="6">
        <f>IF(N1519=1,0.9,0)</f>
        <v/>
      </c>
      <c r="M1519" s="6">
        <f>IF(N1519=1,0.9,0)</f>
        <v/>
      </c>
      <c r="N1519" s="8">
        <f>IF(OR(LOOKUP(A1519,characters!A:A,characters!B:B)=-1, LOOKUP(A1519,characters!A:A,characters!B:B)+0.1&gt;=B1519),1,0)</f>
        <v/>
      </c>
    </row>
    <row r="1521" spans="1:9">
      <c r="A1521" s="3" t="s">
        <v>33</v>
      </c>
      <c r="B1521" s="3" t="s">
        <v>9</v>
      </c>
      <c r="C1521" s="3" t="s">
        <v>11</v>
      </c>
      <c r="D1521" s="3" t="s">
        <v>29</v>
      </c>
      <c r="E1521" s="3" t="s">
        <v>27</v>
      </c>
      <c r="F1521" s="3" t="s">
        <v>60</v>
      </c>
      <c r="G1521" s="3" t="s">
        <v>34</v>
      </c>
      <c r="H1521" s="3" t="s">
        <v>61</v>
      </c>
    </row>
    <row r="1522" spans="1:9">
      <c r="A1522" s="4" t="s">
        <v>16</v>
      </c>
      <c r="B1522" s="5" t="s">
        <v>17</v>
      </c>
      <c r="C1522" s="6">
        <f>IF(SUM(I1523:I1531)=0,0,(SUM(C1523:C1531)/SUM(I1523:I1531))</f>
        <v/>
      </c>
      <c r="D1522" s="6">
        <f>IF(SUM(I1523:I1531)=0,0,(SUM(D1523:D1531)/SUM(I1523:I1531))</f>
        <v/>
      </c>
      <c r="E1522" s="6">
        <f>IF(SUM(I1523:I1531)=0,0,(SUM(E1523:E1531)/SUM(I1523:I1531))</f>
        <v/>
      </c>
      <c r="F1522" s="6">
        <f>IF(SUM(I1523:I1531)=0,0,(SUM(F1523:F1531)/SUM(I1523:I1531))</f>
        <v/>
      </c>
      <c r="G1522" s="6">
        <f>IF(SUM(I1523:I1531)=0,0,(SUM(G1523:G1531)/SUM(I1523:I1531))</f>
        <v/>
      </c>
      <c r="H1522" s="6">
        <f>IF(SUM(I1523:I1531)=0,0,(SUM(H1523:H1531)/SUM(I1523:I1531))</f>
        <v/>
      </c>
    </row>
    <row r="1523" spans="1:9">
      <c r="A1523" s="4" t="s">
        <v>92</v>
      </c>
      <c r="B1523" s="7">
        <v>0</v>
      </c>
      <c r="C1523" s="5" t="s">
        <v>17</v>
      </c>
      <c r="D1523" s="5" t="s">
        <v>17</v>
      </c>
      <c r="E1523" s="5" t="s">
        <v>17</v>
      </c>
      <c r="F1523" s="5" t="s">
        <v>17</v>
      </c>
      <c r="G1523" s="5" t="s">
        <v>17</v>
      </c>
      <c r="H1523" s="5" t="s">
        <v>17</v>
      </c>
      <c r="I1523" s="8">
        <f>IF(OR(LOOKUP(A1523,characters!A:A,characters!B:B)=-1, LOOKUP(A1523,characters!A:A,characters!B:B)+0.1&gt;=B1523),1,0)</f>
        <v/>
      </c>
    </row>
    <row r="1524" spans="1:9">
      <c r="A1524" s="4" t="s">
        <v>100</v>
      </c>
      <c r="B1524" s="7">
        <v>1</v>
      </c>
      <c r="C1524" s="6">
        <f>IF(I1524=1,1.0,0)</f>
        <v/>
      </c>
      <c r="D1524" s="5" t="s">
        <v>17</v>
      </c>
      <c r="E1524" s="5" t="s">
        <v>17</v>
      </c>
      <c r="F1524" s="5" t="s">
        <v>17</v>
      </c>
      <c r="G1524" s="5" t="s">
        <v>17</v>
      </c>
      <c r="H1524" s="5" t="s">
        <v>17</v>
      </c>
      <c r="I1524" s="8">
        <f>IF(OR(LOOKUP(A1524,characters!A:A,characters!B:B)=-1, LOOKUP(A1524,characters!A:A,characters!B:B)+0.1&gt;=B1524),1,0)</f>
        <v/>
      </c>
    </row>
    <row r="1525" spans="1:9">
      <c r="A1525" s="4" t="s">
        <v>57</v>
      </c>
      <c r="B1525" s="7">
        <v>1</v>
      </c>
      <c r="C1525" s="5" t="s">
        <v>17</v>
      </c>
      <c r="D1525" s="6">
        <f>IF(I1525=1,1.0,0)</f>
        <v/>
      </c>
      <c r="E1525" s="6">
        <f>IF(I1525=1,0.99,0)</f>
        <v/>
      </c>
      <c r="F1525" s="5" t="s">
        <v>17</v>
      </c>
      <c r="G1525" s="5" t="s">
        <v>17</v>
      </c>
      <c r="H1525" s="5" t="s">
        <v>17</v>
      </c>
      <c r="I1525" s="8">
        <f>IF(OR(LOOKUP(A1525,characters!A:A,characters!B:B)=-1, LOOKUP(A1525,characters!A:A,characters!B:B)+0.1&gt;=B1525),1,0)</f>
        <v/>
      </c>
    </row>
    <row r="1526" spans="1:9">
      <c r="A1526" s="4" t="s">
        <v>67</v>
      </c>
      <c r="B1526" s="7">
        <v>0</v>
      </c>
      <c r="C1526" s="6">
        <f>IF(I1526=1,0.9,0)</f>
        <v/>
      </c>
      <c r="D1526" s="5" t="s">
        <v>17</v>
      </c>
      <c r="E1526" s="5" t="s">
        <v>17</v>
      </c>
      <c r="F1526" s="6">
        <f>IF(I1526=1,1.0,0)</f>
        <v/>
      </c>
      <c r="G1526" s="5" t="s">
        <v>17</v>
      </c>
      <c r="H1526" s="5" t="s">
        <v>17</v>
      </c>
      <c r="I1526" s="8">
        <f>IF(OR(LOOKUP(A1526,characters!A:A,characters!B:B)=-1, LOOKUP(A1526,characters!A:A,characters!B:B)+0.1&gt;=B1526),1,0)</f>
        <v/>
      </c>
    </row>
    <row r="1527" spans="1:9">
      <c r="A1527" s="4" t="s">
        <v>93</v>
      </c>
      <c r="B1527" s="7">
        <v>0</v>
      </c>
      <c r="C1527" s="6">
        <f>IF(I1527=1,0.99,0)</f>
        <v/>
      </c>
      <c r="D1527" s="5" t="s">
        <v>17</v>
      </c>
      <c r="E1527" s="5" t="s">
        <v>17</v>
      </c>
      <c r="F1527" s="5" t="s">
        <v>17</v>
      </c>
      <c r="G1527" s="6">
        <f>IF(I1527=1,1.0,0)</f>
        <v/>
      </c>
      <c r="H1527" s="5" t="s">
        <v>17</v>
      </c>
      <c r="I1527" s="8">
        <f>IF(OR(LOOKUP(A1527,characters!A:A,characters!B:B)=-1, LOOKUP(A1527,characters!A:A,characters!B:B)+0.1&gt;=B1527),1,0)</f>
        <v/>
      </c>
    </row>
    <row r="1528" spans="1:9">
      <c r="A1528" s="4" t="s">
        <v>54</v>
      </c>
      <c r="B1528" s="7">
        <v>3</v>
      </c>
      <c r="C1528" s="5" t="s">
        <v>17</v>
      </c>
      <c r="D1528" s="6">
        <f>IF(I1528=1,1.0,0)</f>
        <v/>
      </c>
      <c r="E1528" s="6">
        <f>IF(I1528=1,0.9,0)</f>
        <v/>
      </c>
      <c r="F1528" s="5" t="s">
        <v>17</v>
      </c>
      <c r="G1528" s="5" t="s">
        <v>17</v>
      </c>
      <c r="H1528" s="5" t="s">
        <v>17</v>
      </c>
      <c r="I1528" s="8">
        <f>IF(OR(LOOKUP(A1528,characters!A:A,characters!B:B)=-1, LOOKUP(A1528,characters!A:A,characters!B:B)+0.1&gt;=B1528),1,0)</f>
        <v/>
      </c>
    </row>
    <row r="1529" spans="1:9">
      <c r="A1529" s="4" t="s">
        <v>55</v>
      </c>
      <c r="B1529" s="7">
        <v>3</v>
      </c>
      <c r="C1529" s="5" t="s">
        <v>17</v>
      </c>
      <c r="D1529" s="6">
        <f>IF(I1529=1,0.9,0)</f>
        <v/>
      </c>
      <c r="E1529" s="5" t="s">
        <v>17</v>
      </c>
      <c r="F1529" s="5" t="s">
        <v>17</v>
      </c>
      <c r="G1529" s="5" t="s">
        <v>17</v>
      </c>
      <c r="H1529" s="6">
        <f>IF(I1529=1,1.0,0)</f>
        <v/>
      </c>
      <c r="I1529" s="8">
        <f>IF(OR(LOOKUP(A1529,characters!A:A,characters!B:B)=-1, LOOKUP(A1529,characters!A:A,characters!B:B)+0.1&gt;=B1529),1,0)</f>
        <v/>
      </c>
    </row>
    <row r="1530" spans="1:9">
      <c r="A1530" s="4" t="s">
        <v>101</v>
      </c>
      <c r="B1530" s="7">
        <v>1</v>
      </c>
      <c r="C1530" s="5" t="s">
        <v>17</v>
      </c>
      <c r="D1530" s="6">
        <f>IF(I1530=1,1.0,0)</f>
        <v/>
      </c>
      <c r="E1530" s="6">
        <f>IF(I1530=1,0.9,0)</f>
        <v/>
      </c>
      <c r="F1530" s="5" t="s">
        <v>17</v>
      </c>
      <c r="G1530" s="5" t="s">
        <v>17</v>
      </c>
      <c r="H1530" s="5" t="s">
        <v>17</v>
      </c>
      <c r="I1530" s="8">
        <f>IF(OR(LOOKUP(A1530,characters!A:A,characters!B:B)=-1, LOOKUP(A1530,characters!A:A,characters!B:B)+0.1&gt;=B1530),1,0)</f>
        <v/>
      </c>
    </row>
    <row r="1531" spans="1:9">
      <c r="A1531" s="4" t="s">
        <v>96</v>
      </c>
      <c r="B1531" s="7">
        <v>0</v>
      </c>
      <c r="C1531" s="6">
        <f>IF(I1531=1,1.0,0)</f>
        <v/>
      </c>
      <c r="D1531" s="5" t="s">
        <v>17</v>
      </c>
      <c r="E1531" s="5" t="s">
        <v>17</v>
      </c>
      <c r="F1531" s="5" t="s">
        <v>17</v>
      </c>
      <c r="G1531" s="5" t="s">
        <v>17</v>
      </c>
      <c r="H1531" s="6">
        <f>IF(I1531=1,0.9,0)</f>
        <v/>
      </c>
      <c r="I1531" s="8">
        <f>IF(OR(LOOKUP(A1531,characters!A:A,characters!B:B)=-1, LOOKUP(A1531,characters!A:A,characters!B:B)+0.1&gt;=B1531),1,0)</f>
        <v/>
      </c>
    </row>
    <row r="1533" spans="1:9">
      <c r="A1533" s="3" t="s">
        <v>35</v>
      </c>
      <c r="B1533" s="3" t="s">
        <v>9</v>
      </c>
      <c r="C1533" s="3" t="s">
        <v>15</v>
      </c>
      <c r="D1533" s="3" t="s">
        <v>36</v>
      </c>
      <c r="E1533" s="3" t="s">
        <v>11</v>
      </c>
    </row>
    <row r="1534" spans="1:9">
      <c r="A1534" s="4" t="s">
        <v>16</v>
      </c>
      <c r="B1534" s="5" t="s">
        <v>17</v>
      </c>
      <c r="C1534" s="6">
        <f>IF(SUM(F1535:F1543)=0,0,(SUM(C1535:C1543)/SUM(F1535:F1543))</f>
        <v/>
      </c>
      <c r="D1534" s="6">
        <f>IF(SUM(F1535:F1543)=0,0,(SUM(D1535:D1543)/SUM(F1535:F1543))</f>
        <v/>
      </c>
      <c r="E1534" s="6">
        <f>IF(SUM(F1535:F1543)=0,0,(SUM(E1535:E1543)/SUM(F1535:F1543))</f>
        <v/>
      </c>
    </row>
    <row r="1535" spans="1:9">
      <c r="A1535" s="4" t="s">
        <v>92</v>
      </c>
      <c r="B1535" s="7">
        <v>0</v>
      </c>
      <c r="C1535" s="6">
        <f>IF(F1535=1,1.0,0)</f>
        <v/>
      </c>
      <c r="D1535" s="5" t="s">
        <v>17</v>
      </c>
      <c r="E1535" s="5" t="s">
        <v>17</v>
      </c>
      <c r="F1535" s="8">
        <f>IF(OR(LOOKUP(A1535,characters!A:A,characters!B:B)=-1, LOOKUP(A1535,characters!A:A,characters!B:B)+0.1&gt;=B1535),1,0)</f>
        <v/>
      </c>
    </row>
    <row r="1536" spans="1:9">
      <c r="A1536" s="4" t="s">
        <v>100</v>
      </c>
      <c r="B1536" s="7">
        <v>1</v>
      </c>
      <c r="C1536" s="6">
        <f>IF(F1536=1,1.0,0)</f>
        <v/>
      </c>
      <c r="D1536" s="5" t="s">
        <v>17</v>
      </c>
      <c r="E1536" s="5" t="s">
        <v>17</v>
      </c>
      <c r="F1536" s="8">
        <f>IF(OR(LOOKUP(A1536,characters!A:A,characters!B:B)=-1, LOOKUP(A1536,characters!A:A,characters!B:B)+0.1&gt;=B1536),1,0)</f>
        <v/>
      </c>
    </row>
    <row r="1537" spans="1:9">
      <c r="A1537" s="4" t="s">
        <v>57</v>
      </c>
      <c r="B1537" s="7">
        <v>1</v>
      </c>
      <c r="C1537" s="5" t="s">
        <v>17</v>
      </c>
      <c r="D1537" s="6">
        <f>IF(F1537=1,1.0,0)</f>
        <v/>
      </c>
      <c r="E1537" s="5" t="s">
        <v>17</v>
      </c>
      <c r="F1537" s="8">
        <f>IF(OR(LOOKUP(A1537,characters!A:A,characters!B:B)=-1, LOOKUP(A1537,characters!A:A,characters!B:B)+0.1&gt;=B1537),1,0)</f>
        <v/>
      </c>
    </row>
    <row r="1538" spans="1:9">
      <c r="A1538" s="4" t="s">
        <v>67</v>
      </c>
      <c r="B1538" s="7">
        <v>0</v>
      </c>
      <c r="C1538" s="6">
        <f>IF(F1538=1,1.0,0)</f>
        <v/>
      </c>
      <c r="D1538" s="5" t="s">
        <v>17</v>
      </c>
      <c r="E1538" s="6">
        <f>IF(F1538=1,0.99,0)</f>
        <v/>
      </c>
      <c r="F1538" s="8">
        <f>IF(OR(LOOKUP(A1538,characters!A:A,characters!B:B)=-1, LOOKUP(A1538,characters!A:A,characters!B:B)+0.1&gt;=B1538),1,0)</f>
        <v/>
      </c>
    </row>
    <row r="1539" spans="1:9">
      <c r="A1539" s="4" t="s">
        <v>93</v>
      </c>
      <c r="B1539" s="7">
        <v>0</v>
      </c>
      <c r="C1539" s="5" t="s">
        <v>17</v>
      </c>
      <c r="D1539" s="5" t="s">
        <v>17</v>
      </c>
      <c r="E1539" s="6">
        <f>IF(F1539=1,1.0,0)</f>
        <v/>
      </c>
      <c r="F1539" s="8">
        <f>IF(OR(LOOKUP(A1539,characters!A:A,characters!B:B)=-1, LOOKUP(A1539,characters!A:A,characters!B:B)+0.1&gt;=B1539),1,0)</f>
        <v/>
      </c>
    </row>
    <row r="1540" spans="1:9">
      <c r="A1540" s="4" t="s">
        <v>54</v>
      </c>
      <c r="B1540" s="7">
        <v>3</v>
      </c>
      <c r="C1540" s="6">
        <f>IF(F1540=1,0.9,0)</f>
        <v/>
      </c>
      <c r="D1540" s="6">
        <f>IF(F1540=1,1.0,0)</f>
        <v/>
      </c>
      <c r="E1540" s="5" t="s">
        <v>17</v>
      </c>
      <c r="F1540" s="8">
        <f>IF(OR(LOOKUP(A1540,characters!A:A,characters!B:B)=-1, LOOKUP(A1540,characters!A:A,characters!B:B)+0.1&gt;=B1540),1,0)</f>
        <v/>
      </c>
    </row>
    <row r="1541" spans="1:9">
      <c r="A1541" s="4" t="s">
        <v>55</v>
      </c>
      <c r="B1541" s="7">
        <v>3</v>
      </c>
      <c r="C1541" s="5" t="s">
        <v>17</v>
      </c>
      <c r="D1541" s="6">
        <f>IF(F1541=1,1.0,0)</f>
        <v/>
      </c>
      <c r="E1541" s="5" t="s">
        <v>17</v>
      </c>
      <c r="F1541" s="8">
        <f>IF(OR(LOOKUP(A1541,characters!A:A,characters!B:B)=-1, LOOKUP(A1541,characters!A:A,characters!B:B)+0.1&gt;=B1541),1,0)</f>
        <v/>
      </c>
    </row>
    <row r="1542" spans="1:9">
      <c r="A1542" s="4" t="s">
        <v>101</v>
      </c>
      <c r="B1542" s="7">
        <v>1</v>
      </c>
      <c r="C1542" s="6">
        <f>IF(F1542=1,1.0,0)</f>
        <v/>
      </c>
      <c r="D1542" s="6">
        <f>IF(F1542=1,0.9,0)</f>
        <v/>
      </c>
      <c r="E1542" s="5" t="s">
        <v>17</v>
      </c>
      <c r="F1542" s="8">
        <f>IF(OR(LOOKUP(A1542,characters!A:A,characters!B:B)=-1, LOOKUP(A1542,characters!A:A,characters!B:B)+0.1&gt;=B1542),1,0)</f>
        <v/>
      </c>
    </row>
    <row r="1543" spans="1:9">
      <c r="A1543" s="4" t="s">
        <v>96</v>
      </c>
      <c r="B1543" s="7">
        <v>0</v>
      </c>
      <c r="C1543" s="6">
        <f>IF(F1543=1,1.0,0)</f>
        <v/>
      </c>
      <c r="D1543" s="5" t="s">
        <v>17</v>
      </c>
      <c r="E1543" s="5" t="s">
        <v>17</v>
      </c>
      <c r="F1543" s="8">
        <f>IF(OR(LOOKUP(A1543,characters!A:A,characters!B:B)=-1, LOOKUP(A1543,characters!A:A,characters!B:B)+0.1&gt;=B1543),1,0)</f>
        <v/>
      </c>
    </row>
    <row r="1550" spans="1:9">
      <c r="A1550" s="3" t="s">
        <v>124</v>
      </c>
    </row>
    <row r="1551" spans="1:9">
      <c r="A1551" s="3" t="s">
        <v>8</v>
      </c>
      <c r="B1551" s="3" t="s">
        <v>9</v>
      </c>
      <c r="C1551" s="3" t="s">
        <v>13</v>
      </c>
      <c r="D1551" s="3" t="s">
        <v>12</v>
      </c>
      <c r="E1551" s="3" t="s">
        <v>10</v>
      </c>
      <c r="F1551" s="3" t="s">
        <v>11</v>
      </c>
      <c r="G1551" s="3" t="s">
        <v>27</v>
      </c>
      <c r="H1551" s="3" t="s">
        <v>15</v>
      </c>
      <c r="I1551" s="3" t="s">
        <v>28</v>
      </c>
    </row>
    <row r="1552" spans="1:9">
      <c r="A1552" s="4" t="s">
        <v>16</v>
      </c>
      <c r="B1552" s="5" t="s">
        <v>17</v>
      </c>
      <c r="C1552" s="6">
        <f>IF(SUM(J1553:J1564)=0,0,(SUM(C1553:C1564)/SUM(J1553:J1564))</f>
        <v/>
      </c>
      <c r="D1552" s="6">
        <f>IF(SUM(J1553:J1564)=0,0,(SUM(D1553:D1564)/SUM(J1553:J1564))</f>
        <v/>
      </c>
      <c r="E1552" s="6">
        <f>IF(SUM(J1553:J1564)=0,0,(SUM(E1553:E1564)/SUM(J1553:J1564))</f>
        <v/>
      </c>
      <c r="F1552" s="6">
        <f>IF(SUM(J1553:J1564)=0,0,(SUM(F1553:F1564)/SUM(J1553:J1564))</f>
        <v/>
      </c>
      <c r="G1552" s="6">
        <f>IF(SUM(J1553:J1564)=0,0,(SUM(G1553:G1564)/SUM(J1553:J1564))</f>
        <v/>
      </c>
      <c r="H1552" s="6">
        <f>IF(SUM(J1553:J1564)=0,0,(SUM(H1553:H1564)/SUM(J1553:J1564))</f>
        <v/>
      </c>
      <c r="I1552" s="6">
        <f>IF(SUM(J1553:J1564)=0,0,(SUM(I1553:I1564)/SUM(J1553:J1564))</f>
        <v/>
      </c>
    </row>
    <row r="1553" spans="1:10">
      <c r="A1553" s="4" t="s">
        <v>95</v>
      </c>
      <c r="B1553" s="7">
        <v>0</v>
      </c>
      <c r="C1553" s="6">
        <f>IF(J1553=1,1.0,0)</f>
        <v/>
      </c>
      <c r="D1553" s="6">
        <f>IF(J1553=1,1.0,0)</f>
        <v/>
      </c>
      <c r="E1553" s="6">
        <f>IF(J1553=1,1.0,0)</f>
        <v/>
      </c>
      <c r="F1553" s="6">
        <f>IF(J1553=1,0.9,0)</f>
        <v/>
      </c>
      <c r="G1553" s="5" t="s">
        <v>17</v>
      </c>
      <c r="H1553" s="5" t="s">
        <v>17</v>
      </c>
      <c r="I1553" s="5" t="s">
        <v>17</v>
      </c>
      <c r="J1553" s="8">
        <f>IF(OR(LOOKUP(A1553,characters!A:A,characters!B:B)=-1, LOOKUP(A1553,characters!A:A,characters!B:B)+0.1&gt;=B1553),1,0)</f>
        <v/>
      </c>
    </row>
    <row r="1554" spans="1:10">
      <c r="A1554" s="4" t="s">
        <v>84</v>
      </c>
      <c r="B1554" s="7">
        <v>0</v>
      </c>
      <c r="C1554" s="6">
        <f>IF(J1554=1,1.0,0)</f>
        <v/>
      </c>
      <c r="D1554" s="6">
        <f>IF(J1554=1,1.0,0)</f>
        <v/>
      </c>
      <c r="E1554" s="6">
        <f>IF(J1554=1,1.0,0)</f>
        <v/>
      </c>
      <c r="F1554" s="6">
        <f>IF(J1554=1,0.9,0)</f>
        <v/>
      </c>
      <c r="G1554" s="5" t="s">
        <v>17</v>
      </c>
      <c r="H1554" s="5" t="s">
        <v>17</v>
      </c>
      <c r="I1554" s="5" t="s">
        <v>17</v>
      </c>
      <c r="J1554" s="8">
        <f>IF(OR(LOOKUP(A1554,characters!A:A,characters!B:B)=-1, LOOKUP(A1554,characters!A:A,characters!B:B)+0.1&gt;=B1554),1,0)</f>
        <v/>
      </c>
    </row>
    <row r="1555" spans="1:10">
      <c r="A1555" s="4" t="s">
        <v>20</v>
      </c>
      <c r="B1555" s="7">
        <v>0</v>
      </c>
      <c r="C1555" s="6">
        <f>IF(J1555=1,1.0,0)</f>
        <v/>
      </c>
      <c r="D1555" s="6">
        <f>IF(J1555=1,1.0,0)</f>
        <v/>
      </c>
      <c r="E1555" s="6">
        <f>IF(J1555=1,0.8,0)</f>
        <v/>
      </c>
      <c r="F1555" s="6">
        <f>IF(J1555=1,0.9,0)</f>
        <v/>
      </c>
      <c r="G1555" s="5" t="s">
        <v>17</v>
      </c>
      <c r="H1555" s="5" t="s">
        <v>17</v>
      </c>
      <c r="I1555" s="5" t="s">
        <v>17</v>
      </c>
      <c r="J1555" s="8">
        <f>IF(OR(LOOKUP(A1555,characters!A:A,characters!B:B)=-1, LOOKUP(A1555,characters!A:A,characters!B:B)+0.1&gt;=B1555),1,0)</f>
        <v/>
      </c>
    </row>
    <row r="1556" spans="1:10">
      <c r="A1556" s="4" t="s">
        <v>74</v>
      </c>
      <c r="B1556" s="7">
        <v>0</v>
      </c>
      <c r="C1556" s="6">
        <f>IF(J1556=1,0.9,0)</f>
        <v/>
      </c>
      <c r="D1556" s="6">
        <f>IF(J1556=1,0.9,0)</f>
        <v/>
      </c>
      <c r="E1556" s="6">
        <f>IF(J1556=1,1.0,0)</f>
        <v/>
      </c>
      <c r="F1556" s="6">
        <f>IF(J1556=1,0.8,0)</f>
        <v/>
      </c>
      <c r="G1556" s="5" t="s">
        <v>17</v>
      </c>
      <c r="H1556" s="5" t="s">
        <v>17</v>
      </c>
      <c r="I1556" s="5" t="s">
        <v>17</v>
      </c>
      <c r="J1556" s="8">
        <f>IF(OR(LOOKUP(A1556,characters!A:A,characters!B:B)=-1, LOOKUP(A1556,characters!A:A,characters!B:B)+0.1&gt;=B1556),1,0)</f>
        <v/>
      </c>
    </row>
    <row r="1557" spans="1:10">
      <c r="A1557" s="4" t="s">
        <v>32</v>
      </c>
      <c r="B1557" s="7">
        <v>1</v>
      </c>
      <c r="C1557" s="6">
        <f>IF(J1557=1,0.89,0)</f>
        <v/>
      </c>
      <c r="D1557" s="6">
        <f>IF(J1557=1,0.79,0)</f>
        <v/>
      </c>
      <c r="E1557" s="6">
        <f>IF(J1557=1,0.99,0)</f>
        <v/>
      </c>
      <c r="F1557" s="5" t="s">
        <v>17</v>
      </c>
      <c r="G1557" s="6">
        <f>IF(J1557=1,1.0,0)</f>
        <v/>
      </c>
      <c r="H1557" s="5" t="s">
        <v>17</v>
      </c>
      <c r="I1557" s="6">
        <f>IF(J1557=1,0.69,0)</f>
        <v/>
      </c>
      <c r="J1557" s="8">
        <f>IF(OR(LOOKUP(A1557,characters!A:A,characters!B:B)=-1, LOOKUP(A1557,characters!A:A,characters!B:B)+0.1&gt;=B1557),1,0)</f>
        <v/>
      </c>
    </row>
    <row r="1558" spans="1:10">
      <c r="A1558" s="4" t="s">
        <v>71</v>
      </c>
      <c r="B1558" s="7">
        <v>1</v>
      </c>
      <c r="C1558" s="6">
        <f>IF(J1558=1,0.9,0)</f>
        <v/>
      </c>
      <c r="D1558" s="6">
        <f>IF(J1558=1,0.9,0)</f>
        <v/>
      </c>
      <c r="E1558" s="6">
        <f>IF(J1558=1,1.0,0)</f>
        <v/>
      </c>
      <c r="F1558" s="6">
        <f>IF(J1558=1,0.8,0)</f>
        <v/>
      </c>
      <c r="G1558" s="5" t="s">
        <v>17</v>
      </c>
      <c r="H1558" s="5" t="s">
        <v>17</v>
      </c>
      <c r="I1558" s="5" t="s">
        <v>17</v>
      </c>
      <c r="J1558" s="8">
        <f>IF(OR(LOOKUP(A1558,characters!A:A,characters!B:B)=-1, LOOKUP(A1558,characters!A:A,characters!B:B)+0.1&gt;=B1558),1,0)</f>
        <v/>
      </c>
    </row>
    <row r="1559" spans="1:10">
      <c r="A1559" s="4" t="s">
        <v>72</v>
      </c>
      <c r="B1559" s="7">
        <v>1</v>
      </c>
      <c r="C1559" s="6">
        <f>IF(J1559=1,1.0,0)</f>
        <v/>
      </c>
      <c r="D1559" s="6">
        <f>IF(J1559=1,1.0,0)</f>
        <v/>
      </c>
      <c r="E1559" s="6">
        <f>IF(J1559=1,1.0,0)</f>
        <v/>
      </c>
      <c r="F1559" s="6">
        <f>IF(J1559=1,0.9,0)</f>
        <v/>
      </c>
      <c r="G1559" s="5" t="s">
        <v>17</v>
      </c>
      <c r="H1559" s="5" t="s">
        <v>17</v>
      </c>
      <c r="I1559" s="5" t="s">
        <v>17</v>
      </c>
      <c r="J1559" s="8">
        <f>IF(OR(LOOKUP(A1559,characters!A:A,characters!B:B)=-1, LOOKUP(A1559,characters!A:A,characters!B:B)+0.1&gt;=B1559),1,0)</f>
        <v/>
      </c>
    </row>
    <row r="1560" spans="1:10">
      <c r="A1560" s="4" t="s">
        <v>73</v>
      </c>
      <c r="B1560" s="7">
        <v>1</v>
      </c>
      <c r="C1560" s="6">
        <f>IF(J1560=1,0.99,0)</f>
        <v/>
      </c>
      <c r="D1560" s="6">
        <f>IF(J1560=1,1.0,0)</f>
        <v/>
      </c>
      <c r="E1560" s="6">
        <f>IF(J1560=1,0.79,0)</f>
        <v/>
      </c>
      <c r="F1560" s="6">
        <f>IF(J1560=1,0.89,0)</f>
        <v/>
      </c>
      <c r="G1560" s="5" t="s">
        <v>17</v>
      </c>
      <c r="H1560" s="5" t="s">
        <v>17</v>
      </c>
      <c r="I1560" s="5" t="s">
        <v>17</v>
      </c>
      <c r="J1560" s="8">
        <f>IF(OR(LOOKUP(A1560,characters!A:A,characters!B:B)=-1, LOOKUP(A1560,characters!A:A,characters!B:B)+0.1&gt;=B1560),1,0)</f>
        <v/>
      </c>
    </row>
    <row r="1561" spans="1:10">
      <c r="A1561" s="4" t="s">
        <v>23</v>
      </c>
      <c r="B1561" s="7">
        <v>1</v>
      </c>
      <c r="C1561" s="6">
        <f>IF(J1561=1,0.99,0)</f>
        <v/>
      </c>
      <c r="D1561" s="6">
        <f>IF(J1561=1,1.0,0)</f>
        <v/>
      </c>
      <c r="E1561" s="6">
        <f>IF(J1561=1,1.0,0)</f>
        <v/>
      </c>
      <c r="F1561" s="6">
        <f>IF(J1561=1,0.89,0)</f>
        <v/>
      </c>
      <c r="G1561" s="5" t="s">
        <v>17</v>
      </c>
      <c r="H1561" s="5" t="s">
        <v>17</v>
      </c>
      <c r="I1561" s="5" t="s">
        <v>17</v>
      </c>
      <c r="J1561" s="8">
        <f>IF(OR(LOOKUP(A1561,characters!A:A,characters!B:B)=-1, LOOKUP(A1561,characters!A:A,characters!B:B)+0.1&gt;=B1561),1,0)</f>
        <v/>
      </c>
    </row>
    <row r="1562" spans="1:10">
      <c r="A1562" s="4" t="s">
        <v>68</v>
      </c>
      <c r="B1562" s="7">
        <v>1</v>
      </c>
      <c r="C1562" s="6">
        <f>IF(J1562=1,1.0,0)</f>
        <v/>
      </c>
      <c r="D1562" s="6">
        <f>IF(J1562=1,1.0,0)</f>
        <v/>
      </c>
      <c r="E1562" s="5" t="s">
        <v>17</v>
      </c>
      <c r="F1562" s="6">
        <f>IF(J1562=1,0.9,0)</f>
        <v/>
      </c>
      <c r="G1562" s="5" t="s">
        <v>17</v>
      </c>
      <c r="H1562" s="5" t="s">
        <v>17</v>
      </c>
      <c r="I1562" s="5" t="s">
        <v>17</v>
      </c>
      <c r="J1562" s="8">
        <f>IF(OR(LOOKUP(A1562,characters!A:A,characters!B:B)=-1, LOOKUP(A1562,characters!A:A,characters!B:B)+0.1&gt;=B1562),1,0)</f>
        <v/>
      </c>
    </row>
    <row r="1563" spans="1:10">
      <c r="A1563" s="4" t="s">
        <v>64</v>
      </c>
      <c r="B1563" s="7">
        <v>2</v>
      </c>
      <c r="C1563" s="6">
        <f>IF(J1563=1,1.0,0)</f>
        <v/>
      </c>
      <c r="D1563" s="6">
        <f>IF(J1563=1,1.0,0)</f>
        <v/>
      </c>
      <c r="E1563" s="6">
        <f>IF(J1563=1,1.0,0)</f>
        <v/>
      </c>
      <c r="F1563" s="6">
        <f>IF(J1563=1,0.9,0)</f>
        <v/>
      </c>
      <c r="G1563" s="5" t="s">
        <v>17</v>
      </c>
      <c r="H1563" s="5" t="s">
        <v>17</v>
      </c>
      <c r="I1563" s="5" t="s">
        <v>17</v>
      </c>
      <c r="J1563" s="8">
        <f>IF(OR(LOOKUP(A1563,characters!A:A,characters!B:B)=-1, LOOKUP(A1563,characters!A:A,characters!B:B)+0.1&gt;=B1563),1,0)</f>
        <v/>
      </c>
    </row>
    <row r="1564" spans="1:10">
      <c r="A1564" s="4" t="s">
        <v>96</v>
      </c>
      <c r="B1564" s="7">
        <v>3</v>
      </c>
      <c r="C1564" s="6">
        <f>IF(J1564=1,0.89,0)</f>
        <v/>
      </c>
      <c r="D1564" s="6">
        <f>IF(J1564=1,0.89,0)</f>
        <v/>
      </c>
      <c r="E1564" s="6">
        <f>IF(J1564=1,1.0,0)</f>
        <v/>
      </c>
      <c r="F1564" s="6">
        <f>IF(J1564=1,0.79,0)</f>
        <v/>
      </c>
      <c r="G1564" s="5" t="s">
        <v>17</v>
      </c>
      <c r="H1564" s="6">
        <f>IF(J1564=1,0.9,0)</f>
        <v/>
      </c>
      <c r="I1564" s="5" t="s">
        <v>17</v>
      </c>
      <c r="J1564" s="8">
        <f>IF(OR(LOOKUP(A1564,characters!A:A,characters!B:B)=-1, LOOKUP(A1564,characters!A:A,characters!B:B)+0.1&gt;=B1564),1,0)</f>
        <v/>
      </c>
    </row>
    <row r="1566" spans="1:10">
      <c r="A1566" s="3" t="s">
        <v>24</v>
      </c>
      <c r="B1566" s="3" t="s">
        <v>9</v>
      </c>
      <c r="C1566" s="3" t="s">
        <v>27</v>
      </c>
      <c r="D1566" s="3" t="s">
        <v>13</v>
      </c>
      <c r="E1566" s="3" t="s">
        <v>12</v>
      </c>
    </row>
    <row r="1567" spans="1:10">
      <c r="A1567" s="4" t="s">
        <v>16</v>
      </c>
      <c r="B1567" s="5" t="s">
        <v>17</v>
      </c>
      <c r="C1567" s="6">
        <f>IF(SUM(F1568:F1579)=0,0,(SUM(C1568:C1579)/SUM(F1568:F1579))</f>
        <v/>
      </c>
      <c r="D1567" s="6">
        <f>IF(SUM(F1568:F1579)=0,0,(SUM(D1568:D1579)/SUM(F1568:F1579))</f>
        <v/>
      </c>
      <c r="E1567" s="6">
        <f>IF(SUM(F1568:F1579)=0,0,(SUM(E1568:E1579)/SUM(F1568:F1579))</f>
        <v/>
      </c>
    </row>
    <row r="1568" spans="1:10">
      <c r="A1568" s="4" t="s">
        <v>32</v>
      </c>
      <c r="B1568" s="7">
        <v>1</v>
      </c>
      <c r="C1568" s="6">
        <f>IF(F1568=1,1.0,0)</f>
        <v/>
      </c>
      <c r="D1568" s="6">
        <f>IF(F1568=1,1.0,0)</f>
        <v/>
      </c>
      <c r="E1568" s="5" t="s">
        <v>17</v>
      </c>
      <c r="F1568" s="8">
        <f>IF(OR(LOOKUP(A1568,characters!A:A,characters!B:B)=-1, LOOKUP(A1568,characters!A:A,characters!B:B)+0.1&gt;=B1568),1,0)</f>
        <v/>
      </c>
    </row>
    <row r="1569" spans="1:6">
      <c r="A1569" s="4" t="s">
        <v>64</v>
      </c>
      <c r="B1569" s="7">
        <v>2</v>
      </c>
      <c r="C1569" s="5" t="s">
        <v>17</v>
      </c>
      <c r="D1569" s="6">
        <f>IF(F1569=1,0.99,0)</f>
        <v/>
      </c>
      <c r="E1569" s="6">
        <f>IF(F1569=1,1.0,0)</f>
        <v/>
      </c>
      <c r="F1569" s="8">
        <f>IF(OR(LOOKUP(A1569,characters!A:A,characters!B:B)=-1, LOOKUP(A1569,characters!A:A,characters!B:B)+0.1&gt;=B1569),1,0)</f>
        <v/>
      </c>
    </row>
    <row r="1570" spans="1:6">
      <c r="A1570" s="4" t="s">
        <v>71</v>
      </c>
      <c r="B1570" s="7">
        <v>1</v>
      </c>
      <c r="C1570" s="5" t="s">
        <v>17</v>
      </c>
      <c r="D1570" s="6">
        <f>IF(F1570=1,0.99,0)</f>
        <v/>
      </c>
      <c r="E1570" s="6">
        <f>IF(F1570=1,1.0,0)</f>
        <v/>
      </c>
      <c r="F1570" s="8">
        <f>IF(OR(LOOKUP(A1570,characters!A:A,characters!B:B)=-1, LOOKUP(A1570,characters!A:A,characters!B:B)+0.1&gt;=B1570),1,0)</f>
        <v/>
      </c>
    </row>
    <row r="1571" spans="1:6">
      <c r="A1571" s="4" t="s">
        <v>72</v>
      </c>
      <c r="B1571" s="7">
        <v>1</v>
      </c>
      <c r="C1571" s="5" t="s">
        <v>17</v>
      </c>
      <c r="D1571" s="6">
        <f>IF(F1571=1,0.99,0)</f>
        <v/>
      </c>
      <c r="E1571" s="6">
        <f>IF(F1571=1,1.0,0)</f>
        <v/>
      </c>
      <c r="F1571" s="8">
        <f>IF(OR(LOOKUP(A1571,characters!A:A,characters!B:B)=-1, LOOKUP(A1571,characters!A:A,characters!B:B)+0.1&gt;=B1571),1,0)</f>
        <v/>
      </c>
    </row>
    <row r="1572" spans="1:6">
      <c r="A1572" s="4" t="s">
        <v>95</v>
      </c>
      <c r="B1572" s="7">
        <v>0</v>
      </c>
      <c r="C1572" s="5" t="s">
        <v>17</v>
      </c>
      <c r="D1572" s="6">
        <f>IF(F1572=1,0.99,0)</f>
        <v/>
      </c>
      <c r="E1572" s="6">
        <f>IF(F1572=1,1.0,0)</f>
        <v/>
      </c>
      <c r="F1572" s="8">
        <f>IF(OR(LOOKUP(A1572,characters!A:A,characters!B:B)=-1, LOOKUP(A1572,characters!A:A,characters!B:B)+0.1&gt;=B1572),1,0)</f>
        <v/>
      </c>
    </row>
    <row r="1573" spans="1:6">
      <c r="A1573" s="4" t="s">
        <v>84</v>
      </c>
      <c r="B1573" s="7">
        <v>0</v>
      </c>
      <c r="C1573" s="5" t="s">
        <v>17</v>
      </c>
      <c r="D1573" s="6">
        <f>IF(F1573=1,0.99,0)</f>
        <v/>
      </c>
      <c r="E1573" s="6">
        <f>IF(F1573=1,1.0,0)</f>
        <v/>
      </c>
      <c r="F1573" s="8">
        <f>IF(OR(LOOKUP(A1573,characters!A:A,characters!B:B)=-1, LOOKUP(A1573,characters!A:A,characters!B:B)+0.1&gt;=B1573),1,0)</f>
        <v/>
      </c>
    </row>
    <row r="1574" spans="1:6">
      <c r="A1574" s="4" t="s">
        <v>73</v>
      </c>
      <c r="B1574" s="7">
        <v>1</v>
      </c>
      <c r="C1574" s="5" t="s">
        <v>17</v>
      </c>
      <c r="D1574" s="6">
        <f>IF(F1574=1,0.99,0)</f>
        <v/>
      </c>
      <c r="E1574" s="6">
        <f>IF(F1574=1,1.0,0)</f>
        <v/>
      </c>
      <c r="F1574" s="8">
        <f>IF(OR(LOOKUP(A1574,characters!A:A,characters!B:B)=-1, LOOKUP(A1574,characters!A:A,characters!B:B)+0.1&gt;=B1574),1,0)</f>
        <v/>
      </c>
    </row>
    <row r="1575" spans="1:6">
      <c r="A1575" s="4" t="s">
        <v>20</v>
      </c>
      <c r="B1575" s="7">
        <v>0</v>
      </c>
      <c r="C1575" s="5" t="s">
        <v>17</v>
      </c>
      <c r="D1575" s="6">
        <f>IF(F1575=1,0.99,0)</f>
        <v/>
      </c>
      <c r="E1575" s="6">
        <f>IF(F1575=1,1.0,0)</f>
        <v/>
      </c>
      <c r="F1575" s="8">
        <f>IF(OR(LOOKUP(A1575,characters!A:A,characters!B:B)=-1, LOOKUP(A1575,characters!A:A,characters!B:B)+0.1&gt;=B1575),1,0)</f>
        <v/>
      </c>
    </row>
    <row r="1576" spans="1:6">
      <c r="A1576" s="4" t="s">
        <v>23</v>
      </c>
      <c r="B1576" s="7">
        <v>1</v>
      </c>
      <c r="C1576" s="5" t="s">
        <v>17</v>
      </c>
      <c r="D1576" s="6">
        <f>IF(F1576=1,0.99,0)</f>
        <v/>
      </c>
      <c r="E1576" s="6">
        <f>IF(F1576=1,1.0,0)</f>
        <v/>
      </c>
      <c r="F1576" s="8">
        <f>IF(OR(LOOKUP(A1576,characters!A:A,characters!B:B)=-1, LOOKUP(A1576,characters!A:A,characters!B:B)+0.1&gt;=B1576),1,0)</f>
        <v/>
      </c>
    </row>
    <row r="1577" spans="1:6">
      <c r="A1577" s="4" t="s">
        <v>74</v>
      </c>
      <c r="B1577" s="7">
        <v>0</v>
      </c>
      <c r="C1577" s="5" t="s">
        <v>17</v>
      </c>
      <c r="D1577" s="6">
        <f>IF(F1577=1,0.99,0)</f>
        <v/>
      </c>
      <c r="E1577" s="6">
        <f>IF(F1577=1,1.0,0)</f>
        <v/>
      </c>
      <c r="F1577" s="8">
        <f>IF(OR(LOOKUP(A1577,characters!A:A,characters!B:B)=-1, LOOKUP(A1577,characters!A:A,characters!B:B)+0.1&gt;=B1577),1,0)</f>
        <v/>
      </c>
    </row>
    <row r="1578" spans="1:6">
      <c r="A1578" s="4" t="s">
        <v>96</v>
      </c>
      <c r="B1578" s="7">
        <v>3</v>
      </c>
      <c r="C1578" s="5" t="s">
        <v>17</v>
      </c>
      <c r="D1578" s="6">
        <f>IF(F1578=1,0.99,0)</f>
        <v/>
      </c>
      <c r="E1578" s="6">
        <f>IF(F1578=1,1.0,0)</f>
        <v/>
      </c>
      <c r="F1578" s="8">
        <f>IF(OR(LOOKUP(A1578,characters!A:A,characters!B:B)=-1, LOOKUP(A1578,characters!A:A,characters!B:B)+0.1&gt;=B1578),1,0)</f>
        <v/>
      </c>
    </row>
    <row r="1579" spans="1:6">
      <c r="A1579" s="4" t="s">
        <v>68</v>
      </c>
      <c r="B1579" s="7">
        <v>1</v>
      </c>
      <c r="C1579" s="5" t="s">
        <v>17</v>
      </c>
      <c r="D1579" s="6">
        <f>IF(F1579=1,0.9,0)</f>
        <v/>
      </c>
      <c r="E1579" s="6">
        <f>IF(F1579=1,1.0,0)</f>
        <v/>
      </c>
      <c r="F1579" s="8">
        <f>IF(OR(LOOKUP(A1579,characters!A:A,characters!B:B)=-1, LOOKUP(A1579,characters!A:A,characters!B:B)+0.1&gt;=B1579),1,0)</f>
        <v/>
      </c>
    </row>
    <row r="1581" spans="1:6">
      <c r="A1581" s="3" t="s">
        <v>25</v>
      </c>
      <c r="B1581" s="3" t="s">
        <v>9</v>
      </c>
      <c r="C1581" s="3" t="s">
        <v>10</v>
      </c>
      <c r="D1581" s="3" t="s">
        <v>27</v>
      </c>
      <c r="E1581" s="3" t="s">
        <v>11</v>
      </c>
    </row>
    <row r="1582" spans="1:6">
      <c r="A1582" s="4" t="s">
        <v>16</v>
      </c>
      <c r="B1582" s="5" t="s">
        <v>17</v>
      </c>
      <c r="C1582" s="6">
        <f>IF(SUM(F1583:F1594)=0,0,(SUM(C1583:C1594)/SUM(F1583:F1594))</f>
        <v/>
      </c>
      <c r="D1582" s="6">
        <f>IF(SUM(F1583:F1594)=0,0,(SUM(D1583:D1594)/SUM(F1583:F1594))</f>
        <v/>
      </c>
      <c r="E1582" s="6">
        <f>IF(SUM(F1583:F1594)=0,0,(SUM(E1583:E1594)/SUM(F1583:F1594))</f>
        <v/>
      </c>
    </row>
    <row r="1583" spans="1:6">
      <c r="A1583" s="4" t="s">
        <v>32</v>
      </c>
      <c r="B1583" s="7">
        <v>1</v>
      </c>
      <c r="C1583" s="6">
        <f>IF(F1583=1,1.0,0)</f>
        <v/>
      </c>
      <c r="D1583" s="6">
        <f>IF(F1583=1,0.99,0)</f>
        <v/>
      </c>
      <c r="E1583" s="5" t="s">
        <v>17</v>
      </c>
      <c r="F1583" s="8">
        <f>IF(OR(LOOKUP(A1583,characters!A:A,characters!B:B)=-1, LOOKUP(A1583,characters!A:A,characters!B:B)+0.1&gt;=B1583),1,0)</f>
        <v/>
      </c>
    </row>
    <row r="1584" spans="1:6">
      <c r="A1584" s="4" t="s">
        <v>64</v>
      </c>
      <c r="B1584" s="7">
        <v>2</v>
      </c>
      <c r="C1584" s="5" t="s">
        <v>17</v>
      </c>
      <c r="D1584" s="5" t="s">
        <v>17</v>
      </c>
      <c r="E1584" s="6">
        <f>IF(F1584=1,1.0,0)</f>
        <v/>
      </c>
      <c r="F1584" s="8">
        <f>IF(OR(LOOKUP(A1584,characters!A:A,characters!B:B)=-1, LOOKUP(A1584,characters!A:A,characters!B:B)+0.1&gt;=B1584),1,0)</f>
        <v/>
      </c>
    </row>
    <row r="1585" spans="1:6">
      <c r="A1585" s="4" t="s">
        <v>71</v>
      </c>
      <c r="B1585" s="7">
        <v>1</v>
      </c>
      <c r="C1585" s="6">
        <f>IF(F1585=1,1.0,0)</f>
        <v/>
      </c>
      <c r="D1585" s="5" t="s">
        <v>17</v>
      </c>
      <c r="E1585" s="6">
        <f>IF(F1585=1,0.9,0)</f>
        <v/>
      </c>
      <c r="F1585" s="8">
        <f>IF(OR(LOOKUP(A1585,characters!A:A,characters!B:B)=-1, LOOKUP(A1585,characters!A:A,characters!B:B)+0.1&gt;=B1585),1,0)</f>
        <v/>
      </c>
    </row>
    <row r="1586" spans="1:6">
      <c r="A1586" s="4" t="s">
        <v>72</v>
      </c>
      <c r="B1586" s="7">
        <v>1</v>
      </c>
      <c r="C1586" s="6">
        <f>IF(F1586=1,0.99,0)</f>
        <v/>
      </c>
      <c r="D1586" s="5" t="s">
        <v>17</v>
      </c>
      <c r="E1586" s="6">
        <f>IF(F1586=1,1.0,0)</f>
        <v/>
      </c>
      <c r="F1586" s="8">
        <f>IF(OR(LOOKUP(A1586,characters!A:A,characters!B:B)=-1, LOOKUP(A1586,characters!A:A,characters!B:B)+0.1&gt;=B1586),1,0)</f>
        <v/>
      </c>
    </row>
    <row r="1587" spans="1:6">
      <c r="A1587" s="4" t="s">
        <v>95</v>
      </c>
      <c r="B1587" s="7">
        <v>0</v>
      </c>
      <c r="C1587" s="6">
        <f>IF(F1587=1,0.9,0)</f>
        <v/>
      </c>
      <c r="D1587" s="5" t="s">
        <v>17</v>
      </c>
      <c r="E1587" s="6">
        <f>IF(F1587=1,1.0,0)</f>
        <v/>
      </c>
      <c r="F1587" s="8">
        <f>IF(OR(LOOKUP(A1587,characters!A:A,characters!B:B)=-1, LOOKUP(A1587,characters!A:A,characters!B:B)+0.1&gt;=B1587),1,0)</f>
        <v/>
      </c>
    </row>
    <row r="1588" spans="1:6">
      <c r="A1588" s="4" t="s">
        <v>84</v>
      </c>
      <c r="B1588" s="7">
        <v>0</v>
      </c>
      <c r="C1588" s="5" t="s">
        <v>17</v>
      </c>
      <c r="D1588" s="5" t="s">
        <v>17</v>
      </c>
      <c r="E1588" s="6">
        <f>IF(F1588=1,1.0,0)</f>
        <v/>
      </c>
      <c r="F1588" s="8">
        <f>IF(OR(LOOKUP(A1588,characters!A:A,characters!B:B)=-1, LOOKUP(A1588,characters!A:A,characters!B:B)+0.1&gt;=B1588),1,0)</f>
        <v/>
      </c>
    </row>
    <row r="1589" spans="1:6">
      <c r="A1589" s="4" t="s">
        <v>73</v>
      </c>
      <c r="B1589" s="7">
        <v>1</v>
      </c>
      <c r="C1589" s="5" t="s">
        <v>17</v>
      </c>
      <c r="D1589" s="5" t="s">
        <v>17</v>
      </c>
      <c r="E1589" s="6">
        <f>IF(F1589=1,1.0,0)</f>
        <v/>
      </c>
      <c r="F1589" s="8">
        <f>IF(OR(LOOKUP(A1589,characters!A:A,characters!B:B)=-1, LOOKUP(A1589,characters!A:A,characters!B:B)+0.1&gt;=B1589),1,0)</f>
        <v/>
      </c>
    </row>
    <row r="1590" spans="1:6">
      <c r="A1590" s="4" t="s">
        <v>20</v>
      </c>
      <c r="B1590" s="7">
        <v>0</v>
      </c>
      <c r="C1590" s="5" t="s">
        <v>17</v>
      </c>
      <c r="D1590" s="5" t="s">
        <v>17</v>
      </c>
      <c r="E1590" s="6">
        <f>IF(F1590=1,1.0,0)</f>
        <v/>
      </c>
      <c r="F1590" s="8">
        <f>IF(OR(LOOKUP(A1590,characters!A:A,characters!B:B)=-1, LOOKUP(A1590,characters!A:A,characters!B:B)+0.1&gt;=B1590),1,0)</f>
        <v/>
      </c>
    </row>
    <row r="1591" spans="1:6">
      <c r="A1591" s="4" t="s">
        <v>23</v>
      </c>
      <c r="B1591" s="7">
        <v>1</v>
      </c>
      <c r="C1591" s="5" t="s">
        <v>17</v>
      </c>
      <c r="D1591" s="5" t="s">
        <v>17</v>
      </c>
      <c r="E1591" s="6">
        <f>IF(F1591=1,1.0,0)</f>
        <v/>
      </c>
      <c r="F1591" s="8">
        <f>IF(OR(LOOKUP(A1591,characters!A:A,characters!B:B)=-1, LOOKUP(A1591,characters!A:A,characters!B:B)+0.1&gt;=B1591),1,0)</f>
        <v/>
      </c>
    </row>
    <row r="1592" spans="1:6">
      <c r="A1592" s="4" t="s">
        <v>74</v>
      </c>
      <c r="B1592" s="7">
        <v>0</v>
      </c>
      <c r="C1592" s="6">
        <f>IF(F1592=1,1.0,0)</f>
        <v/>
      </c>
      <c r="D1592" s="5" t="s">
        <v>17</v>
      </c>
      <c r="E1592" s="6">
        <f>IF(F1592=1,0.9,0)</f>
        <v/>
      </c>
      <c r="F1592" s="8">
        <f>IF(OR(LOOKUP(A1592,characters!A:A,characters!B:B)=-1, LOOKUP(A1592,characters!A:A,characters!B:B)+0.1&gt;=B1592),1,0)</f>
        <v/>
      </c>
    </row>
    <row r="1593" spans="1:6">
      <c r="A1593" s="4" t="s">
        <v>96</v>
      </c>
      <c r="B1593" s="7">
        <v>3</v>
      </c>
      <c r="C1593" s="6">
        <f>IF(F1593=1,1.0,0)</f>
        <v/>
      </c>
      <c r="D1593" s="5" t="s">
        <v>17</v>
      </c>
      <c r="E1593" s="6">
        <f>IF(F1593=1,0.99,0)</f>
        <v/>
      </c>
      <c r="F1593" s="8">
        <f>IF(OR(LOOKUP(A1593,characters!A:A,characters!B:B)=-1, LOOKUP(A1593,characters!A:A,characters!B:B)+0.1&gt;=B1593),1,0)</f>
        <v/>
      </c>
    </row>
    <row r="1594" spans="1:6">
      <c r="A1594" s="4" t="s">
        <v>68</v>
      </c>
      <c r="B1594" s="7">
        <v>1</v>
      </c>
      <c r="C1594" s="5" t="s">
        <v>17</v>
      </c>
      <c r="D1594" s="5" t="s">
        <v>17</v>
      </c>
      <c r="E1594" s="6">
        <f>IF(F1594=1,1.0,0)</f>
        <v/>
      </c>
      <c r="F1594" s="8">
        <f>IF(OR(LOOKUP(A1594,characters!A:A,characters!B:B)=-1, LOOKUP(A1594,characters!A:A,characters!B:B)+0.1&gt;=B1594),1,0)</f>
        <v/>
      </c>
    </row>
    <row r="1601" spans="1:7">
      <c r="A1601" s="3" t="s">
        <v>125</v>
      </c>
    </row>
    <row r="1602" spans="1:7">
      <c r="A1602" s="3" t="s">
        <v>8</v>
      </c>
      <c r="B1602" s="3" t="s">
        <v>9</v>
      </c>
      <c r="C1602" s="3" t="s">
        <v>12</v>
      </c>
      <c r="D1602" s="3" t="s">
        <v>13</v>
      </c>
      <c r="E1602" s="3" t="s">
        <v>11</v>
      </c>
      <c r="F1602" s="3" t="s">
        <v>10</v>
      </c>
    </row>
    <row r="1603" spans="1:7">
      <c r="A1603" s="4" t="s">
        <v>16</v>
      </c>
      <c r="B1603" s="5" t="s">
        <v>17</v>
      </c>
      <c r="C1603" s="6">
        <f>IF(SUM(G1604:G1605)=0,0,(SUM(C1604:C1605)/SUM(G1604:G1605))</f>
        <v/>
      </c>
      <c r="D1603" s="6">
        <f>IF(SUM(G1604:G1605)=0,0,(SUM(D1604:D1605)/SUM(G1604:G1605))</f>
        <v/>
      </c>
      <c r="E1603" s="6">
        <f>IF(SUM(G1604:G1605)=0,0,(SUM(E1604:E1605)/SUM(G1604:G1605))</f>
        <v/>
      </c>
      <c r="F1603" s="6">
        <f>IF(SUM(G1604:G1605)=0,0,(SUM(F1604:F1605)/SUM(G1604:G1605))</f>
        <v/>
      </c>
    </row>
    <row r="1604" spans="1:7">
      <c r="A1604" s="4" t="s">
        <v>72</v>
      </c>
      <c r="B1604" s="7">
        <v>0</v>
      </c>
      <c r="C1604" s="6">
        <f>IF(G1604=1,1.0,0)</f>
        <v/>
      </c>
      <c r="D1604" s="6">
        <f>IF(G1604=1,1.0,0)</f>
        <v/>
      </c>
      <c r="E1604" s="6">
        <f>IF(G1604=1,0.9,0)</f>
        <v/>
      </c>
      <c r="F1604" s="6">
        <f>IF(G1604=1,1.0,0)</f>
        <v/>
      </c>
      <c r="G1604" s="8">
        <f>IF(OR(LOOKUP(A1604,characters!A:A,characters!B:B)=-1, LOOKUP(A1604,characters!A:A,characters!B:B)+0.1&gt;=B1604),1,0)</f>
        <v/>
      </c>
    </row>
    <row r="1605" spans="1:7">
      <c r="A1605" s="4" t="s">
        <v>68</v>
      </c>
      <c r="B1605" s="7">
        <v>0</v>
      </c>
      <c r="C1605" s="6">
        <f>IF(G1605=1,1.0,0)</f>
        <v/>
      </c>
      <c r="D1605" s="6">
        <f>IF(G1605=1,1.0,0)</f>
        <v/>
      </c>
      <c r="E1605" s="6">
        <f>IF(G1605=1,0.9,0)</f>
        <v/>
      </c>
      <c r="F1605" s="5" t="s">
        <v>17</v>
      </c>
      <c r="G1605" s="8">
        <f>IF(OR(LOOKUP(A1605,characters!A:A,characters!B:B)=-1, LOOKUP(A1605,characters!A:A,characters!B:B)+0.1&gt;=B1605),1,0)</f>
        <v/>
      </c>
    </row>
    <row r="1607" spans="1:7">
      <c r="A1607" s="3" t="s">
        <v>24</v>
      </c>
      <c r="B1607" s="3" t="s">
        <v>9</v>
      </c>
      <c r="C1607" s="3" t="s">
        <v>12</v>
      </c>
      <c r="D1607" s="3" t="s">
        <v>13</v>
      </c>
    </row>
    <row r="1608" spans="1:7">
      <c r="A1608" s="4" t="s">
        <v>16</v>
      </c>
      <c r="B1608" s="5" t="s">
        <v>17</v>
      </c>
      <c r="C1608" s="6">
        <f>IF(SUM(E1609:E1610)=0,0,(SUM(C1609:C1610)/SUM(E1609:E1610))</f>
        <v/>
      </c>
      <c r="D1608" s="6">
        <f>IF(SUM(E1609:E1610)=0,0,(SUM(D1609:D1610)/SUM(E1609:E1610))</f>
        <v/>
      </c>
    </row>
    <row r="1609" spans="1:7">
      <c r="A1609" s="4" t="s">
        <v>72</v>
      </c>
      <c r="B1609" s="7">
        <v>0</v>
      </c>
      <c r="C1609" s="6">
        <f>IF(E1609=1,1.0,0)</f>
        <v/>
      </c>
      <c r="D1609" s="6">
        <f>IF(E1609=1,0.99,0)</f>
        <v/>
      </c>
      <c r="E1609" s="8">
        <f>IF(OR(LOOKUP(A1609,characters!A:A,characters!B:B)=-1, LOOKUP(A1609,characters!A:A,characters!B:B)+0.1&gt;=B1609),1,0)</f>
        <v/>
      </c>
    </row>
    <row r="1610" spans="1:7">
      <c r="A1610" s="4" t="s">
        <v>68</v>
      </c>
      <c r="B1610" s="7">
        <v>0</v>
      </c>
      <c r="C1610" s="6">
        <f>IF(E1610=1,1.0,0)</f>
        <v/>
      </c>
      <c r="D1610" s="6">
        <f>IF(E1610=1,0.9,0)</f>
        <v/>
      </c>
      <c r="E1610" s="8">
        <f>IF(OR(LOOKUP(A1610,characters!A:A,characters!B:B)=-1, LOOKUP(A1610,characters!A:A,characters!B:B)+0.1&gt;=B1610),1,0)</f>
        <v/>
      </c>
    </row>
    <row r="1612" spans="1:7">
      <c r="A1612" s="3" t="s">
        <v>25</v>
      </c>
      <c r="B1612" s="3" t="s">
        <v>9</v>
      </c>
      <c r="C1612" s="3" t="s">
        <v>11</v>
      </c>
      <c r="D1612" s="3" t="s">
        <v>10</v>
      </c>
    </row>
    <row r="1613" spans="1:7">
      <c r="A1613" s="4" t="s">
        <v>16</v>
      </c>
      <c r="B1613" s="5" t="s">
        <v>17</v>
      </c>
      <c r="C1613" s="6">
        <f>IF(SUM(E1614:E1615)=0,0,(SUM(C1614:C1615)/SUM(E1614:E1615))</f>
        <v/>
      </c>
      <c r="D1613" s="6">
        <f>IF(SUM(E1614:E1615)=0,0,(SUM(D1614:D1615)/SUM(E1614:E1615))</f>
        <v/>
      </c>
    </row>
    <row r="1614" spans="1:7">
      <c r="A1614" s="4" t="s">
        <v>72</v>
      </c>
      <c r="B1614" s="7">
        <v>0</v>
      </c>
      <c r="C1614" s="6">
        <f>IF(E1614=1,1.0,0)</f>
        <v/>
      </c>
      <c r="D1614" s="6">
        <f>IF(E1614=1,0.99,0)</f>
        <v/>
      </c>
      <c r="E1614" s="8">
        <f>IF(OR(LOOKUP(A1614,characters!A:A,characters!B:B)=-1, LOOKUP(A1614,characters!A:A,characters!B:B)+0.1&gt;=B1614),1,0)</f>
        <v/>
      </c>
    </row>
    <row r="1615" spans="1:7">
      <c r="A1615" s="4" t="s">
        <v>68</v>
      </c>
      <c r="B1615" s="7">
        <v>0</v>
      </c>
      <c r="C1615" s="6">
        <f>IF(E1615=1,1.0,0)</f>
        <v/>
      </c>
      <c r="D1615" s="5" t="s">
        <v>17</v>
      </c>
      <c r="E1615" s="8">
        <f>IF(OR(LOOKUP(A1615,characters!A:A,characters!B:B)=-1, LOOKUP(A1615,characters!A:A,characters!B:B)+0.1&gt;=B1615),1,0)</f>
        <v/>
      </c>
    </row>
    <row r="1622" spans="1:7">
      <c r="A1622" s="3" t="s">
        <v>126</v>
      </c>
    </row>
    <row r="1623" spans="1:7">
      <c r="A1623" s="3" t="s">
        <v>8</v>
      </c>
      <c r="B1623" s="3" t="s">
        <v>9</v>
      </c>
      <c r="C1623" s="3" t="s">
        <v>12</v>
      </c>
      <c r="D1623" s="3" t="s">
        <v>13</v>
      </c>
      <c r="E1623" s="3" t="s">
        <v>10</v>
      </c>
      <c r="F1623" s="3" t="s">
        <v>11</v>
      </c>
    </row>
    <row r="1624" spans="1:7">
      <c r="A1624" s="4" t="s">
        <v>16</v>
      </c>
      <c r="B1624" s="5" t="s">
        <v>17</v>
      </c>
      <c r="C1624" s="6">
        <f>IF(SUM(G1625:G1626)=0,0,(SUM(C1625:C1626)/SUM(G1625:G1626))</f>
        <v/>
      </c>
      <c r="D1624" s="6">
        <f>IF(SUM(G1625:G1626)=0,0,(SUM(D1625:D1626)/SUM(G1625:G1626))</f>
        <v/>
      </c>
      <c r="E1624" s="6">
        <f>IF(SUM(G1625:G1626)=0,0,(SUM(E1625:E1626)/SUM(G1625:G1626))</f>
        <v/>
      </c>
      <c r="F1624" s="6">
        <f>IF(SUM(G1625:G1626)=0,0,(SUM(F1625:F1626)/SUM(G1625:G1626))</f>
        <v/>
      </c>
    </row>
    <row r="1625" spans="1:7">
      <c r="A1625" s="4" t="s">
        <v>20</v>
      </c>
      <c r="B1625" s="7">
        <v>1</v>
      </c>
      <c r="C1625" s="6">
        <f>IF(G1625=1,1.0,0)</f>
        <v/>
      </c>
      <c r="D1625" s="6">
        <f>IF(G1625=1,1.0,0)</f>
        <v/>
      </c>
      <c r="E1625" s="6">
        <f>IF(G1625=1,0.8,0)</f>
        <v/>
      </c>
      <c r="F1625" s="6">
        <f>IF(G1625=1,0.9,0)</f>
        <v/>
      </c>
      <c r="G1625" s="8">
        <f>IF(OR(LOOKUP(A1625,characters!A:A,characters!B:B)=-1, LOOKUP(A1625,characters!A:A,characters!B:B)+0.1&gt;=B1625),1,0)</f>
        <v/>
      </c>
    </row>
    <row r="1626" spans="1:7">
      <c r="A1626" s="4" t="s">
        <v>74</v>
      </c>
      <c r="B1626" s="7">
        <v>3</v>
      </c>
      <c r="C1626" s="6">
        <f>IF(G1626=1,0.9,0)</f>
        <v/>
      </c>
      <c r="D1626" s="6">
        <f>IF(G1626=1,0.9,0)</f>
        <v/>
      </c>
      <c r="E1626" s="6">
        <f>IF(G1626=1,1.0,0)</f>
        <v/>
      </c>
      <c r="F1626" s="6">
        <f>IF(G1626=1,0.8,0)</f>
        <v/>
      </c>
      <c r="G1626" s="8">
        <f>IF(OR(LOOKUP(A1626,characters!A:A,characters!B:B)=-1, LOOKUP(A1626,characters!A:A,characters!B:B)+0.1&gt;=B1626),1,0)</f>
        <v/>
      </c>
    </row>
    <row r="1628" spans="1:7">
      <c r="A1628" s="3" t="s">
        <v>33</v>
      </c>
      <c r="B1628" s="3" t="s">
        <v>9</v>
      </c>
      <c r="C1628" s="3" t="s">
        <v>76</v>
      </c>
      <c r="D1628" s="3" t="s">
        <v>11</v>
      </c>
      <c r="E1628" s="3" t="s">
        <v>59</v>
      </c>
      <c r="F1628" s="3" t="s">
        <v>69</v>
      </c>
    </row>
    <row r="1629" spans="1:7">
      <c r="A1629" s="4" t="s">
        <v>16</v>
      </c>
      <c r="B1629" s="5" t="s">
        <v>17</v>
      </c>
      <c r="C1629" s="6">
        <f>IF(SUM(G1630:G1631)=0,0,(SUM(C1630:C1631)/SUM(G1630:G1631))</f>
        <v/>
      </c>
      <c r="D1629" s="6">
        <f>IF(SUM(G1630:G1631)=0,0,(SUM(D1630:D1631)/SUM(G1630:G1631))</f>
        <v/>
      </c>
      <c r="E1629" s="6">
        <f>IF(SUM(G1630:G1631)=0,0,(SUM(E1630:E1631)/SUM(G1630:G1631))</f>
        <v/>
      </c>
      <c r="F1629" s="6">
        <f>IF(SUM(G1630:G1631)=0,0,(SUM(F1630:F1631)/SUM(G1630:G1631))</f>
        <v/>
      </c>
    </row>
    <row r="1630" spans="1:7">
      <c r="A1630" s="4" t="s">
        <v>20</v>
      </c>
      <c r="B1630" s="7">
        <v>1</v>
      </c>
      <c r="C1630" s="6">
        <f>IF(G1630=1,1.0,0)</f>
        <v/>
      </c>
      <c r="D1630" s="6">
        <f>IF(G1630=1,0.9,0)</f>
        <v/>
      </c>
      <c r="E1630" s="5" t="s">
        <v>17</v>
      </c>
      <c r="F1630" s="5" t="s">
        <v>17</v>
      </c>
      <c r="G1630" s="8">
        <f>IF(OR(LOOKUP(A1630,characters!A:A,characters!B:B)=-1, LOOKUP(A1630,characters!A:A,characters!B:B)+0.1&gt;=B1630),1,0)</f>
        <v/>
      </c>
    </row>
    <row r="1631" spans="1:7">
      <c r="A1631" s="4" t="s">
        <v>74</v>
      </c>
      <c r="B1631" s="7">
        <v>3</v>
      </c>
      <c r="C1631" s="5" t="s">
        <v>17</v>
      </c>
      <c r="D1631" s="5" t="s">
        <v>17</v>
      </c>
      <c r="E1631" s="6">
        <f>IF(G1631=1,1.0,0)</f>
        <v/>
      </c>
      <c r="F1631" s="6">
        <f>IF(G1631=1,0.9,0)</f>
        <v/>
      </c>
      <c r="G1631" s="8">
        <f>IF(OR(LOOKUP(A1631,characters!A:A,characters!B:B)=-1, LOOKUP(A1631,characters!A:A,characters!B:B)+0.1&gt;=B1631),1,0)</f>
        <v/>
      </c>
    </row>
    <row r="1633" spans="1:12">
      <c r="A1633" s="3" t="s">
        <v>35</v>
      </c>
      <c r="B1633" s="3" t="s">
        <v>9</v>
      </c>
      <c r="C1633" s="3" t="s">
        <v>11</v>
      </c>
      <c r="D1633" s="3" t="s">
        <v>69</v>
      </c>
    </row>
    <row r="1634" spans="1:12">
      <c r="A1634" s="4" t="s">
        <v>16</v>
      </c>
      <c r="B1634" s="5" t="s">
        <v>17</v>
      </c>
      <c r="C1634" s="6">
        <f>IF(SUM(E1635:E1636)=0,0,(SUM(C1635:C1636)/SUM(E1635:E1636))</f>
        <v/>
      </c>
      <c r="D1634" s="6">
        <f>IF(SUM(E1635:E1636)=0,0,(SUM(D1635:D1636)/SUM(E1635:E1636))</f>
        <v/>
      </c>
    </row>
    <row r="1635" spans="1:12">
      <c r="A1635" s="4" t="s">
        <v>20</v>
      </c>
      <c r="B1635" s="7">
        <v>1</v>
      </c>
      <c r="C1635" s="6">
        <f>IF(E1635=1,1.0,0)</f>
        <v/>
      </c>
      <c r="D1635" s="5" t="s">
        <v>17</v>
      </c>
      <c r="E1635" s="8">
        <f>IF(OR(LOOKUP(A1635,characters!A:A,characters!B:B)=-1, LOOKUP(A1635,characters!A:A,characters!B:B)+0.1&gt;=B1635),1,0)</f>
        <v/>
      </c>
    </row>
    <row r="1636" spans="1:12">
      <c r="A1636" s="4" t="s">
        <v>74</v>
      </c>
      <c r="B1636" s="7">
        <v>3</v>
      </c>
      <c r="C1636" s="5" t="s">
        <v>17</v>
      </c>
      <c r="D1636" s="6">
        <f>IF(E1636=1,1.0,0)</f>
        <v/>
      </c>
      <c r="E1636" s="8">
        <f>IF(OR(LOOKUP(A1636,characters!A:A,characters!B:B)=-1, LOOKUP(A1636,characters!A:A,characters!B:B)+0.1&gt;=B1636),1,0)</f>
        <v/>
      </c>
    </row>
    <row r="1643" spans="1:12">
      <c r="A1643" s="3" t="s">
        <v>127</v>
      </c>
    </row>
    <row r="1644" spans="1:12">
      <c r="A1644" s="3" t="s">
        <v>8</v>
      </c>
      <c r="B1644" s="3" t="s">
        <v>9</v>
      </c>
      <c r="C1644" s="3" t="s">
        <v>10</v>
      </c>
      <c r="D1644" s="3" t="s">
        <v>15</v>
      </c>
      <c r="E1644" s="3" t="s">
        <v>11</v>
      </c>
      <c r="F1644" s="3" t="s">
        <v>29</v>
      </c>
      <c r="G1644" s="3" t="s">
        <v>27</v>
      </c>
      <c r="H1644" s="3" t="s">
        <v>12</v>
      </c>
      <c r="I1644" s="3" t="s">
        <v>13</v>
      </c>
      <c r="J1644" s="3" t="s">
        <v>28</v>
      </c>
      <c r="K1644" s="3" t="s">
        <v>14</v>
      </c>
    </row>
    <row r="1645" spans="1:12">
      <c r="A1645" s="4" t="s">
        <v>16</v>
      </c>
      <c r="B1645" s="5" t="s">
        <v>17</v>
      </c>
      <c r="C1645" s="6">
        <f>IF(SUM(L1646:L1653)=0,0,(SUM(C1646:C1653)/SUM(L1646:L1653))</f>
        <v/>
      </c>
      <c r="D1645" s="6">
        <f>IF(SUM(L1646:L1653)=0,0,(SUM(D1646:D1653)/SUM(L1646:L1653))</f>
        <v/>
      </c>
      <c r="E1645" s="6">
        <f>IF(SUM(L1646:L1653)=0,0,(SUM(E1646:E1653)/SUM(L1646:L1653))</f>
        <v/>
      </c>
      <c r="F1645" s="6">
        <f>IF(SUM(L1646:L1653)=0,0,(SUM(F1646:F1653)/SUM(L1646:L1653))</f>
        <v/>
      </c>
      <c r="G1645" s="6">
        <f>IF(SUM(L1646:L1653)=0,0,(SUM(G1646:G1653)/SUM(L1646:L1653))</f>
        <v/>
      </c>
      <c r="H1645" s="6">
        <f>IF(SUM(L1646:L1653)=0,0,(SUM(H1646:H1653)/SUM(L1646:L1653))</f>
        <v/>
      </c>
      <c r="I1645" s="6">
        <f>IF(SUM(L1646:L1653)=0,0,(SUM(I1646:I1653)/SUM(L1646:L1653))</f>
        <v/>
      </c>
      <c r="J1645" s="6">
        <f>IF(SUM(L1646:L1653)=0,0,(SUM(J1646:J1653)/SUM(L1646:L1653))</f>
        <v/>
      </c>
      <c r="K1645" s="6">
        <f>IF(SUM(L1646:L1653)=0,0,(SUM(K1646:K1653)/SUM(L1646:L1653))</f>
        <v/>
      </c>
    </row>
    <row r="1646" spans="1:12">
      <c r="A1646" s="4" t="s">
        <v>57</v>
      </c>
      <c r="B1646" s="7">
        <v>0</v>
      </c>
      <c r="C1646" s="6">
        <f>IF(L1646=1,1.0,0)</f>
        <v/>
      </c>
      <c r="D1646" s="6">
        <f>IF(L1646=1,0.9,0)</f>
        <v/>
      </c>
      <c r="E1646" s="5" t="s">
        <v>17</v>
      </c>
      <c r="F1646" s="6">
        <f>IF(L1646=1,0.7,0)</f>
        <v/>
      </c>
      <c r="G1646" s="6">
        <f>IF(L1646=1,0.7,0)</f>
        <v/>
      </c>
      <c r="H1646" s="5" t="s">
        <v>17</v>
      </c>
      <c r="I1646" s="5" t="s">
        <v>17</v>
      </c>
      <c r="J1646" s="6">
        <f>IF(L1646=1,0.8,0)</f>
        <v/>
      </c>
      <c r="K1646" s="5" t="s">
        <v>17</v>
      </c>
      <c r="L1646" s="8">
        <f>IF(OR(LOOKUP(A1646,characters!A:A,characters!B:B)=-1, LOOKUP(A1646,characters!A:A,characters!B:B)+0.1&gt;=B1646),1,0)</f>
        <v/>
      </c>
    </row>
    <row r="1647" spans="1:12">
      <c r="A1647" s="4" t="s">
        <v>67</v>
      </c>
      <c r="B1647" s="7">
        <v>1</v>
      </c>
      <c r="C1647" s="6">
        <f>IF(L1647=1,1.0,0)</f>
        <v/>
      </c>
      <c r="D1647" s="6">
        <f>IF(L1647=1,0.9,0)</f>
        <v/>
      </c>
      <c r="E1647" s="6">
        <f>IF(L1647=1,0.89,0)</f>
        <v/>
      </c>
      <c r="F1647" s="5" t="s">
        <v>17</v>
      </c>
      <c r="G1647" s="5" t="s">
        <v>17</v>
      </c>
      <c r="H1647" s="5" t="s">
        <v>17</v>
      </c>
      <c r="I1647" s="5" t="s">
        <v>17</v>
      </c>
      <c r="J1647" s="5" t="s">
        <v>17</v>
      </c>
      <c r="K1647" s="6">
        <f>IF(L1647=1,1.0,0)</f>
        <v/>
      </c>
      <c r="L1647" s="8">
        <f>IF(OR(LOOKUP(A1647,characters!A:A,characters!B:B)=-1, LOOKUP(A1647,characters!A:A,characters!B:B)+0.1&gt;=B1647),1,0)</f>
        <v/>
      </c>
    </row>
    <row r="1648" spans="1:12">
      <c r="A1648" s="4" t="s">
        <v>93</v>
      </c>
      <c r="B1648" s="7">
        <v>1</v>
      </c>
      <c r="C1648" s="6">
        <f>IF(L1648=1,1.0,0)</f>
        <v/>
      </c>
      <c r="D1648" s="5" t="s">
        <v>17</v>
      </c>
      <c r="E1648" s="6">
        <f>IF(L1648=1,0.8,0)</f>
        <v/>
      </c>
      <c r="F1648" s="5" t="s">
        <v>17</v>
      </c>
      <c r="G1648" s="5" t="s">
        <v>17</v>
      </c>
      <c r="H1648" s="6">
        <f>IF(L1648=1,0.9,0)</f>
        <v/>
      </c>
      <c r="I1648" s="6">
        <f>IF(L1648=1,0.9,0)</f>
        <v/>
      </c>
      <c r="J1648" s="5" t="s">
        <v>17</v>
      </c>
      <c r="K1648" s="5" t="s">
        <v>17</v>
      </c>
      <c r="L1648" s="8">
        <f>IF(OR(LOOKUP(A1648,characters!A:A,characters!B:B)=-1, LOOKUP(A1648,characters!A:A,characters!B:B)+0.1&gt;=B1648),1,0)</f>
        <v/>
      </c>
    </row>
    <row r="1649" spans="1:12">
      <c r="A1649" s="4" t="s">
        <v>101</v>
      </c>
      <c r="B1649" s="7">
        <v>1</v>
      </c>
      <c r="C1649" s="6">
        <f>IF(L1649=1,1.0,0)</f>
        <v/>
      </c>
      <c r="D1649" s="6">
        <f>IF(L1649=1,1.0,0)</f>
        <v/>
      </c>
      <c r="E1649" s="5" t="s">
        <v>17</v>
      </c>
      <c r="F1649" s="6">
        <f>IF(L1649=1,0.9,0)</f>
        <v/>
      </c>
      <c r="G1649" s="6">
        <f>IF(L1649=1,0.9,0)</f>
        <v/>
      </c>
      <c r="H1649" s="5" t="s">
        <v>17</v>
      </c>
      <c r="I1649" s="5" t="s">
        <v>17</v>
      </c>
      <c r="J1649" s="5" t="s">
        <v>17</v>
      </c>
      <c r="K1649" s="5" t="s">
        <v>17</v>
      </c>
      <c r="L1649" s="8">
        <f>IF(OR(LOOKUP(A1649,characters!A:A,characters!B:B)=-1, LOOKUP(A1649,characters!A:A,characters!B:B)+0.1&gt;=B1649),1,0)</f>
        <v/>
      </c>
    </row>
    <row r="1650" spans="1:12">
      <c r="A1650" s="4" t="s">
        <v>96</v>
      </c>
      <c r="B1650" s="7">
        <v>1</v>
      </c>
      <c r="C1650" s="6">
        <f>IF(L1650=1,1.0,0)</f>
        <v/>
      </c>
      <c r="D1650" s="6">
        <f>IF(L1650=1,0.9,0)</f>
        <v/>
      </c>
      <c r="E1650" s="6">
        <f>IF(L1650=1,0.79,0)</f>
        <v/>
      </c>
      <c r="F1650" s="5" t="s">
        <v>17</v>
      </c>
      <c r="G1650" s="5" t="s">
        <v>17</v>
      </c>
      <c r="H1650" s="6">
        <f>IF(L1650=1,0.89,0)</f>
        <v/>
      </c>
      <c r="I1650" s="6">
        <f>IF(L1650=1,0.89,0)</f>
        <v/>
      </c>
      <c r="J1650" s="5" t="s">
        <v>17</v>
      </c>
      <c r="K1650" s="5" t="s">
        <v>17</v>
      </c>
      <c r="L1650" s="8">
        <f>IF(OR(LOOKUP(A1650,characters!A:A,characters!B:B)=-1, LOOKUP(A1650,characters!A:A,characters!B:B)+0.1&gt;=B1650),1,0)</f>
        <v/>
      </c>
    </row>
    <row r="1651" spans="1:12">
      <c r="A1651" s="4" t="s">
        <v>92</v>
      </c>
      <c r="B1651" s="7">
        <v>2</v>
      </c>
      <c r="C1651" s="6">
        <f>IF(L1651=1,1.0,0)</f>
        <v/>
      </c>
      <c r="D1651" s="6">
        <f>IF(L1651=1,0.99,0)</f>
        <v/>
      </c>
      <c r="E1651" s="5" t="s">
        <v>17</v>
      </c>
      <c r="F1651" s="5" t="s">
        <v>17</v>
      </c>
      <c r="G1651" s="5" t="s">
        <v>17</v>
      </c>
      <c r="H1651" s="5" t="s">
        <v>17</v>
      </c>
      <c r="I1651" s="5" t="s">
        <v>17</v>
      </c>
      <c r="J1651" s="5" t="s">
        <v>17</v>
      </c>
      <c r="K1651" s="5" t="s">
        <v>17</v>
      </c>
      <c r="L1651" s="8">
        <f>IF(OR(LOOKUP(A1651,characters!A:A,characters!B:B)=-1, LOOKUP(A1651,characters!A:A,characters!B:B)+0.1&gt;=B1651),1,0)</f>
        <v/>
      </c>
    </row>
    <row r="1652" spans="1:12">
      <c r="A1652" s="4" t="s">
        <v>54</v>
      </c>
      <c r="B1652" s="7">
        <v>2</v>
      </c>
      <c r="C1652" s="6">
        <f>IF(L1652=1,0.9,0)</f>
        <v/>
      </c>
      <c r="D1652" s="6">
        <f>IF(L1652=1,1.0,0)</f>
        <v/>
      </c>
      <c r="E1652" s="5" t="s">
        <v>17</v>
      </c>
      <c r="F1652" s="6">
        <f>IF(L1652=1,0.8,0)</f>
        <v/>
      </c>
      <c r="G1652" s="6">
        <f>IF(L1652=1,0.8,0)</f>
        <v/>
      </c>
      <c r="H1652" s="5" t="s">
        <v>17</v>
      </c>
      <c r="I1652" s="5" t="s">
        <v>17</v>
      </c>
      <c r="J1652" s="6">
        <f>IF(L1652=1,0.7,0)</f>
        <v/>
      </c>
      <c r="K1652" s="5" t="s">
        <v>17</v>
      </c>
      <c r="L1652" s="8">
        <f>IF(OR(LOOKUP(A1652,characters!A:A,characters!B:B)=-1, LOOKUP(A1652,characters!A:A,characters!B:B)+0.1&gt;=B1652),1,0)</f>
        <v/>
      </c>
    </row>
    <row r="1653" spans="1:12">
      <c r="A1653" s="4" t="s">
        <v>100</v>
      </c>
      <c r="B1653" s="7">
        <v>3</v>
      </c>
      <c r="C1653" s="6">
        <f>IF(L1653=1,1.0,0)</f>
        <v/>
      </c>
      <c r="D1653" s="6">
        <f>IF(L1653=1,0.9,0)</f>
        <v/>
      </c>
      <c r="E1653" s="6">
        <f>IF(L1653=1,0.8,0)</f>
        <v/>
      </c>
      <c r="F1653" s="5" t="s">
        <v>17</v>
      </c>
      <c r="G1653" s="5" t="s">
        <v>17</v>
      </c>
      <c r="H1653" s="5" t="s">
        <v>17</v>
      </c>
      <c r="I1653" s="5" t="s">
        <v>17</v>
      </c>
      <c r="J1653" s="5" t="s">
        <v>17</v>
      </c>
      <c r="K1653" s="5" t="s">
        <v>17</v>
      </c>
      <c r="L1653" s="8">
        <f>IF(OR(LOOKUP(A1653,characters!A:A,characters!B:B)=-1, LOOKUP(A1653,characters!A:A,characters!B:B)+0.1&gt;=B1653),1,0)</f>
        <v/>
      </c>
    </row>
    <row r="1655" spans="1:12">
      <c r="A1655" s="3" t="s">
        <v>24</v>
      </c>
      <c r="B1655" s="3" t="s">
        <v>9</v>
      </c>
      <c r="C1655" s="3" t="s">
        <v>11</v>
      </c>
      <c r="D1655" s="3" t="s">
        <v>111</v>
      </c>
      <c r="E1655" s="3" t="s">
        <v>14</v>
      </c>
      <c r="F1655" s="3" t="s">
        <v>12</v>
      </c>
      <c r="G1655" s="3" t="s">
        <v>13</v>
      </c>
      <c r="H1655" s="3" t="s">
        <v>29</v>
      </c>
      <c r="I1655" s="3" t="s">
        <v>27</v>
      </c>
    </row>
    <row r="1656" spans="1:12">
      <c r="A1656" s="4" t="s">
        <v>16</v>
      </c>
      <c r="B1656" s="5" t="s">
        <v>17</v>
      </c>
      <c r="C1656" s="6">
        <f>IF(SUM(J1657:J1664)=0,0,(SUM(C1657:C1664)/SUM(J1657:J1664))</f>
        <v/>
      </c>
      <c r="D1656" s="6">
        <f>IF(SUM(J1657:J1664)=0,0,(SUM(D1657:D1664)/SUM(J1657:J1664))</f>
        <v/>
      </c>
      <c r="E1656" s="6">
        <f>IF(SUM(J1657:J1664)=0,0,(SUM(E1657:E1664)/SUM(J1657:J1664))</f>
        <v/>
      </c>
      <c r="F1656" s="6">
        <f>IF(SUM(J1657:J1664)=0,0,(SUM(F1657:F1664)/SUM(J1657:J1664))</f>
        <v/>
      </c>
      <c r="G1656" s="6">
        <f>IF(SUM(J1657:J1664)=0,0,(SUM(G1657:G1664)/SUM(J1657:J1664))</f>
        <v/>
      </c>
      <c r="H1656" s="6">
        <f>IF(SUM(J1657:J1664)=0,0,(SUM(H1657:H1664)/SUM(J1657:J1664))</f>
        <v/>
      </c>
      <c r="I1656" s="6">
        <f>IF(SUM(J1657:J1664)=0,0,(SUM(I1657:I1664)/SUM(J1657:J1664))</f>
        <v/>
      </c>
    </row>
    <row r="1657" spans="1:12">
      <c r="A1657" s="4" t="s">
        <v>92</v>
      </c>
      <c r="B1657" s="7">
        <v>2</v>
      </c>
      <c r="C1657" s="5" t="s">
        <v>17</v>
      </c>
      <c r="D1657" s="5" t="s">
        <v>17</v>
      </c>
      <c r="E1657" s="5" t="s">
        <v>17</v>
      </c>
      <c r="F1657" s="5" t="s">
        <v>17</v>
      </c>
      <c r="G1657" s="5" t="s">
        <v>17</v>
      </c>
      <c r="H1657" s="5" t="s">
        <v>17</v>
      </c>
      <c r="I1657" s="5" t="s">
        <v>17</v>
      </c>
      <c r="J1657" s="8">
        <f>IF(OR(LOOKUP(A1657,characters!A:A,characters!B:B)=-1, LOOKUP(A1657,characters!A:A,characters!B:B)+0.1&gt;=B1657),1,0)</f>
        <v/>
      </c>
    </row>
    <row r="1658" spans="1:12">
      <c r="A1658" s="4" t="s">
        <v>100</v>
      </c>
      <c r="B1658" s="7">
        <v>3</v>
      </c>
      <c r="C1658" s="6">
        <f>IF(J1658=1,1.0,0)</f>
        <v/>
      </c>
      <c r="D1658" s="5" t="s">
        <v>17</v>
      </c>
      <c r="E1658" s="5" t="s">
        <v>17</v>
      </c>
      <c r="F1658" s="5" t="s">
        <v>17</v>
      </c>
      <c r="G1658" s="5" t="s">
        <v>17</v>
      </c>
      <c r="H1658" s="5" t="s">
        <v>17</v>
      </c>
      <c r="I1658" s="5" t="s">
        <v>17</v>
      </c>
      <c r="J1658" s="8">
        <f>IF(OR(LOOKUP(A1658,characters!A:A,characters!B:B)=-1, LOOKUP(A1658,characters!A:A,characters!B:B)+0.1&gt;=B1658),1,0)</f>
        <v/>
      </c>
    </row>
    <row r="1659" spans="1:12">
      <c r="A1659" s="4" t="s">
        <v>57</v>
      </c>
      <c r="B1659" s="7">
        <v>0</v>
      </c>
      <c r="C1659" s="5" t="s">
        <v>17</v>
      </c>
      <c r="D1659" s="6">
        <f>IF(J1659=1,1.0,0)</f>
        <v/>
      </c>
      <c r="E1659" s="5" t="s">
        <v>17</v>
      </c>
      <c r="F1659" s="5" t="s">
        <v>17</v>
      </c>
      <c r="G1659" s="5" t="s">
        <v>17</v>
      </c>
      <c r="H1659" s="5" t="s">
        <v>17</v>
      </c>
      <c r="I1659" s="5" t="s">
        <v>17</v>
      </c>
      <c r="J1659" s="8">
        <f>IF(OR(LOOKUP(A1659,characters!A:A,characters!B:B)=-1, LOOKUP(A1659,characters!A:A,characters!B:B)+0.1&gt;=B1659),1,0)</f>
        <v/>
      </c>
    </row>
    <row r="1660" spans="1:12">
      <c r="A1660" s="4" t="s">
        <v>67</v>
      </c>
      <c r="B1660" s="7">
        <v>1</v>
      </c>
      <c r="C1660" s="6">
        <f>IF(J1660=1,0.9,0)</f>
        <v/>
      </c>
      <c r="D1660" s="5" t="s">
        <v>17</v>
      </c>
      <c r="E1660" s="6">
        <f>IF(J1660=1,1.0,0)</f>
        <v/>
      </c>
      <c r="F1660" s="5" t="s">
        <v>17</v>
      </c>
      <c r="G1660" s="5" t="s">
        <v>17</v>
      </c>
      <c r="H1660" s="5" t="s">
        <v>17</v>
      </c>
      <c r="I1660" s="5" t="s">
        <v>17</v>
      </c>
      <c r="J1660" s="8">
        <f>IF(OR(LOOKUP(A1660,characters!A:A,characters!B:B)=-1, LOOKUP(A1660,characters!A:A,characters!B:B)+0.1&gt;=B1660),1,0)</f>
        <v/>
      </c>
    </row>
    <row r="1661" spans="1:12">
      <c r="A1661" s="4" t="s">
        <v>93</v>
      </c>
      <c r="B1661" s="7">
        <v>1</v>
      </c>
      <c r="C1661" s="5" t="s">
        <v>17</v>
      </c>
      <c r="D1661" s="5" t="s">
        <v>17</v>
      </c>
      <c r="E1661" s="5" t="s">
        <v>17</v>
      </c>
      <c r="F1661" s="6">
        <f>IF(J1661=1,1.0,0)</f>
        <v/>
      </c>
      <c r="G1661" s="6">
        <f>IF(J1661=1,0.99,0)</f>
        <v/>
      </c>
      <c r="H1661" s="5" t="s">
        <v>17</v>
      </c>
      <c r="I1661" s="5" t="s">
        <v>17</v>
      </c>
      <c r="J1661" s="8">
        <f>IF(OR(LOOKUP(A1661,characters!A:A,characters!B:B)=-1, LOOKUP(A1661,characters!A:A,characters!B:B)+0.1&gt;=B1661),1,0)</f>
        <v/>
      </c>
    </row>
    <row r="1662" spans="1:12">
      <c r="A1662" s="4" t="s">
        <v>54</v>
      </c>
      <c r="B1662" s="7">
        <v>2</v>
      </c>
      <c r="C1662" s="5" t="s">
        <v>17</v>
      </c>
      <c r="D1662" s="5" t="s">
        <v>17</v>
      </c>
      <c r="E1662" s="5" t="s">
        <v>17</v>
      </c>
      <c r="F1662" s="5" t="s">
        <v>17</v>
      </c>
      <c r="G1662" s="5" t="s">
        <v>17</v>
      </c>
      <c r="H1662" s="6">
        <f>IF(J1662=1,1.0,0)</f>
        <v/>
      </c>
      <c r="I1662" s="6">
        <f>IF(J1662=1,0.9,0)</f>
        <v/>
      </c>
      <c r="J1662" s="8">
        <f>IF(OR(LOOKUP(A1662,characters!A:A,characters!B:B)=-1, LOOKUP(A1662,characters!A:A,characters!B:B)+0.1&gt;=B1662),1,0)</f>
        <v/>
      </c>
    </row>
    <row r="1663" spans="1:12">
      <c r="A1663" s="4" t="s">
        <v>101</v>
      </c>
      <c r="B1663" s="7">
        <v>1</v>
      </c>
      <c r="C1663" s="5" t="s">
        <v>17</v>
      </c>
      <c r="D1663" s="5" t="s">
        <v>17</v>
      </c>
      <c r="E1663" s="5" t="s">
        <v>17</v>
      </c>
      <c r="F1663" s="5" t="s">
        <v>17</v>
      </c>
      <c r="G1663" s="5" t="s">
        <v>17</v>
      </c>
      <c r="H1663" s="6">
        <f>IF(J1663=1,1.0,0)</f>
        <v/>
      </c>
      <c r="I1663" s="6">
        <f>IF(J1663=1,0.9,0)</f>
        <v/>
      </c>
      <c r="J1663" s="8">
        <f>IF(OR(LOOKUP(A1663,characters!A:A,characters!B:B)=-1, LOOKUP(A1663,characters!A:A,characters!B:B)+0.1&gt;=B1663),1,0)</f>
        <v/>
      </c>
    </row>
    <row r="1664" spans="1:12">
      <c r="A1664" s="4" t="s">
        <v>96</v>
      </c>
      <c r="B1664" s="7">
        <v>1</v>
      </c>
      <c r="C1664" s="5" t="s">
        <v>17</v>
      </c>
      <c r="D1664" s="5" t="s">
        <v>17</v>
      </c>
      <c r="E1664" s="5" t="s">
        <v>17</v>
      </c>
      <c r="F1664" s="6">
        <f>IF(J1664=1,1.0,0)</f>
        <v/>
      </c>
      <c r="G1664" s="6">
        <f>IF(J1664=1,0.99,0)</f>
        <v/>
      </c>
      <c r="H1664" s="5" t="s">
        <v>17</v>
      </c>
      <c r="I1664" s="5" t="s">
        <v>17</v>
      </c>
      <c r="J1664" s="8">
        <f>IF(OR(LOOKUP(A1664,characters!A:A,characters!B:B)=-1, LOOKUP(A1664,characters!A:A,characters!B:B)+0.1&gt;=B1664),1,0)</f>
        <v/>
      </c>
    </row>
    <row r="1666" spans="1:5">
      <c r="A1666" s="3" t="s">
        <v>25</v>
      </c>
      <c r="B1666" s="3" t="s">
        <v>9</v>
      </c>
      <c r="C1666" s="3" t="s">
        <v>10</v>
      </c>
      <c r="D1666" s="3" t="s">
        <v>11</v>
      </c>
    </row>
    <row r="1667" spans="1:5">
      <c r="A1667" s="4" t="s">
        <v>16</v>
      </c>
      <c r="B1667" s="5" t="s">
        <v>17</v>
      </c>
      <c r="C1667" s="6">
        <f>IF(SUM(E1668:E1675)=0,0,(SUM(C1668:C1675)/SUM(E1668:E1675))</f>
        <v/>
      </c>
      <c r="D1667" s="6">
        <f>IF(SUM(E1668:E1675)=0,0,(SUM(D1668:D1675)/SUM(E1668:E1675))</f>
        <v/>
      </c>
    </row>
    <row r="1668" spans="1:5">
      <c r="A1668" s="4" t="s">
        <v>92</v>
      </c>
      <c r="B1668" s="7">
        <v>2</v>
      </c>
      <c r="C1668" s="6">
        <f>IF(E1668=1,1.0,0)</f>
        <v/>
      </c>
      <c r="D1668" s="5" t="s">
        <v>17</v>
      </c>
      <c r="E1668" s="8">
        <f>IF(OR(LOOKUP(A1668,characters!A:A,characters!B:B)=-1, LOOKUP(A1668,characters!A:A,characters!B:B)+0.1&gt;=B1668),1,0)</f>
        <v/>
      </c>
    </row>
    <row r="1669" spans="1:5">
      <c r="A1669" s="4" t="s">
        <v>100</v>
      </c>
      <c r="B1669" s="7">
        <v>3</v>
      </c>
      <c r="C1669" s="6">
        <f>IF(E1669=1,1.0,0)</f>
        <v/>
      </c>
      <c r="D1669" s="5" t="s">
        <v>17</v>
      </c>
      <c r="E1669" s="8">
        <f>IF(OR(LOOKUP(A1669,characters!A:A,characters!B:B)=-1, LOOKUP(A1669,characters!A:A,characters!B:B)+0.1&gt;=B1669),1,0)</f>
        <v/>
      </c>
    </row>
    <row r="1670" spans="1:5">
      <c r="A1670" s="4" t="s">
        <v>57</v>
      </c>
      <c r="B1670" s="7">
        <v>0</v>
      </c>
      <c r="C1670" s="6">
        <f>IF(E1670=1,1.0,0)</f>
        <v/>
      </c>
      <c r="D1670" s="5" t="s">
        <v>17</v>
      </c>
      <c r="E1670" s="8">
        <f>IF(OR(LOOKUP(A1670,characters!A:A,characters!B:B)=-1, LOOKUP(A1670,characters!A:A,characters!B:B)+0.1&gt;=B1670),1,0)</f>
        <v/>
      </c>
    </row>
    <row r="1671" spans="1:5">
      <c r="A1671" s="4" t="s">
        <v>67</v>
      </c>
      <c r="B1671" s="7">
        <v>1</v>
      </c>
      <c r="C1671" s="6">
        <f>IF(E1671=1,1.0,0)</f>
        <v/>
      </c>
      <c r="D1671" s="5" t="s">
        <v>17</v>
      </c>
      <c r="E1671" s="8">
        <f>IF(OR(LOOKUP(A1671,characters!A:A,characters!B:B)=-1, LOOKUP(A1671,characters!A:A,characters!B:B)+0.1&gt;=B1671),1,0)</f>
        <v/>
      </c>
    </row>
    <row r="1672" spans="1:5">
      <c r="A1672" s="4" t="s">
        <v>93</v>
      </c>
      <c r="B1672" s="7">
        <v>1</v>
      </c>
      <c r="C1672" s="6">
        <f>IF(E1672=1,1.0,0)</f>
        <v/>
      </c>
      <c r="D1672" s="6">
        <f>IF(E1672=1,0.99,0)</f>
        <v/>
      </c>
      <c r="E1672" s="8">
        <f>IF(OR(LOOKUP(A1672,characters!A:A,characters!B:B)=-1, LOOKUP(A1672,characters!A:A,characters!B:B)+0.1&gt;=B1672),1,0)</f>
        <v/>
      </c>
    </row>
    <row r="1673" spans="1:5">
      <c r="A1673" s="4" t="s">
        <v>54</v>
      </c>
      <c r="B1673" s="7">
        <v>2</v>
      </c>
      <c r="C1673" s="6">
        <f>IF(E1673=1,1.0,0)</f>
        <v/>
      </c>
      <c r="D1673" s="5" t="s">
        <v>17</v>
      </c>
      <c r="E1673" s="8">
        <f>IF(OR(LOOKUP(A1673,characters!A:A,characters!B:B)=-1, LOOKUP(A1673,characters!A:A,characters!B:B)+0.1&gt;=B1673),1,0)</f>
        <v/>
      </c>
    </row>
    <row r="1674" spans="1:5">
      <c r="A1674" s="4" t="s">
        <v>101</v>
      </c>
      <c r="B1674" s="7">
        <v>1</v>
      </c>
      <c r="C1674" s="6">
        <f>IF(E1674=1,1.0,0)</f>
        <v/>
      </c>
      <c r="D1674" s="5" t="s">
        <v>17</v>
      </c>
      <c r="E1674" s="8">
        <f>IF(OR(LOOKUP(A1674,characters!A:A,characters!B:B)=-1, LOOKUP(A1674,characters!A:A,characters!B:B)+0.1&gt;=B1674),1,0)</f>
        <v/>
      </c>
    </row>
    <row r="1675" spans="1:5">
      <c r="A1675" s="4" t="s">
        <v>96</v>
      </c>
      <c r="B1675" s="7">
        <v>1</v>
      </c>
      <c r="C1675" s="6">
        <f>IF(E1675=1,1.0,0)</f>
        <v/>
      </c>
      <c r="D1675" s="6">
        <f>IF(E1675=1,0.99,0)</f>
        <v/>
      </c>
      <c r="E1675" s="8">
        <f>IF(OR(LOOKUP(A1675,characters!A:A,characters!B:B)=-1, LOOKUP(A1675,characters!A:A,characters!B:B)+0.1&gt;=B1675),1,0)</f>
        <v/>
      </c>
    </row>
    <row r="1682" spans="1:8">
      <c r="A1682" s="3" t="s">
        <v>128</v>
      </c>
    </row>
    <row r="1683" spans="1:8">
      <c r="A1683" s="3" t="s">
        <v>8</v>
      </c>
      <c r="B1683" s="3" t="s">
        <v>9</v>
      </c>
      <c r="C1683" s="3" t="s">
        <v>12</v>
      </c>
      <c r="D1683" s="3" t="s">
        <v>13</v>
      </c>
      <c r="E1683" s="3" t="s">
        <v>11</v>
      </c>
      <c r="F1683" s="3" t="s">
        <v>10</v>
      </c>
      <c r="G1683" s="3" t="s">
        <v>14</v>
      </c>
    </row>
    <row r="1684" spans="1:8">
      <c r="A1684" s="4" t="s">
        <v>16</v>
      </c>
      <c r="B1684" s="5" t="s">
        <v>17</v>
      </c>
      <c r="C1684" s="6">
        <f>IF(SUM(H1685:H1688)=0,0,(SUM(C1685:C1688)/SUM(H1685:H1688))</f>
        <v/>
      </c>
      <c r="D1684" s="6">
        <f>IF(SUM(H1685:H1688)=0,0,(SUM(D1685:D1688)/SUM(H1685:H1688))</f>
        <v/>
      </c>
      <c r="E1684" s="6">
        <f>IF(SUM(H1685:H1688)=0,0,(SUM(E1685:E1688)/SUM(H1685:H1688))</f>
        <v/>
      </c>
      <c r="F1684" s="6">
        <f>IF(SUM(H1685:H1688)=0,0,(SUM(F1685:F1688)/SUM(H1685:H1688))</f>
        <v/>
      </c>
      <c r="G1684" s="6">
        <f>IF(SUM(H1685:H1688)=0,0,(SUM(G1685:G1688)/SUM(H1685:H1688))</f>
        <v/>
      </c>
    </row>
    <row r="1685" spans="1:8">
      <c r="A1685" s="4" t="s">
        <v>89</v>
      </c>
      <c r="B1685" s="7">
        <v>1</v>
      </c>
      <c r="C1685" s="6">
        <f>IF(H1685=1,1.0,0)</f>
        <v/>
      </c>
      <c r="D1685" s="6">
        <f>IF(H1685=1,1.0,0)</f>
        <v/>
      </c>
      <c r="E1685" s="6">
        <f>IF(H1685=1,0.9,0)</f>
        <v/>
      </c>
      <c r="F1685" s="5" t="s">
        <v>17</v>
      </c>
      <c r="G1685" s="5" t="s">
        <v>17</v>
      </c>
      <c r="H1685" s="8">
        <f>IF(OR(LOOKUP(A1685,characters!A:A,characters!B:B)=-1, LOOKUP(A1685,characters!A:A,characters!B:B)+0.1&gt;=B1685),1,0)</f>
        <v/>
      </c>
    </row>
    <row r="1686" spans="1:8">
      <c r="A1686" s="4" t="s">
        <v>93</v>
      </c>
      <c r="B1686" s="7">
        <v>1</v>
      </c>
      <c r="C1686" s="6">
        <f>IF(H1686=1,0.9,0)</f>
        <v/>
      </c>
      <c r="D1686" s="6">
        <f>IF(H1686=1,0.9,0)</f>
        <v/>
      </c>
      <c r="E1686" s="6">
        <f>IF(H1686=1,0.8,0)</f>
        <v/>
      </c>
      <c r="F1686" s="6">
        <f>IF(H1686=1,1.0,0)</f>
        <v/>
      </c>
      <c r="G1686" s="5" t="s">
        <v>17</v>
      </c>
      <c r="H1686" s="8">
        <f>IF(OR(LOOKUP(A1686,characters!A:A,characters!B:B)=-1, LOOKUP(A1686,characters!A:A,characters!B:B)+0.1&gt;=B1686),1,0)</f>
        <v/>
      </c>
    </row>
    <row r="1687" spans="1:8">
      <c r="A1687" s="4" t="s">
        <v>94</v>
      </c>
      <c r="B1687" s="7">
        <v>1</v>
      </c>
      <c r="C1687" s="6">
        <f>IF(H1687=1,0.9,0)</f>
        <v/>
      </c>
      <c r="D1687" s="6">
        <f>IF(H1687=1,0.9,0)</f>
        <v/>
      </c>
      <c r="E1687" s="6">
        <f>IF(H1687=1,0.8,0)</f>
        <v/>
      </c>
      <c r="F1687" s="6">
        <f>IF(H1687=1,1.0,0)</f>
        <v/>
      </c>
      <c r="G1687" s="6">
        <f>IF(H1687=1,1.0,0)</f>
        <v/>
      </c>
      <c r="H1687" s="8">
        <f>IF(OR(LOOKUP(A1687,characters!A:A,characters!B:B)=-1, LOOKUP(A1687,characters!A:A,characters!B:B)+0.1&gt;=B1687),1,0)</f>
        <v/>
      </c>
    </row>
    <row r="1688" spans="1:8">
      <c r="A1688" s="4" t="s">
        <v>71</v>
      </c>
      <c r="B1688" s="7">
        <v>3</v>
      </c>
      <c r="C1688" s="6">
        <f>IF(H1688=1,0.9,0)</f>
        <v/>
      </c>
      <c r="D1688" s="6">
        <f>IF(H1688=1,0.9,0)</f>
        <v/>
      </c>
      <c r="E1688" s="6">
        <f>IF(H1688=1,0.8,0)</f>
        <v/>
      </c>
      <c r="F1688" s="6">
        <f>IF(H1688=1,1.0,0)</f>
        <v/>
      </c>
      <c r="G1688" s="5" t="s">
        <v>17</v>
      </c>
      <c r="H1688" s="8">
        <f>IF(OR(LOOKUP(A1688,characters!A:A,characters!B:B)=-1, LOOKUP(A1688,characters!A:A,characters!B:B)+0.1&gt;=B1688),1,0)</f>
        <v/>
      </c>
    </row>
    <row r="1690" spans="1:8">
      <c r="A1690" s="3" t="s">
        <v>24</v>
      </c>
      <c r="B1690" s="3" t="s">
        <v>9</v>
      </c>
      <c r="C1690" s="3" t="s">
        <v>13</v>
      </c>
      <c r="D1690" s="3" t="s">
        <v>12</v>
      </c>
      <c r="E1690" s="3" t="s">
        <v>14</v>
      </c>
    </row>
    <row r="1691" spans="1:8">
      <c r="A1691" s="4" t="s">
        <v>16</v>
      </c>
      <c r="B1691" s="5" t="s">
        <v>17</v>
      </c>
      <c r="C1691" s="6">
        <f>IF(SUM(F1692:F1695)=0,0,(SUM(C1692:C1695)/SUM(F1692:F1695))</f>
        <v/>
      </c>
      <c r="D1691" s="6">
        <f>IF(SUM(F1692:F1695)=0,0,(SUM(D1692:D1695)/SUM(F1692:F1695))</f>
        <v/>
      </c>
      <c r="E1691" s="6">
        <f>IF(SUM(F1692:F1695)=0,0,(SUM(E1692:E1695)/SUM(F1692:F1695))</f>
        <v/>
      </c>
    </row>
    <row r="1692" spans="1:8">
      <c r="A1692" s="4" t="s">
        <v>89</v>
      </c>
      <c r="B1692" s="7">
        <v>1</v>
      </c>
      <c r="C1692" s="6">
        <f>IF(F1692=1,1.0,0)</f>
        <v/>
      </c>
      <c r="D1692" s="6">
        <f>IF(F1692=1,0.99,0)</f>
        <v/>
      </c>
      <c r="E1692" s="5" t="s">
        <v>17</v>
      </c>
      <c r="F1692" s="8">
        <f>IF(OR(LOOKUP(A1692,characters!A:A,characters!B:B)=-1, LOOKUP(A1692,characters!A:A,characters!B:B)+0.1&gt;=B1692),1,0)</f>
        <v/>
      </c>
    </row>
    <row r="1693" spans="1:8">
      <c r="A1693" s="4" t="s">
        <v>71</v>
      </c>
      <c r="B1693" s="7">
        <v>3</v>
      </c>
      <c r="C1693" s="6">
        <f>IF(F1693=1,0.99,0)</f>
        <v/>
      </c>
      <c r="D1693" s="6">
        <f>IF(F1693=1,1.0,0)</f>
        <v/>
      </c>
      <c r="E1693" s="5" t="s">
        <v>17</v>
      </c>
      <c r="F1693" s="8">
        <f>IF(OR(LOOKUP(A1693,characters!A:A,characters!B:B)=-1, LOOKUP(A1693,characters!A:A,characters!B:B)+0.1&gt;=B1693),1,0)</f>
        <v/>
      </c>
    </row>
    <row r="1694" spans="1:8">
      <c r="A1694" s="4" t="s">
        <v>93</v>
      </c>
      <c r="B1694" s="7">
        <v>1</v>
      </c>
      <c r="C1694" s="6">
        <f>IF(F1694=1,0.99,0)</f>
        <v/>
      </c>
      <c r="D1694" s="6">
        <f>IF(F1694=1,1.0,0)</f>
        <v/>
      </c>
      <c r="E1694" s="5" t="s">
        <v>17</v>
      </c>
      <c r="F1694" s="8">
        <f>IF(OR(LOOKUP(A1694,characters!A:A,characters!B:B)=-1, LOOKUP(A1694,characters!A:A,characters!B:B)+0.1&gt;=B1694),1,0)</f>
        <v/>
      </c>
    </row>
    <row r="1695" spans="1:8">
      <c r="A1695" s="4" t="s">
        <v>94</v>
      </c>
      <c r="B1695" s="7">
        <v>1</v>
      </c>
      <c r="C1695" s="5" t="s">
        <v>17</v>
      </c>
      <c r="D1695" s="6">
        <f>IF(F1695=1,1.0,0)</f>
        <v/>
      </c>
      <c r="E1695" s="6">
        <f>IF(F1695=1,0.9,0)</f>
        <v/>
      </c>
      <c r="F1695" s="8">
        <f>IF(OR(LOOKUP(A1695,characters!A:A,characters!B:B)=-1, LOOKUP(A1695,characters!A:A,characters!B:B)+0.1&gt;=B1695),1,0)</f>
        <v/>
      </c>
    </row>
    <row r="1697" spans="1:11">
      <c r="A1697" s="3" t="s">
        <v>25</v>
      </c>
      <c r="B1697" s="3" t="s">
        <v>9</v>
      </c>
      <c r="C1697" s="3" t="s">
        <v>11</v>
      </c>
      <c r="D1697" s="3" t="s">
        <v>10</v>
      </c>
    </row>
    <row r="1698" spans="1:11">
      <c r="A1698" s="4" t="s">
        <v>16</v>
      </c>
      <c r="B1698" s="5" t="s">
        <v>17</v>
      </c>
      <c r="C1698" s="6">
        <f>IF(SUM(E1699:E1702)=0,0,(SUM(C1699:C1702)/SUM(E1699:E1702))</f>
        <v/>
      </c>
      <c r="D1698" s="6">
        <f>IF(SUM(E1699:E1702)=0,0,(SUM(D1699:D1702)/SUM(E1699:E1702))</f>
        <v/>
      </c>
    </row>
    <row r="1699" spans="1:11">
      <c r="A1699" s="4" t="s">
        <v>89</v>
      </c>
      <c r="B1699" s="7">
        <v>1</v>
      </c>
      <c r="C1699" s="6">
        <f>IF(E1699=1,1.0,0)</f>
        <v/>
      </c>
      <c r="D1699" s="6">
        <f>IF(E1699=1,0.9,0)</f>
        <v/>
      </c>
      <c r="E1699" s="8">
        <f>IF(OR(LOOKUP(A1699,characters!A:A,characters!B:B)=-1, LOOKUP(A1699,characters!A:A,characters!B:B)+0.1&gt;=B1699),1,0)</f>
        <v/>
      </c>
    </row>
    <row r="1700" spans="1:11">
      <c r="A1700" s="4" t="s">
        <v>71</v>
      </c>
      <c r="B1700" s="7">
        <v>3</v>
      </c>
      <c r="C1700" s="6">
        <f>IF(E1700=1,0.9,0)</f>
        <v/>
      </c>
      <c r="D1700" s="6">
        <f>IF(E1700=1,1.0,0)</f>
        <v/>
      </c>
      <c r="E1700" s="8">
        <f>IF(OR(LOOKUP(A1700,characters!A:A,characters!B:B)=-1, LOOKUP(A1700,characters!A:A,characters!B:B)+0.1&gt;=B1700),1,0)</f>
        <v/>
      </c>
    </row>
    <row r="1701" spans="1:11">
      <c r="A1701" s="4" t="s">
        <v>93</v>
      </c>
      <c r="B1701" s="7">
        <v>1</v>
      </c>
      <c r="C1701" s="6">
        <f>IF(E1701=1,0.99,0)</f>
        <v/>
      </c>
      <c r="D1701" s="6">
        <f>IF(E1701=1,1.0,0)</f>
        <v/>
      </c>
      <c r="E1701" s="8">
        <f>IF(OR(LOOKUP(A1701,characters!A:A,characters!B:B)=-1, LOOKUP(A1701,characters!A:A,characters!B:B)+0.1&gt;=B1701),1,0)</f>
        <v/>
      </c>
    </row>
    <row r="1702" spans="1:11">
      <c r="A1702" s="4" t="s">
        <v>94</v>
      </c>
      <c r="B1702" s="7">
        <v>1</v>
      </c>
      <c r="C1702" s="5" t="s">
        <v>17</v>
      </c>
      <c r="D1702" s="6">
        <f>IF(E1702=1,1.0,0)</f>
        <v/>
      </c>
      <c r="E1702" s="8">
        <f>IF(OR(LOOKUP(A1702,characters!A:A,characters!B:B)=-1, LOOKUP(A1702,characters!A:A,characters!B:B)+0.1&gt;=B1702),1,0)</f>
        <v/>
      </c>
    </row>
    <row r="1709" spans="1:11">
      <c r="A1709" s="3" t="s">
        <v>129</v>
      </c>
    </row>
    <row r="1710" spans="1:11">
      <c r="A1710" s="3" t="s">
        <v>8</v>
      </c>
      <c r="B1710" s="3" t="s">
        <v>9</v>
      </c>
      <c r="C1710" s="3" t="s">
        <v>10</v>
      </c>
      <c r="D1710" s="3" t="s">
        <v>15</v>
      </c>
      <c r="E1710" s="3" t="s">
        <v>28</v>
      </c>
      <c r="F1710" s="3" t="s">
        <v>38</v>
      </c>
      <c r="G1710" s="3" t="s">
        <v>39</v>
      </c>
      <c r="H1710" s="3" t="s">
        <v>29</v>
      </c>
      <c r="I1710" s="3" t="s">
        <v>27</v>
      </c>
      <c r="J1710" s="3" t="s">
        <v>11</v>
      </c>
    </row>
    <row r="1711" spans="1:11">
      <c r="A1711" s="4" t="s">
        <v>16</v>
      </c>
      <c r="B1711" s="5" t="s">
        <v>17</v>
      </c>
      <c r="C1711" s="6">
        <f>IF(SUM(K1712:K1717)=0,0,(SUM(C1712:C1717)/SUM(K1712:K1717))</f>
        <v/>
      </c>
      <c r="D1711" s="6">
        <f>IF(SUM(K1712:K1717)=0,0,(SUM(D1712:D1717)/SUM(K1712:K1717))</f>
        <v/>
      </c>
      <c r="E1711" s="6">
        <f>IF(SUM(K1712:K1717)=0,0,(SUM(E1712:E1717)/SUM(K1712:K1717))</f>
        <v/>
      </c>
      <c r="F1711" s="6">
        <f>IF(SUM(K1712:K1717)=0,0,(SUM(F1712:F1717)/SUM(K1712:K1717))</f>
        <v/>
      </c>
      <c r="G1711" s="6">
        <f>IF(SUM(K1712:K1717)=0,0,(SUM(G1712:G1717)/SUM(K1712:K1717))</f>
        <v/>
      </c>
      <c r="H1711" s="6">
        <f>IF(SUM(K1712:K1717)=0,0,(SUM(H1712:H1717)/SUM(K1712:K1717))</f>
        <v/>
      </c>
      <c r="I1711" s="6">
        <f>IF(SUM(K1712:K1717)=0,0,(SUM(I1712:I1717)/SUM(K1712:K1717))</f>
        <v/>
      </c>
      <c r="J1711" s="6">
        <f>IF(SUM(K1712:K1717)=0,0,(SUM(J1712:J1717)/SUM(K1712:K1717))</f>
        <v/>
      </c>
    </row>
    <row r="1712" spans="1:11">
      <c r="A1712" s="4" t="s">
        <v>54</v>
      </c>
      <c r="B1712" s="7">
        <v>0</v>
      </c>
      <c r="C1712" s="6">
        <f>IF(K1712=1,0.9,0)</f>
        <v/>
      </c>
      <c r="D1712" s="6">
        <f>IF(K1712=1,1.0,0)</f>
        <v/>
      </c>
      <c r="E1712" s="6">
        <f>IF(K1712=1,0.7,0)</f>
        <v/>
      </c>
      <c r="F1712" s="5" t="s">
        <v>17</v>
      </c>
      <c r="G1712" s="5" t="s">
        <v>17</v>
      </c>
      <c r="H1712" s="6">
        <f>IF(K1712=1,0.8,0)</f>
        <v/>
      </c>
      <c r="I1712" s="6">
        <f>IF(K1712=1,0.8,0)</f>
        <v/>
      </c>
      <c r="J1712" s="5" t="s">
        <v>17</v>
      </c>
      <c r="K1712" s="8">
        <f>IF(OR(LOOKUP(A1712,characters!A:A,characters!B:B)=-1, LOOKUP(A1712,characters!A:A,characters!B:B)+0.1&gt;=B1712),1,0)</f>
        <v/>
      </c>
    </row>
    <row r="1713" spans="1:11">
      <c r="A1713" s="4" t="s">
        <v>101</v>
      </c>
      <c r="B1713" s="7">
        <v>0</v>
      </c>
      <c r="C1713" s="6">
        <f>IF(K1713=1,1.0,0)</f>
        <v/>
      </c>
      <c r="D1713" s="6">
        <f>IF(K1713=1,1.0,0)</f>
        <v/>
      </c>
      <c r="E1713" s="5" t="s">
        <v>17</v>
      </c>
      <c r="F1713" s="5" t="s">
        <v>17</v>
      </c>
      <c r="G1713" s="5" t="s">
        <v>17</v>
      </c>
      <c r="H1713" s="6">
        <f>IF(K1713=1,0.9,0)</f>
        <v/>
      </c>
      <c r="I1713" s="6">
        <f>IF(K1713=1,0.9,0)</f>
        <v/>
      </c>
      <c r="J1713" s="5" t="s">
        <v>17</v>
      </c>
      <c r="K1713" s="8">
        <f>IF(OR(LOOKUP(A1713,characters!A:A,characters!B:B)=-1, LOOKUP(A1713,characters!A:A,characters!B:B)+0.1&gt;=B1713),1,0)</f>
        <v/>
      </c>
    </row>
    <row r="1714" spans="1:11">
      <c r="A1714" s="4" t="s">
        <v>48</v>
      </c>
      <c r="B1714" s="7">
        <v>2</v>
      </c>
      <c r="C1714" s="6">
        <f>IF(K1714=1,1.0,0)</f>
        <v/>
      </c>
      <c r="D1714" s="6">
        <f>IF(K1714=1,0.8,0)</f>
        <v/>
      </c>
      <c r="E1714" s="6">
        <f>IF(K1714=1,0.8,0)</f>
        <v/>
      </c>
      <c r="F1714" s="6">
        <f>IF(K1714=1,0.9,0)</f>
        <v/>
      </c>
      <c r="G1714" s="6">
        <f>IF(K1714=1,0.9,0)</f>
        <v/>
      </c>
      <c r="H1714" s="5" t="s">
        <v>17</v>
      </c>
      <c r="I1714" s="5" t="s">
        <v>17</v>
      </c>
      <c r="J1714" s="5" t="s">
        <v>17</v>
      </c>
      <c r="K1714" s="8">
        <f>IF(OR(LOOKUP(A1714,characters!A:A,characters!B:B)=-1, LOOKUP(A1714,characters!A:A,characters!B:B)+0.1&gt;=B1714),1,0)</f>
        <v/>
      </c>
    </row>
    <row r="1715" spans="1:11">
      <c r="A1715" s="4" t="s">
        <v>45</v>
      </c>
      <c r="B1715" s="7">
        <v>3</v>
      </c>
      <c r="C1715" s="6">
        <f>IF(K1715=1,1.0,0)</f>
        <v/>
      </c>
      <c r="D1715" s="5" t="s">
        <v>17</v>
      </c>
      <c r="E1715" s="6">
        <f>IF(K1715=1,0.8,0)</f>
        <v/>
      </c>
      <c r="F1715" s="6">
        <f>IF(K1715=1,0.9,0)</f>
        <v/>
      </c>
      <c r="G1715" s="6">
        <f>IF(K1715=1,0.9,0)</f>
        <v/>
      </c>
      <c r="H1715" s="5" t="s">
        <v>17</v>
      </c>
      <c r="I1715" s="5" t="s">
        <v>17</v>
      </c>
      <c r="J1715" s="5" t="s">
        <v>17</v>
      </c>
      <c r="K1715" s="8">
        <f>IF(OR(LOOKUP(A1715,characters!A:A,characters!B:B)=-1, LOOKUP(A1715,characters!A:A,characters!B:B)+0.1&gt;=B1715),1,0)</f>
        <v/>
      </c>
    </row>
    <row r="1716" spans="1:11">
      <c r="A1716" s="4" t="s">
        <v>92</v>
      </c>
      <c r="B1716" s="7">
        <v>3</v>
      </c>
      <c r="C1716" s="6">
        <f>IF(K1716=1,1.0,0)</f>
        <v/>
      </c>
      <c r="D1716" s="6">
        <f>IF(K1716=1,0.99,0)</f>
        <v/>
      </c>
      <c r="E1716" s="5" t="s">
        <v>17</v>
      </c>
      <c r="F1716" s="5" t="s">
        <v>17</v>
      </c>
      <c r="G1716" s="5" t="s">
        <v>17</v>
      </c>
      <c r="H1716" s="5" t="s">
        <v>17</v>
      </c>
      <c r="I1716" s="5" t="s">
        <v>17</v>
      </c>
      <c r="J1716" s="5" t="s">
        <v>17</v>
      </c>
      <c r="K1716" s="8">
        <f>IF(OR(LOOKUP(A1716,characters!A:A,characters!B:B)=-1, LOOKUP(A1716,characters!A:A,characters!B:B)+0.1&gt;=B1716),1,0)</f>
        <v/>
      </c>
    </row>
    <row r="1717" spans="1:11">
      <c r="A1717" s="4" t="s">
        <v>42</v>
      </c>
      <c r="B1717" s="7">
        <v>3</v>
      </c>
      <c r="C1717" s="6">
        <f>IF(K1717=1,1.0,0)</f>
        <v/>
      </c>
      <c r="D1717" s="5" t="s">
        <v>17</v>
      </c>
      <c r="E1717" s="6">
        <f>IF(K1717=1,0.8,0)</f>
        <v/>
      </c>
      <c r="F1717" s="6">
        <f>IF(K1717=1,0.9,0)</f>
        <v/>
      </c>
      <c r="G1717" s="6">
        <f>IF(K1717=1,0.9,0)</f>
        <v/>
      </c>
      <c r="H1717" s="5" t="s">
        <v>17</v>
      </c>
      <c r="I1717" s="5" t="s">
        <v>17</v>
      </c>
      <c r="J1717" s="6">
        <f>IF(K1717=1,1.0,0)</f>
        <v/>
      </c>
      <c r="K1717" s="8">
        <f>IF(OR(LOOKUP(A1717,characters!A:A,characters!B:B)=-1, LOOKUP(A1717,characters!A:A,characters!B:B)+0.1&gt;=B1717),1,0)</f>
        <v/>
      </c>
    </row>
    <row r="1719" spans="1:11">
      <c r="A1719" s="3" t="s">
        <v>24</v>
      </c>
      <c r="B1719" s="3" t="s">
        <v>9</v>
      </c>
      <c r="C1719" s="3" t="s">
        <v>29</v>
      </c>
      <c r="D1719" s="3" t="s">
        <v>27</v>
      </c>
      <c r="E1719" s="3" t="s">
        <v>11</v>
      </c>
    </row>
    <row r="1720" spans="1:11">
      <c r="A1720" s="4" t="s">
        <v>16</v>
      </c>
      <c r="B1720" s="5" t="s">
        <v>17</v>
      </c>
      <c r="C1720" s="6">
        <f>IF(SUM(F1721:F1726)=0,0,(SUM(C1721:C1726)/SUM(F1721:F1726))</f>
        <v/>
      </c>
      <c r="D1720" s="6">
        <f>IF(SUM(F1721:F1726)=0,0,(SUM(D1721:D1726)/SUM(F1721:F1726))</f>
        <v/>
      </c>
      <c r="E1720" s="6">
        <f>IF(SUM(F1721:F1726)=0,0,(SUM(E1721:E1726)/SUM(F1721:F1726))</f>
        <v/>
      </c>
    </row>
    <row r="1721" spans="1:11">
      <c r="A1721" s="4" t="s">
        <v>45</v>
      </c>
      <c r="B1721" s="7">
        <v>3</v>
      </c>
      <c r="C1721" s="6">
        <f>IF(F1721=1,1.0,0)</f>
        <v/>
      </c>
      <c r="D1721" s="6">
        <f>IF(F1721=1,0.9,0)</f>
        <v/>
      </c>
      <c r="E1721" s="5" t="s">
        <v>17</v>
      </c>
      <c r="F1721" s="8">
        <f>IF(OR(LOOKUP(A1721,characters!A:A,characters!B:B)=-1, LOOKUP(A1721,characters!A:A,characters!B:B)+0.1&gt;=B1721),1,0)</f>
        <v/>
      </c>
    </row>
    <row r="1722" spans="1:11">
      <c r="A1722" s="4" t="s">
        <v>92</v>
      </c>
      <c r="B1722" s="7">
        <v>3</v>
      </c>
      <c r="C1722" s="5" t="s">
        <v>17</v>
      </c>
      <c r="D1722" s="5" t="s">
        <v>17</v>
      </c>
      <c r="E1722" s="5" t="s">
        <v>17</v>
      </c>
      <c r="F1722" s="8">
        <f>IF(OR(LOOKUP(A1722,characters!A:A,characters!B:B)=-1, LOOKUP(A1722,characters!A:A,characters!B:B)+0.1&gt;=B1722),1,0)</f>
        <v/>
      </c>
    </row>
    <row r="1723" spans="1:11">
      <c r="A1723" s="4" t="s">
        <v>48</v>
      </c>
      <c r="B1723" s="7">
        <v>2</v>
      </c>
      <c r="C1723" s="6">
        <f>IF(F1723=1,1.0,0)</f>
        <v/>
      </c>
      <c r="D1723" s="6">
        <f>IF(F1723=1,0.9,0)</f>
        <v/>
      </c>
      <c r="E1723" s="5" t="s">
        <v>17</v>
      </c>
      <c r="F1723" s="8">
        <f>IF(OR(LOOKUP(A1723,characters!A:A,characters!B:B)=-1, LOOKUP(A1723,characters!A:A,characters!B:B)+0.1&gt;=B1723),1,0)</f>
        <v/>
      </c>
    </row>
    <row r="1724" spans="1:11">
      <c r="A1724" s="4" t="s">
        <v>54</v>
      </c>
      <c r="B1724" s="7">
        <v>0</v>
      </c>
      <c r="C1724" s="6">
        <f>IF(F1724=1,1.0,0)</f>
        <v/>
      </c>
      <c r="D1724" s="6">
        <f>IF(F1724=1,0.9,0)</f>
        <v/>
      </c>
      <c r="E1724" s="5" t="s">
        <v>17</v>
      </c>
      <c r="F1724" s="8">
        <f>IF(OR(LOOKUP(A1724,characters!A:A,characters!B:B)=-1, LOOKUP(A1724,characters!A:A,characters!B:B)+0.1&gt;=B1724),1,0)</f>
        <v/>
      </c>
    </row>
    <row r="1725" spans="1:11">
      <c r="A1725" s="4" t="s">
        <v>42</v>
      </c>
      <c r="B1725" s="7">
        <v>3</v>
      </c>
      <c r="C1725" s="6">
        <f>IF(F1725=1,0.9,0)</f>
        <v/>
      </c>
      <c r="D1725" s="5" t="s">
        <v>17</v>
      </c>
      <c r="E1725" s="6">
        <f>IF(F1725=1,1.0,0)</f>
        <v/>
      </c>
      <c r="F1725" s="8">
        <f>IF(OR(LOOKUP(A1725,characters!A:A,characters!B:B)=-1, LOOKUP(A1725,characters!A:A,characters!B:B)+0.1&gt;=B1725),1,0)</f>
        <v/>
      </c>
    </row>
    <row r="1726" spans="1:11">
      <c r="A1726" s="4" t="s">
        <v>101</v>
      </c>
      <c r="B1726" s="7">
        <v>0</v>
      </c>
      <c r="C1726" s="6">
        <f>IF(F1726=1,1.0,0)</f>
        <v/>
      </c>
      <c r="D1726" s="6">
        <f>IF(F1726=1,0.9,0)</f>
        <v/>
      </c>
      <c r="E1726" s="5" t="s">
        <v>17</v>
      </c>
      <c r="F1726" s="8">
        <f>IF(OR(LOOKUP(A1726,characters!A:A,characters!B:B)=-1, LOOKUP(A1726,characters!A:A,characters!B:B)+0.1&gt;=B1726),1,0)</f>
        <v/>
      </c>
    </row>
    <row r="1728" spans="1:11">
      <c r="A1728" s="3" t="s">
        <v>25</v>
      </c>
      <c r="B1728" s="3" t="s">
        <v>9</v>
      </c>
      <c r="C1728" s="3" t="s">
        <v>10</v>
      </c>
    </row>
    <row r="1729" spans="1:4">
      <c r="A1729" s="4" t="s">
        <v>16</v>
      </c>
      <c r="B1729" s="5" t="s">
        <v>17</v>
      </c>
      <c r="C1729" s="6">
        <f>IF(SUM(D1730:D1735)=0,0,(SUM(C1730:C1735)/SUM(D1730:D1735))</f>
        <v/>
      </c>
    </row>
    <row r="1730" spans="1:4">
      <c r="A1730" s="4" t="s">
        <v>45</v>
      </c>
      <c r="B1730" s="7">
        <v>3</v>
      </c>
      <c r="C1730" s="6">
        <f>IF(D1730=1,1.0,0)</f>
        <v/>
      </c>
      <c r="D1730" s="8">
        <f>IF(OR(LOOKUP(A1730,characters!A:A,characters!B:B)=-1, LOOKUP(A1730,characters!A:A,characters!B:B)+0.1&gt;=B1730),1,0)</f>
        <v/>
      </c>
    </row>
    <row r="1731" spans="1:4">
      <c r="A1731" s="4" t="s">
        <v>92</v>
      </c>
      <c r="B1731" s="7">
        <v>3</v>
      </c>
      <c r="C1731" s="6">
        <f>IF(D1731=1,1.0,0)</f>
        <v/>
      </c>
      <c r="D1731" s="8">
        <f>IF(OR(LOOKUP(A1731,characters!A:A,characters!B:B)=-1, LOOKUP(A1731,characters!A:A,characters!B:B)+0.1&gt;=B1731),1,0)</f>
        <v/>
      </c>
    </row>
    <row r="1732" spans="1:4">
      <c r="A1732" s="4" t="s">
        <v>48</v>
      </c>
      <c r="B1732" s="7">
        <v>2</v>
      </c>
      <c r="C1732" s="6">
        <f>IF(D1732=1,1.0,0)</f>
        <v/>
      </c>
      <c r="D1732" s="8">
        <f>IF(OR(LOOKUP(A1732,characters!A:A,characters!B:B)=-1, LOOKUP(A1732,characters!A:A,characters!B:B)+0.1&gt;=B1732),1,0)</f>
        <v/>
      </c>
    </row>
    <row r="1733" spans="1:4">
      <c r="A1733" s="4" t="s">
        <v>54</v>
      </c>
      <c r="B1733" s="7">
        <v>0</v>
      </c>
      <c r="C1733" s="6">
        <f>IF(D1733=1,1.0,0)</f>
        <v/>
      </c>
      <c r="D1733" s="8">
        <f>IF(OR(LOOKUP(A1733,characters!A:A,characters!B:B)=-1, LOOKUP(A1733,characters!A:A,characters!B:B)+0.1&gt;=B1733),1,0)</f>
        <v/>
      </c>
    </row>
    <row r="1734" spans="1:4">
      <c r="A1734" s="4" t="s">
        <v>42</v>
      </c>
      <c r="B1734" s="7">
        <v>3</v>
      </c>
      <c r="C1734" s="6">
        <f>IF(D1734=1,1.0,0)</f>
        <v/>
      </c>
      <c r="D1734" s="8">
        <f>IF(OR(LOOKUP(A1734,characters!A:A,characters!B:B)=-1, LOOKUP(A1734,characters!A:A,characters!B:B)+0.1&gt;=B1734),1,0)</f>
        <v/>
      </c>
    </row>
    <row r="1735" spans="1:4">
      <c r="A1735" s="4" t="s">
        <v>101</v>
      </c>
      <c r="B1735" s="7">
        <v>0</v>
      </c>
      <c r="C1735" s="6">
        <f>IF(D1735=1,1.0,0)</f>
        <v/>
      </c>
      <c r="D1735" s="8">
        <f>IF(OR(LOOKUP(A1735,characters!A:A,characters!B:B)=-1, LOOKUP(A1735,characters!A:A,characters!B:B)+0.1&gt;=B1735),1,0)</f>
        <v/>
      </c>
    </row>
  </sheetData>
  <mergeCells count="3">
    <mergeCell ref="B3:C3"/>
    <mergeCell ref="B4:G4"/>
    <mergeCell ref="A1:E1"/>
  </mergeCells>
  <conditionalFormatting sqref="C100">
    <cfRule type="cellIs" dxfId="1" priority="197" operator="equal">
      <formula>0</formula>
    </cfRule>
  </conditionalFormatting>
  <conditionalFormatting sqref="C1000">
    <cfRule type="cellIs" dxfId="1" priority="2334" operator="equal">
      <formula>0</formula>
    </cfRule>
  </conditionalFormatting>
  <conditionalFormatting sqref="C1001">
    <cfRule type="cellIs" dxfId="1" priority="2336" operator="equal">
      <formula>0</formula>
    </cfRule>
  </conditionalFormatting>
  <conditionalFormatting sqref="C1003">
    <cfRule type="cellIs" dxfId="1" priority="2339" operator="equal">
      <formula>0</formula>
    </cfRule>
  </conditionalFormatting>
  <conditionalFormatting sqref="C1004">
    <cfRule type="cellIs" dxfId="1" priority="2341" operator="equal">
      <formula>0</formula>
    </cfRule>
  </conditionalFormatting>
  <conditionalFormatting sqref="C1006">
    <cfRule type="expression" dxfId="0" priority="2343">
      <formula>C1007=0</formula>
    </cfRule>
  </conditionalFormatting>
  <conditionalFormatting sqref="C1007">
    <cfRule type="cellIs" dxfId="1" priority="2345" operator="equal">
      <formula>0</formula>
    </cfRule>
  </conditionalFormatting>
  <conditionalFormatting sqref="C1008">
    <cfRule type="cellIs" dxfId="1" priority="2347" operator="equal">
      <formula>0</formula>
    </cfRule>
  </conditionalFormatting>
  <conditionalFormatting sqref="C1009">
    <cfRule type="cellIs" dxfId="1" priority="2349" operator="equal">
      <formula>0</formula>
    </cfRule>
  </conditionalFormatting>
  <conditionalFormatting sqref="C101">
    <cfRule type="cellIs" dxfId="1" priority="201" operator="equal">
      <formula>0</formula>
    </cfRule>
  </conditionalFormatting>
  <conditionalFormatting sqref="C1010">
    <cfRule type="cellIs" dxfId="1" priority="2351" operator="equal">
      <formula>0</formula>
    </cfRule>
  </conditionalFormatting>
  <conditionalFormatting sqref="C1014">
    <cfRule type="cellIs" dxfId="1" priority="2356" operator="equal">
      <formula>0</formula>
    </cfRule>
  </conditionalFormatting>
  <conditionalFormatting sqref="C1015">
    <cfRule type="cellIs" dxfId="1" priority="2358" operator="equal">
      <formula>0</formula>
    </cfRule>
  </conditionalFormatting>
  <conditionalFormatting sqref="C1016">
    <cfRule type="cellIs" dxfId="1" priority="2360" operator="equal">
      <formula>0</formula>
    </cfRule>
  </conditionalFormatting>
  <conditionalFormatting sqref="C1018">
    <cfRule type="cellIs" dxfId="1" priority="2363" operator="equal">
      <formula>0</formula>
    </cfRule>
  </conditionalFormatting>
  <conditionalFormatting sqref="C1019">
    <cfRule type="cellIs" dxfId="1" priority="2365" operator="equal">
      <formula>0</formula>
    </cfRule>
  </conditionalFormatting>
  <conditionalFormatting sqref="C102">
    <cfRule type="cellIs" dxfId="1" priority="205" operator="equal">
      <formula>0</formula>
    </cfRule>
  </conditionalFormatting>
  <conditionalFormatting sqref="C1020">
    <cfRule type="cellIs" dxfId="1" priority="2366" operator="equal">
      <formula>0</formula>
    </cfRule>
  </conditionalFormatting>
  <conditionalFormatting sqref="C1021">
    <cfRule type="cellIs" dxfId="1" priority="2367" operator="equal">
      <formula>0</formula>
    </cfRule>
  </conditionalFormatting>
  <conditionalFormatting sqref="C1022">
    <cfRule type="cellIs" dxfId="1" priority="2368" operator="equal">
      <formula>0</formula>
    </cfRule>
  </conditionalFormatting>
  <conditionalFormatting sqref="C1024">
    <cfRule type="cellIs" dxfId="1" priority="2371" operator="equal">
      <formula>0</formula>
    </cfRule>
  </conditionalFormatting>
  <conditionalFormatting sqref="C1025">
    <cfRule type="cellIs" dxfId="1" priority="2373" operator="equal">
      <formula>0</formula>
    </cfRule>
  </conditionalFormatting>
  <conditionalFormatting sqref="C1027">
    <cfRule type="cellIs" dxfId="1" priority="2376" operator="equal">
      <formula>0</formula>
    </cfRule>
  </conditionalFormatting>
  <conditionalFormatting sqref="C1028">
    <cfRule type="cellIs" dxfId="1" priority="2378" operator="equal">
      <formula>0</formula>
    </cfRule>
  </conditionalFormatting>
  <conditionalFormatting sqref="C1029">
    <cfRule type="cellIs" dxfId="1" priority="2379" operator="equal">
      <formula>0</formula>
    </cfRule>
  </conditionalFormatting>
  <conditionalFormatting sqref="C103">
    <cfRule type="cellIs" dxfId="1" priority="210" operator="equal">
      <formula>0</formula>
    </cfRule>
  </conditionalFormatting>
  <conditionalFormatting sqref="C1031">
    <cfRule type="cellIs" dxfId="1" priority="2381" operator="equal">
      <formula>0</formula>
    </cfRule>
  </conditionalFormatting>
  <conditionalFormatting sqref="C1033">
    <cfRule type="cellIs" dxfId="1" priority="2384" operator="equal">
      <formula>0</formula>
    </cfRule>
  </conditionalFormatting>
  <conditionalFormatting sqref="C1034">
    <cfRule type="cellIs" dxfId="1" priority="2386" operator="equal">
      <formula>0</formula>
    </cfRule>
  </conditionalFormatting>
  <conditionalFormatting sqref="C1036">
    <cfRule type="cellIs" dxfId="1" priority="2389" operator="equal">
      <formula>0</formula>
    </cfRule>
  </conditionalFormatting>
  <conditionalFormatting sqref="C1037">
    <cfRule type="cellIs" dxfId="1" priority="2391" operator="equal">
      <formula>0</formula>
    </cfRule>
  </conditionalFormatting>
  <conditionalFormatting sqref="C1038">
    <cfRule type="cellIs" dxfId="1" priority="2393" operator="equal">
      <formula>0</formula>
    </cfRule>
  </conditionalFormatting>
  <conditionalFormatting sqref="C1039">
    <cfRule type="cellIs" dxfId="1" priority="2395" operator="equal">
      <formula>0</formula>
    </cfRule>
  </conditionalFormatting>
  <conditionalFormatting sqref="C104">
    <cfRule type="cellIs" dxfId="1" priority="215" operator="equal">
      <formula>0</formula>
    </cfRule>
  </conditionalFormatting>
  <conditionalFormatting sqref="C1047">
    <cfRule type="expression" dxfId="0" priority="2396">
      <formula>C1048=0</formula>
    </cfRule>
  </conditionalFormatting>
  <conditionalFormatting sqref="C1048">
    <cfRule type="cellIs" dxfId="1" priority="2404" operator="equal">
      <formula>0</formula>
    </cfRule>
  </conditionalFormatting>
  <conditionalFormatting sqref="C1049">
    <cfRule type="cellIs" dxfId="1" priority="2412" operator="equal">
      <formula>0</formula>
    </cfRule>
  </conditionalFormatting>
  <conditionalFormatting sqref="C105">
    <cfRule type="cellIs" dxfId="1" priority="221" operator="equal">
      <formula>0</formula>
    </cfRule>
  </conditionalFormatting>
  <conditionalFormatting sqref="C1050">
    <cfRule type="cellIs" dxfId="1" priority="2416" operator="equal">
      <formula>0</formula>
    </cfRule>
  </conditionalFormatting>
  <conditionalFormatting sqref="C1051">
    <cfRule type="cellIs" dxfId="1" priority="2421" operator="equal">
      <formula>0</formula>
    </cfRule>
  </conditionalFormatting>
  <conditionalFormatting sqref="C1052">
    <cfRule type="cellIs" dxfId="1" priority="2427" operator="equal">
      <formula>0</formula>
    </cfRule>
  </conditionalFormatting>
  <conditionalFormatting sqref="C1053">
    <cfRule type="cellIs" dxfId="1" priority="2431" operator="equal">
      <formula>0</formula>
    </cfRule>
  </conditionalFormatting>
  <conditionalFormatting sqref="C1054">
    <cfRule type="cellIs" dxfId="1" priority="2435" operator="equal">
      <formula>0</formula>
    </cfRule>
  </conditionalFormatting>
  <conditionalFormatting sqref="C1056">
    <cfRule type="expression" dxfId="0" priority="2438">
      <formula>C1057=0</formula>
    </cfRule>
  </conditionalFormatting>
  <conditionalFormatting sqref="C1057">
    <cfRule type="cellIs" dxfId="1" priority="2443" operator="equal">
      <formula>0</formula>
    </cfRule>
  </conditionalFormatting>
  <conditionalFormatting sqref="C1058">
    <cfRule type="cellIs" dxfId="1" priority="2448" operator="equal">
      <formula>0</formula>
    </cfRule>
  </conditionalFormatting>
  <conditionalFormatting sqref="C106">
    <cfRule type="cellIs" dxfId="1" priority="224" operator="equal">
      <formula>0</formula>
    </cfRule>
  </conditionalFormatting>
  <conditionalFormatting sqref="C1062">
    <cfRule type="cellIs" dxfId="1" priority="2455" operator="equal">
      <formula>0</formula>
    </cfRule>
  </conditionalFormatting>
  <conditionalFormatting sqref="C1065">
    <cfRule type="expression" dxfId="0" priority="2459">
      <formula>C1066=0</formula>
    </cfRule>
  </conditionalFormatting>
  <conditionalFormatting sqref="C1066">
    <cfRule type="cellIs" dxfId="1" priority="2462" operator="equal">
      <formula>0</formula>
    </cfRule>
  </conditionalFormatting>
  <conditionalFormatting sqref="C1067">
    <cfRule type="cellIs" dxfId="1" priority="2465" operator="equal">
      <formula>0</formula>
    </cfRule>
  </conditionalFormatting>
  <conditionalFormatting sqref="C1068">
    <cfRule type="cellIs" dxfId="1" priority="2466" operator="equal">
      <formula>0</formula>
    </cfRule>
  </conditionalFormatting>
  <conditionalFormatting sqref="C107">
    <cfRule type="cellIs" dxfId="1" priority="229" operator="equal">
      <formula>0</formula>
    </cfRule>
  </conditionalFormatting>
  <conditionalFormatting sqref="C1070">
    <cfRule type="cellIs" dxfId="1" priority="2468" operator="equal">
      <formula>0</formula>
    </cfRule>
  </conditionalFormatting>
  <conditionalFormatting sqref="C1071">
    <cfRule type="cellIs" dxfId="1" priority="2470" operator="equal">
      <formula>0</formula>
    </cfRule>
  </conditionalFormatting>
  <conditionalFormatting sqref="C1072">
    <cfRule type="cellIs" dxfId="1" priority="2471" operator="equal">
      <formula>0</formula>
    </cfRule>
  </conditionalFormatting>
  <conditionalFormatting sqref="C1080">
    <cfRule type="expression" dxfId="0" priority="2472">
      <formula>C1081=0</formula>
    </cfRule>
  </conditionalFormatting>
  <conditionalFormatting sqref="C1081">
    <cfRule type="cellIs" dxfId="1" priority="2478" operator="equal">
      <formula>0</formula>
    </cfRule>
  </conditionalFormatting>
  <conditionalFormatting sqref="C1082">
    <cfRule type="cellIs" dxfId="1" priority="2484" operator="equal">
      <formula>0</formula>
    </cfRule>
  </conditionalFormatting>
  <conditionalFormatting sqref="C1083">
    <cfRule type="cellIs" dxfId="1" priority="2488" operator="equal">
      <formula>0</formula>
    </cfRule>
  </conditionalFormatting>
  <conditionalFormatting sqref="C1084">
    <cfRule type="cellIs" dxfId="1" priority="2492" operator="equal">
      <formula>0</formula>
    </cfRule>
  </conditionalFormatting>
  <conditionalFormatting sqref="C1085">
    <cfRule type="cellIs" dxfId="1" priority="2497" operator="equal">
      <formula>0</formula>
    </cfRule>
  </conditionalFormatting>
  <conditionalFormatting sqref="C1086">
    <cfRule type="cellIs" dxfId="1" priority="2501" operator="equal">
      <formula>0</formula>
    </cfRule>
  </conditionalFormatting>
  <conditionalFormatting sqref="C1087">
    <cfRule type="cellIs" dxfId="1" priority="2505" operator="equal">
      <formula>0</formula>
    </cfRule>
  </conditionalFormatting>
  <conditionalFormatting sqref="C1089">
    <cfRule type="expression" dxfId="0" priority="2510">
      <formula>C1090=0</formula>
    </cfRule>
  </conditionalFormatting>
  <conditionalFormatting sqref="C109">
    <cfRule type="expression" dxfId="0" priority="233">
      <formula>C110=0</formula>
    </cfRule>
  </conditionalFormatting>
  <conditionalFormatting sqref="C1090">
    <cfRule type="cellIs" dxfId="1" priority="2512" operator="equal">
      <formula>0</formula>
    </cfRule>
  </conditionalFormatting>
  <conditionalFormatting sqref="C1091">
    <cfRule type="cellIs" dxfId="1" priority="2514" operator="equal">
      <formula>0</formula>
    </cfRule>
  </conditionalFormatting>
  <conditionalFormatting sqref="C1092">
    <cfRule type="cellIs" dxfId="1" priority="2516" operator="equal">
      <formula>0</formula>
    </cfRule>
  </conditionalFormatting>
  <conditionalFormatting sqref="C1093">
    <cfRule type="cellIs" dxfId="1" priority="2517" operator="equal">
      <formula>0</formula>
    </cfRule>
  </conditionalFormatting>
  <conditionalFormatting sqref="C1094">
    <cfRule type="cellIs" dxfId="1" priority="2519" operator="equal">
      <formula>0</formula>
    </cfRule>
  </conditionalFormatting>
  <conditionalFormatting sqref="C1095">
    <cfRule type="cellIs" dxfId="1" priority="2520" operator="equal">
      <formula>0</formula>
    </cfRule>
  </conditionalFormatting>
  <conditionalFormatting sqref="C1096">
    <cfRule type="cellIs" dxfId="1" priority="2522" operator="equal">
      <formula>0</formula>
    </cfRule>
  </conditionalFormatting>
  <conditionalFormatting sqref="C1098">
    <cfRule type="expression" dxfId="0" priority="2524">
      <formula>C1099=0</formula>
    </cfRule>
  </conditionalFormatting>
  <conditionalFormatting sqref="C1099">
    <cfRule type="cellIs" dxfId="1" priority="2525" operator="equal">
      <formula>0</formula>
    </cfRule>
  </conditionalFormatting>
  <conditionalFormatting sqref="C110">
    <cfRule type="cellIs" dxfId="1" priority="240" operator="equal">
      <formula>0</formula>
    </cfRule>
  </conditionalFormatting>
  <conditionalFormatting sqref="C1100">
    <cfRule type="cellIs" dxfId="1" priority="2526" operator="equal">
      <formula>0</formula>
    </cfRule>
  </conditionalFormatting>
  <conditionalFormatting sqref="C1101">
    <cfRule type="cellIs" dxfId="1" priority="2527" operator="equal">
      <formula>0</formula>
    </cfRule>
  </conditionalFormatting>
  <conditionalFormatting sqref="C1102">
    <cfRule type="cellIs" dxfId="1" priority="2528" operator="equal">
      <formula>0</formula>
    </cfRule>
  </conditionalFormatting>
  <conditionalFormatting sqref="C1103">
    <cfRule type="cellIs" dxfId="1" priority="2529" operator="equal">
      <formula>0</formula>
    </cfRule>
  </conditionalFormatting>
  <conditionalFormatting sqref="C1104">
    <cfRule type="cellIs" dxfId="1" priority="2530" operator="equal">
      <formula>0</formula>
    </cfRule>
  </conditionalFormatting>
  <conditionalFormatting sqref="C1105">
    <cfRule type="cellIs" dxfId="1" priority="2531" operator="equal">
      <formula>0</formula>
    </cfRule>
  </conditionalFormatting>
  <conditionalFormatting sqref="C111">
    <cfRule type="cellIs" dxfId="1" priority="247" operator="equal">
      <formula>0</formula>
    </cfRule>
  </conditionalFormatting>
  <conditionalFormatting sqref="C1113">
    <cfRule type="expression" dxfId="0" priority="2532">
      <formula>C1114=0</formula>
    </cfRule>
  </conditionalFormatting>
  <conditionalFormatting sqref="C1114">
    <cfRule type="cellIs" dxfId="1" priority="2543" operator="equal">
      <formula>0</formula>
    </cfRule>
  </conditionalFormatting>
  <conditionalFormatting sqref="C1115">
    <cfRule type="cellIs" dxfId="1" priority="2554" operator="equal">
      <formula>0</formula>
    </cfRule>
  </conditionalFormatting>
  <conditionalFormatting sqref="C1116">
    <cfRule type="cellIs" dxfId="1" priority="2559" operator="equal">
      <formula>0</formula>
    </cfRule>
  </conditionalFormatting>
  <conditionalFormatting sqref="C1117">
    <cfRule type="cellIs" dxfId="1" priority="2565" operator="equal">
      <formula>0</formula>
    </cfRule>
  </conditionalFormatting>
  <conditionalFormatting sqref="C1118">
    <cfRule type="cellIs" dxfId="1" priority="2570" operator="equal">
      <formula>0</formula>
    </cfRule>
  </conditionalFormatting>
  <conditionalFormatting sqref="C1119">
    <cfRule type="cellIs" dxfId="1" priority="2574" operator="equal">
      <formula>0</formula>
    </cfRule>
  </conditionalFormatting>
  <conditionalFormatting sqref="C1120">
    <cfRule type="cellIs" dxfId="1" priority="2579" operator="equal">
      <formula>0</formula>
    </cfRule>
  </conditionalFormatting>
  <conditionalFormatting sqref="C1121">
    <cfRule type="cellIs" dxfId="1" priority="2584" operator="equal">
      <formula>0</formula>
    </cfRule>
  </conditionalFormatting>
  <conditionalFormatting sqref="C1122">
    <cfRule type="cellIs" dxfId="1" priority="2589" operator="equal">
      <formula>0</formula>
    </cfRule>
  </conditionalFormatting>
  <conditionalFormatting sqref="C1123">
    <cfRule type="cellIs" dxfId="1" priority="2593" operator="equal">
      <formula>0</formula>
    </cfRule>
  </conditionalFormatting>
  <conditionalFormatting sqref="C1124">
    <cfRule type="cellIs" dxfId="1" priority="2597" operator="equal">
      <formula>0</formula>
    </cfRule>
  </conditionalFormatting>
  <conditionalFormatting sqref="C1125">
    <cfRule type="cellIs" dxfId="1" priority="2602" operator="equal">
      <formula>0</formula>
    </cfRule>
  </conditionalFormatting>
  <conditionalFormatting sqref="C1126">
    <cfRule type="cellIs" dxfId="1" priority="2607" operator="equal">
      <formula>0</formula>
    </cfRule>
  </conditionalFormatting>
  <conditionalFormatting sqref="C1127">
    <cfRule type="cellIs" dxfId="1" priority="2611" operator="equal">
      <formula>0</formula>
    </cfRule>
  </conditionalFormatting>
  <conditionalFormatting sqref="C1128">
    <cfRule type="cellIs" dxfId="1" priority="2616" operator="equal">
      <formula>0</formula>
    </cfRule>
  </conditionalFormatting>
  <conditionalFormatting sqref="C1129">
    <cfRule type="cellIs" dxfId="1" priority="2620" operator="equal">
      <formula>0</formula>
    </cfRule>
  </conditionalFormatting>
  <conditionalFormatting sqref="C1130">
    <cfRule type="cellIs" dxfId="1" priority="2624" operator="equal">
      <formula>0</formula>
    </cfRule>
  </conditionalFormatting>
  <conditionalFormatting sqref="C1131">
    <cfRule type="cellIs" dxfId="1" priority="2628" operator="equal">
      <formula>0</formula>
    </cfRule>
  </conditionalFormatting>
  <conditionalFormatting sqref="C1133">
    <cfRule type="expression" dxfId="0" priority="2633">
      <formula>C1134=0</formula>
    </cfRule>
  </conditionalFormatting>
  <conditionalFormatting sqref="C1134">
    <cfRule type="cellIs" dxfId="1" priority="2640" operator="equal">
      <formula>0</formula>
    </cfRule>
  </conditionalFormatting>
  <conditionalFormatting sqref="C1135">
    <cfRule type="cellIs" dxfId="1" priority="2647" operator="equal">
      <formula>0</formula>
    </cfRule>
  </conditionalFormatting>
  <conditionalFormatting sqref="C1153">
    <cfRule type="expression" dxfId="0" priority="2676">
      <formula>C1154=0</formula>
    </cfRule>
  </conditionalFormatting>
  <conditionalFormatting sqref="C1154">
    <cfRule type="cellIs" dxfId="1" priority="2679" operator="equal">
      <formula>0</formula>
    </cfRule>
  </conditionalFormatting>
  <conditionalFormatting sqref="C1155">
    <cfRule type="cellIs" dxfId="1" priority="2682" operator="equal">
      <formula>0</formula>
    </cfRule>
  </conditionalFormatting>
  <conditionalFormatting sqref="C1157">
    <cfRule type="cellIs" dxfId="1" priority="2684" operator="equal">
      <formula>0</formula>
    </cfRule>
  </conditionalFormatting>
  <conditionalFormatting sqref="C1158">
    <cfRule type="cellIs" dxfId="1" priority="2685" operator="equal">
      <formula>0</formula>
    </cfRule>
  </conditionalFormatting>
  <conditionalFormatting sqref="C1159">
    <cfRule type="cellIs" dxfId="1" priority="2686" operator="equal">
      <formula>0</formula>
    </cfRule>
  </conditionalFormatting>
  <conditionalFormatting sqref="C1160">
    <cfRule type="cellIs" dxfId="1" priority="2687" operator="equal">
      <formula>0</formula>
    </cfRule>
  </conditionalFormatting>
  <conditionalFormatting sqref="C1161">
    <cfRule type="cellIs" dxfId="1" priority="2688" operator="equal">
      <formula>0</formula>
    </cfRule>
  </conditionalFormatting>
  <conditionalFormatting sqref="C1162">
    <cfRule type="cellIs" dxfId="1" priority="2689" operator="equal">
      <formula>0</formula>
    </cfRule>
  </conditionalFormatting>
  <conditionalFormatting sqref="C1163">
    <cfRule type="cellIs" dxfId="1" priority="2690" operator="equal">
      <formula>0</formula>
    </cfRule>
  </conditionalFormatting>
  <conditionalFormatting sqref="C1164">
    <cfRule type="cellIs" dxfId="1" priority="2691" operator="equal">
      <formula>0</formula>
    </cfRule>
  </conditionalFormatting>
  <conditionalFormatting sqref="C1165">
    <cfRule type="cellIs" dxfId="1" priority="2692" operator="equal">
      <formula>0</formula>
    </cfRule>
  </conditionalFormatting>
  <conditionalFormatting sqref="C1166">
    <cfRule type="cellIs" dxfId="1" priority="2693" operator="equal">
      <formula>0</formula>
    </cfRule>
  </conditionalFormatting>
  <conditionalFormatting sqref="C1167">
    <cfRule type="cellIs" dxfId="1" priority="2694" operator="equal">
      <formula>0</formula>
    </cfRule>
  </conditionalFormatting>
  <conditionalFormatting sqref="C1168">
    <cfRule type="cellIs" dxfId="1" priority="2696" operator="equal">
      <formula>0</formula>
    </cfRule>
  </conditionalFormatting>
  <conditionalFormatting sqref="C1169">
    <cfRule type="cellIs" dxfId="1" priority="2697" operator="equal">
      <formula>0</formula>
    </cfRule>
  </conditionalFormatting>
  <conditionalFormatting sqref="C1170">
    <cfRule type="cellIs" dxfId="1" priority="2698" operator="equal">
      <formula>0</formula>
    </cfRule>
  </conditionalFormatting>
  <conditionalFormatting sqref="C1171">
    <cfRule type="cellIs" dxfId="1" priority="2699" operator="equal">
      <formula>0</formula>
    </cfRule>
  </conditionalFormatting>
  <conditionalFormatting sqref="C1179">
    <cfRule type="expression" dxfId="0" priority="2701">
      <formula>C1180=0</formula>
    </cfRule>
  </conditionalFormatting>
  <conditionalFormatting sqref="C1180">
    <cfRule type="cellIs" dxfId="1" priority="2710" operator="equal">
      <formula>0</formula>
    </cfRule>
  </conditionalFormatting>
  <conditionalFormatting sqref="C1181">
    <cfRule type="cellIs" dxfId="1" priority="2719" operator="equal">
      <formula>0</formula>
    </cfRule>
  </conditionalFormatting>
  <conditionalFormatting sqref="C1182">
    <cfRule type="cellIs" dxfId="1" priority="2723" operator="equal">
      <formula>0</formula>
    </cfRule>
  </conditionalFormatting>
  <conditionalFormatting sqref="C1183">
    <cfRule type="cellIs" dxfId="1" priority="2727" operator="equal">
      <formula>0</formula>
    </cfRule>
  </conditionalFormatting>
  <conditionalFormatting sqref="C1184">
    <cfRule type="cellIs" dxfId="1" priority="2731" operator="equal">
      <formula>0</formula>
    </cfRule>
  </conditionalFormatting>
  <conditionalFormatting sqref="C1185">
    <cfRule type="cellIs" dxfId="1" priority="2735" operator="equal">
      <formula>0</formula>
    </cfRule>
  </conditionalFormatting>
  <conditionalFormatting sqref="C1186">
    <cfRule type="cellIs" dxfId="1" priority="2739" operator="equal">
      <formula>0</formula>
    </cfRule>
  </conditionalFormatting>
  <conditionalFormatting sqref="C1187">
    <cfRule type="cellIs" dxfId="1" priority="2743" operator="equal">
      <formula>0</formula>
    </cfRule>
  </conditionalFormatting>
  <conditionalFormatting sqref="C1188">
    <cfRule type="cellIs" dxfId="1" priority="2747" operator="equal">
      <formula>0</formula>
    </cfRule>
  </conditionalFormatting>
  <conditionalFormatting sqref="C1189">
    <cfRule type="cellIs" dxfId="1" priority="2752" operator="equal">
      <formula>0</formula>
    </cfRule>
  </conditionalFormatting>
  <conditionalFormatting sqref="C1190">
    <cfRule type="cellIs" dxfId="1" priority="2756" operator="equal">
      <formula>0</formula>
    </cfRule>
  </conditionalFormatting>
  <conditionalFormatting sqref="C1191">
    <cfRule type="cellIs" dxfId="1" priority="2760" operator="equal">
      <formula>0</formula>
    </cfRule>
  </conditionalFormatting>
  <conditionalFormatting sqref="C1192">
    <cfRule type="cellIs" dxfId="1" priority="2764" operator="equal">
      <formula>0</formula>
    </cfRule>
  </conditionalFormatting>
  <conditionalFormatting sqref="C1193">
    <cfRule type="cellIs" dxfId="1" priority="2768" operator="equal">
      <formula>0</formula>
    </cfRule>
  </conditionalFormatting>
  <conditionalFormatting sqref="C1194">
    <cfRule type="cellIs" dxfId="1" priority="2773" operator="equal">
      <formula>0</formula>
    </cfRule>
  </conditionalFormatting>
  <conditionalFormatting sqref="C1195">
    <cfRule type="cellIs" dxfId="1" priority="2777" operator="equal">
      <formula>0</formula>
    </cfRule>
  </conditionalFormatting>
  <conditionalFormatting sqref="C1197">
    <cfRule type="cellIs" dxfId="1" priority="2785" operator="equal">
      <formula>0</formula>
    </cfRule>
  </conditionalFormatting>
  <conditionalFormatting sqref="C1198">
    <cfRule type="cellIs" dxfId="1" priority="2789" operator="equal">
      <formula>0</formula>
    </cfRule>
  </conditionalFormatting>
  <conditionalFormatting sqref="C1199">
    <cfRule type="cellIs" dxfId="1" priority="2793" operator="equal">
      <formula>0</formula>
    </cfRule>
  </conditionalFormatting>
  <conditionalFormatting sqref="C120">
    <cfRule type="cellIs" dxfId="1" priority="262" operator="equal">
      <formula>0</formula>
    </cfRule>
  </conditionalFormatting>
  <conditionalFormatting sqref="C1200">
    <cfRule type="cellIs" dxfId="1" priority="2797" operator="equal">
      <formula>0</formula>
    </cfRule>
  </conditionalFormatting>
  <conditionalFormatting sqref="C1202">
    <cfRule type="expression" dxfId="0" priority="2801">
      <formula>C1203=0</formula>
    </cfRule>
  </conditionalFormatting>
  <conditionalFormatting sqref="C1203">
    <cfRule type="cellIs" dxfId="1" priority="2806" operator="equal">
      <formula>0</formula>
    </cfRule>
  </conditionalFormatting>
  <conditionalFormatting sqref="C1204">
    <cfRule type="cellIs" dxfId="1" priority="2811" operator="equal">
      <formula>0</formula>
    </cfRule>
  </conditionalFormatting>
  <conditionalFormatting sqref="C1207">
    <cfRule type="cellIs" dxfId="1" priority="2817" operator="equal">
      <formula>0</formula>
    </cfRule>
  </conditionalFormatting>
  <conditionalFormatting sqref="C1208">
    <cfRule type="cellIs" dxfId="1" priority="2819" operator="equal">
      <formula>0</formula>
    </cfRule>
  </conditionalFormatting>
  <conditionalFormatting sqref="C1209">
    <cfRule type="cellIs" dxfId="1" priority="2821" operator="equal">
      <formula>0</formula>
    </cfRule>
  </conditionalFormatting>
  <conditionalFormatting sqref="C1210">
    <cfRule type="cellIs" dxfId="1" priority="2823" operator="equal">
      <formula>0</formula>
    </cfRule>
  </conditionalFormatting>
  <conditionalFormatting sqref="C1211">
    <cfRule type="cellIs" dxfId="1" priority="2825" operator="equal">
      <formula>0</formula>
    </cfRule>
  </conditionalFormatting>
  <conditionalFormatting sqref="C1212">
    <cfRule type="cellIs" dxfId="1" priority="2827" operator="equal">
      <formula>0</formula>
    </cfRule>
  </conditionalFormatting>
  <conditionalFormatting sqref="C1213">
    <cfRule type="cellIs" dxfId="1" priority="2829" operator="equal">
      <formula>0</formula>
    </cfRule>
  </conditionalFormatting>
  <conditionalFormatting sqref="C1216">
    <cfRule type="cellIs" dxfId="1" priority="2834" operator="equal">
      <formula>0</formula>
    </cfRule>
  </conditionalFormatting>
  <conditionalFormatting sqref="C1217">
    <cfRule type="cellIs" dxfId="1" priority="2836" operator="equal">
      <formula>0</formula>
    </cfRule>
  </conditionalFormatting>
  <conditionalFormatting sqref="C1219">
    <cfRule type="cellIs" dxfId="1" priority="2840" operator="equal">
      <formula>0</formula>
    </cfRule>
  </conditionalFormatting>
  <conditionalFormatting sqref="C1220">
    <cfRule type="cellIs" dxfId="1" priority="2842" operator="equal">
      <formula>0</formula>
    </cfRule>
  </conditionalFormatting>
  <conditionalFormatting sqref="C1221">
    <cfRule type="cellIs" dxfId="1" priority="2844" operator="equal">
      <formula>0</formula>
    </cfRule>
  </conditionalFormatting>
  <conditionalFormatting sqref="C1222">
    <cfRule type="cellIs" dxfId="1" priority="2846" operator="equal">
      <formula>0</formula>
    </cfRule>
  </conditionalFormatting>
  <conditionalFormatting sqref="C1225">
    <cfRule type="expression" dxfId="0" priority="2849">
      <formula>C1226=0</formula>
    </cfRule>
  </conditionalFormatting>
  <conditionalFormatting sqref="C1226">
    <cfRule type="cellIs" dxfId="1" priority="2853" operator="equal">
      <formula>0</formula>
    </cfRule>
  </conditionalFormatting>
  <conditionalFormatting sqref="C1227">
    <cfRule type="cellIs" dxfId="1" priority="2857" operator="equal">
      <formula>0</formula>
    </cfRule>
  </conditionalFormatting>
  <conditionalFormatting sqref="C1231">
    <cfRule type="cellIs" dxfId="1" priority="2864" operator="equal">
      <formula>0</formula>
    </cfRule>
  </conditionalFormatting>
  <conditionalFormatting sqref="C1232">
    <cfRule type="cellIs" dxfId="1" priority="2866" operator="equal">
      <formula>0</formula>
    </cfRule>
  </conditionalFormatting>
  <conditionalFormatting sqref="C1233">
    <cfRule type="cellIs" dxfId="1" priority="2868" operator="equal">
      <formula>0</formula>
    </cfRule>
  </conditionalFormatting>
  <conditionalFormatting sqref="C1234">
    <cfRule type="cellIs" dxfId="1" priority="2870" operator="equal">
      <formula>0</formula>
    </cfRule>
  </conditionalFormatting>
  <conditionalFormatting sqref="C1235">
    <cfRule type="cellIs" dxfId="1" priority="2872" operator="equal">
      <formula>0</formula>
    </cfRule>
  </conditionalFormatting>
  <conditionalFormatting sqref="C1236">
    <cfRule type="cellIs" dxfId="1" priority="2873" operator="equal">
      <formula>0</formula>
    </cfRule>
  </conditionalFormatting>
  <conditionalFormatting sqref="C1239">
    <cfRule type="cellIs" dxfId="1" priority="2877" operator="equal">
      <formula>0</formula>
    </cfRule>
  </conditionalFormatting>
  <conditionalFormatting sqref="C1240">
    <cfRule type="cellIs" dxfId="1" priority="2879" operator="equal">
      <formula>0</formula>
    </cfRule>
  </conditionalFormatting>
  <conditionalFormatting sqref="C1242">
    <cfRule type="cellIs" dxfId="1" priority="2881" operator="equal">
      <formula>0</formula>
    </cfRule>
  </conditionalFormatting>
  <conditionalFormatting sqref="C1243">
    <cfRule type="cellIs" dxfId="1" priority="2883" operator="equal">
      <formula>0</formula>
    </cfRule>
  </conditionalFormatting>
  <conditionalFormatting sqref="C1244">
    <cfRule type="cellIs" dxfId="1" priority="2885" operator="equal">
      <formula>0</formula>
    </cfRule>
  </conditionalFormatting>
  <conditionalFormatting sqref="C1246">
    <cfRule type="cellIs" dxfId="1" priority="2888" operator="equal">
      <formula>0</formula>
    </cfRule>
  </conditionalFormatting>
  <conditionalFormatting sqref="C1254">
    <cfRule type="expression" dxfId="0" priority="2890">
      <formula>C1255=0</formula>
    </cfRule>
  </conditionalFormatting>
  <conditionalFormatting sqref="C1255">
    <cfRule type="cellIs" dxfId="1" priority="2896" operator="equal">
      <formula>0</formula>
    </cfRule>
  </conditionalFormatting>
  <conditionalFormatting sqref="C1256">
    <cfRule type="cellIs" dxfId="1" priority="2902" operator="equal">
      <formula>0</formula>
    </cfRule>
  </conditionalFormatting>
  <conditionalFormatting sqref="C1257">
    <cfRule type="cellIs" dxfId="1" priority="2906" operator="equal">
      <formula>0</formula>
    </cfRule>
  </conditionalFormatting>
  <conditionalFormatting sqref="C1258">
    <cfRule type="cellIs" dxfId="1" priority="2912" operator="equal">
      <formula>0</formula>
    </cfRule>
  </conditionalFormatting>
  <conditionalFormatting sqref="C1259">
    <cfRule type="cellIs" dxfId="1" priority="2916" operator="equal">
      <formula>0</formula>
    </cfRule>
  </conditionalFormatting>
  <conditionalFormatting sqref="C1260">
    <cfRule type="cellIs" dxfId="1" priority="2920" operator="equal">
      <formula>0</formula>
    </cfRule>
  </conditionalFormatting>
  <conditionalFormatting sqref="C1261">
    <cfRule type="cellIs" dxfId="1" priority="2924" operator="equal">
      <formula>0</formula>
    </cfRule>
  </conditionalFormatting>
  <conditionalFormatting sqref="C1262">
    <cfRule type="cellIs" dxfId="1" priority="2928" operator="equal">
      <formula>0</formula>
    </cfRule>
  </conditionalFormatting>
  <conditionalFormatting sqref="C1264">
    <cfRule type="expression" dxfId="0" priority="2931">
      <formula>C1265=0</formula>
    </cfRule>
  </conditionalFormatting>
  <conditionalFormatting sqref="C1265">
    <cfRule type="cellIs" dxfId="1" priority="2934" operator="equal">
      <formula>0</formula>
    </cfRule>
  </conditionalFormatting>
  <conditionalFormatting sqref="C1266">
    <cfRule type="cellIs" dxfId="1" priority="2937" operator="equal">
      <formula>0</formula>
    </cfRule>
  </conditionalFormatting>
  <conditionalFormatting sqref="C1267">
    <cfRule type="cellIs" dxfId="1" priority="2939" operator="equal">
      <formula>0</formula>
    </cfRule>
  </conditionalFormatting>
  <conditionalFormatting sqref="C1268">
    <cfRule type="cellIs" dxfId="1" priority="2941" operator="equal">
      <formula>0</formula>
    </cfRule>
  </conditionalFormatting>
  <conditionalFormatting sqref="C1270">
    <cfRule type="cellIs" dxfId="1" priority="2943" operator="equal">
      <formula>0</formula>
    </cfRule>
  </conditionalFormatting>
  <conditionalFormatting sqref="C1272">
    <cfRule type="cellIs" dxfId="1" priority="2946" operator="equal">
      <formula>0</formula>
    </cfRule>
  </conditionalFormatting>
  <conditionalFormatting sqref="C1274">
    <cfRule type="expression" dxfId="0" priority="2948">
      <formula>C1275=0</formula>
    </cfRule>
  </conditionalFormatting>
  <conditionalFormatting sqref="C1275">
    <cfRule type="cellIs" dxfId="1" priority="2950" operator="equal">
      <formula>0</formula>
    </cfRule>
  </conditionalFormatting>
  <conditionalFormatting sqref="C1276">
    <cfRule type="cellIs" dxfId="1" priority="2952" operator="equal">
      <formula>0</formula>
    </cfRule>
  </conditionalFormatting>
  <conditionalFormatting sqref="C1277">
    <cfRule type="cellIs" dxfId="1" priority="2953" operator="equal">
      <formula>0</formula>
    </cfRule>
  </conditionalFormatting>
  <conditionalFormatting sqref="C1278">
    <cfRule type="cellIs" dxfId="1" priority="2954" operator="equal">
      <formula>0</formula>
    </cfRule>
  </conditionalFormatting>
  <conditionalFormatting sqref="C1279">
    <cfRule type="cellIs" dxfId="1" priority="2955" operator="equal">
      <formula>0</formula>
    </cfRule>
  </conditionalFormatting>
  <conditionalFormatting sqref="C1280">
    <cfRule type="cellIs" dxfId="1" priority="2956" operator="equal">
      <formula>0</formula>
    </cfRule>
  </conditionalFormatting>
  <conditionalFormatting sqref="C1282">
    <cfRule type="cellIs" dxfId="1" priority="2958" operator="equal">
      <formula>0</formula>
    </cfRule>
  </conditionalFormatting>
  <conditionalFormatting sqref="C1290">
    <cfRule type="expression" dxfId="0" priority="2959">
      <formula>C1291=0</formula>
    </cfRule>
  </conditionalFormatting>
  <conditionalFormatting sqref="C1291">
    <cfRule type="cellIs" dxfId="1" priority="2966" operator="equal">
      <formula>0</formula>
    </cfRule>
  </conditionalFormatting>
  <conditionalFormatting sqref="C1292">
    <cfRule type="cellIs" dxfId="1" priority="2973" operator="equal">
      <formula>0</formula>
    </cfRule>
  </conditionalFormatting>
  <conditionalFormatting sqref="C1293">
    <cfRule type="cellIs" dxfId="1" priority="2977" operator="equal">
      <formula>0</formula>
    </cfRule>
  </conditionalFormatting>
  <conditionalFormatting sqref="C1294">
    <cfRule type="cellIs" dxfId="1" priority="2981" operator="equal">
      <formula>0</formula>
    </cfRule>
  </conditionalFormatting>
  <conditionalFormatting sqref="C1296">
    <cfRule type="cellIs" dxfId="1" priority="2988" operator="equal">
      <formula>0</formula>
    </cfRule>
  </conditionalFormatting>
  <conditionalFormatting sqref="C1297">
    <cfRule type="cellIs" dxfId="1" priority="2992" operator="equal">
      <formula>0</formula>
    </cfRule>
  </conditionalFormatting>
  <conditionalFormatting sqref="C1298">
    <cfRule type="cellIs" dxfId="1" priority="2996" operator="equal">
      <formula>0</formula>
    </cfRule>
  </conditionalFormatting>
  <conditionalFormatting sqref="C1300">
    <cfRule type="cellIs" dxfId="1" priority="3003" operator="equal">
      <formula>0</formula>
    </cfRule>
  </conditionalFormatting>
  <conditionalFormatting sqref="C1301">
    <cfRule type="cellIs" dxfId="1" priority="3008" operator="equal">
      <formula>0</formula>
    </cfRule>
  </conditionalFormatting>
  <conditionalFormatting sqref="C1302">
    <cfRule type="cellIs" dxfId="1" priority="3013" operator="equal">
      <formula>0</formula>
    </cfRule>
  </conditionalFormatting>
  <conditionalFormatting sqref="C1303">
    <cfRule type="cellIs" dxfId="1" priority="3017" operator="equal">
      <formula>0</formula>
    </cfRule>
  </conditionalFormatting>
  <conditionalFormatting sqref="C1304">
    <cfRule type="cellIs" dxfId="1" priority="3021" operator="equal">
      <formula>0</formula>
    </cfRule>
  </conditionalFormatting>
  <conditionalFormatting sqref="C1305">
    <cfRule type="cellIs" dxfId="1" priority="3025" operator="equal">
      <formula>0</formula>
    </cfRule>
  </conditionalFormatting>
  <conditionalFormatting sqref="C1306">
    <cfRule type="cellIs" dxfId="1" priority="3029" operator="equal">
      <formula>0</formula>
    </cfRule>
  </conditionalFormatting>
  <conditionalFormatting sqref="C1307">
    <cfRule type="cellIs" dxfId="1" priority="3033" operator="equal">
      <formula>0</formula>
    </cfRule>
  </conditionalFormatting>
  <conditionalFormatting sqref="C1308">
    <cfRule type="cellIs" dxfId="1" priority="3035" operator="equal">
      <formula>0</formula>
    </cfRule>
  </conditionalFormatting>
  <conditionalFormatting sqref="C1309">
    <cfRule type="cellIs" dxfId="1" priority="3040" operator="equal">
      <formula>0</formula>
    </cfRule>
  </conditionalFormatting>
  <conditionalFormatting sqref="C131">
    <cfRule type="cellIs" dxfId="1" priority="279" operator="equal">
      <formula>0</formula>
    </cfRule>
  </conditionalFormatting>
  <conditionalFormatting sqref="C1311">
    <cfRule type="expression" dxfId="0" priority="3045">
      <formula>C1312=0</formula>
    </cfRule>
  </conditionalFormatting>
  <conditionalFormatting sqref="C1312">
    <cfRule type="cellIs" dxfId="1" priority="3054" operator="equal">
      <formula>0</formula>
    </cfRule>
  </conditionalFormatting>
  <conditionalFormatting sqref="C1313">
    <cfRule type="cellIs" dxfId="1" priority="3063" operator="equal">
      <formula>0</formula>
    </cfRule>
  </conditionalFormatting>
  <conditionalFormatting sqref="C1325">
    <cfRule type="cellIs" dxfId="1" priority="3084" operator="equal">
      <formula>0</formula>
    </cfRule>
  </conditionalFormatting>
  <conditionalFormatting sqref="C1332">
    <cfRule type="expression" dxfId="0" priority="3096">
      <formula>C1333=0</formula>
    </cfRule>
  </conditionalFormatting>
  <conditionalFormatting sqref="C1333">
    <cfRule type="cellIs" dxfId="1" priority="3099" operator="equal">
      <formula>0</formula>
    </cfRule>
  </conditionalFormatting>
  <conditionalFormatting sqref="C1334">
    <cfRule type="cellIs" dxfId="1" priority="3102" operator="equal">
      <formula>0</formula>
    </cfRule>
  </conditionalFormatting>
  <conditionalFormatting sqref="C1337">
    <cfRule type="cellIs" dxfId="1" priority="3105" operator="equal">
      <formula>0</formula>
    </cfRule>
  </conditionalFormatting>
  <conditionalFormatting sqref="C1338">
    <cfRule type="cellIs" dxfId="1" priority="3106" operator="equal">
      <formula>0</formula>
    </cfRule>
  </conditionalFormatting>
  <conditionalFormatting sqref="C1339">
    <cfRule type="cellIs" dxfId="1" priority="3107" operator="equal">
      <formula>0</formula>
    </cfRule>
  </conditionalFormatting>
  <conditionalFormatting sqref="C134">
    <cfRule type="expression" dxfId="0" priority="283">
      <formula>C135=0</formula>
    </cfRule>
  </conditionalFormatting>
  <conditionalFormatting sqref="C1340">
    <cfRule type="cellIs" dxfId="1" priority="3108" operator="equal">
      <formula>0</formula>
    </cfRule>
  </conditionalFormatting>
  <conditionalFormatting sqref="C1341">
    <cfRule type="cellIs" dxfId="1" priority="3109" operator="equal">
      <formula>0</formula>
    </cfRule>
  </conditionalFormatting>
  <conditionalFormatting sqref="C1342">
    <cfRule type="cellIs" dxfId="1" priority="3110" operator="equal">
      <formula>0</formula>
    </cfRule>
  </conditionalFormatting>
  <conditionalFormatting sqref="C1343">
    <cfRule type="cellIs" dxfId="1" priority="3111" operator="equal">
      <formula>0</formula>
    </cfRule>
  </conditionalFormatting>
  <conditionalFormatting sqref="C1344">
    <cfRule type="cellIs" dxfId="1" priority="3112" operator="equal">
      <formula>0</formula>
    </cfRule>
  </conditionalFormatting>
  <conditionalFormatting sqref="C1345">
    <cfRule type="cellIs" dxfId="1" priority="3113" operator="equal">
      <formula>0</formula>
    </cfRule>
  </conditionalFormatting>
  <conditionalFormatting sqref="C1346">
    <cfRule type="cellIs" dxfId="1" priority="3114" operator="equal">
      <formula>0</formula>
    </cfRule>
  </conditionalFormatting>
  <conditionalFormatting sqref="C1347">
    <cfRule type="cellIs" dxfId="1" priority="3115" operator="equal">
      <formula>0</formula>
    </cfRule>
  </conditionalFormatting>
  <conditionalFormatting sqref="C1348">
    <cfRule type="cellIs" dxfId="1" priority="3117" operator="equal">
      <formula>0</formula>
    </cfRule>
  </conditionalFormatting>
  <conditionalFormatting sqref="C1349">
    <cfRule type="cellIs" dxfId="1" priority="3119" operator="equal">
      <formula>0</formula>
    </cfRule>
  </conditionalFormatting>
  <conditionalFormatting sqref="C135">
    <cfRule type="cellIs" dxfId="1" priority="287" operator="equal">
      <formula>0</formula>
    </cfRule>
  </conditionalFormatting>
  <conditionalFormatting sqref="C1351">
    <cfRule type="cellIs" dxfId="1" priority="3121" operator="equal">
      <formula>0</formula>
    </cfRule>
  </conditionalFormatting>
  <conditionalFormatting sqref="C1359">
    <cfRule type="expression" dxfId="0" priority="3122">
      <formula>C1360=0</formula>
    </cfRule>
  </conditionalFormatting>
  <conditionalFormatting sqref="C136">
    <cfRule type="cellIs" dxfId="1" priority="291" operator="equal">
      <formula>0</formula>
    </cfRule>
  </conditionalFormatting>
  <conditionalFormatting sqref="C1360">
    <cfRule type="cellIs" dxfId="1" priority="3126" operator="equal">
      <formula>0</formula>
    </cfRule>
  </conditionalFormatting>
  <conditionalFormatting sqref="C1361">
    <cfRule type="cellIs" dxfId="1" priority="3130" operator="equal">
      <formula>0</formula>
    </cfRule>
  </conditionalFormatting>
  <conditionalFormatting sqref="C1362">
    <cfRule type="cellIs" dxfId="1" priority="3134" operator="equal">
      <formula>0</formula>
    </cfRule>
  </conditionalFormatting>
  <conditionalFormatting sqref="C1363">
    <cfRule type="cellIs" dxfId="1" priority="3138" operator="equal">
      <formula>0</formula>
    </cfRule>
  </conditionalFormatting>
  <conditionalFormatting sqref="C1364">
    <cfRule type="cellIs" dxfId="1" priority="3142" operator="equal">
      <formula>0</formula>
    </cfRule>
  </conditionalFormatting>
  <conditionalFormatting sqref="C1366">
    <cfRule type="expression" dxfId="0" priority="3146">
      <formula>C1367=0</formula>
    </cfRule>
  </conditionalFormatting>
  <conditionalFormatting sqref="C1367">
    <cfRule type="cellIs" dxfId="1" priority="3151" operator="equal">
      <formula>0</formula>
    </cfRule>
  </conditionalFormatting>
  <conditionalFormatting sqref="C1368">
    <cfRule type="cellIs" dxfId="1" priority="3156" operator="equal">
      <formula>0</formula>
    </cfRule>
  </conditionalFormatting>
  <conditionalFormatting sqref="C1373">
    <cfRule type="expression" dxfId="0" priority="3163">
      <formula>C1374=0</formula>
    </cfRule>
  </conditionalFormatting>
  <conditionalFormatting sqref="C1374">
    <cfRule type="cellIs" dxfId="1" priority="3164" operator="equal">
      <formula>0</formula>
    </cfRule>
  </conditionalFormatting>
  <conditionalFormatting sqref="C1375">
    <cfRule type="cellIs" dxfId="1" priority="3165" operator="equal">
      <formula>0</formula>
    </cfRule>
  </conditionalFormatting>
  <conditionalFormatting sqref="C1376">
    <cfRule type="cellIs" dxfId="1" priority="3166" operator="equal">
      <formula>0</formula>
    </cfRule>
  </conditionalFormatting>
  <conditionalFormatting sqref="C1377">
    <cfRule type="cellIs" dxfId="1" priority="3167" operator="equal">
      <formula>0</formula>
    </cfRule>
  </conditionalFormatting>
  <conditionalFormatting sqref="C1378">
    <cfRule type="cellIs" dxfId="1" priority="3168" operator="equal">
      <formula>0</formula>
    </cfRule>
  </conditionalFormatting>
  <conditionalFormatting sqref="C138">
    <cfRule type="cellIs" dxfId="1" priority="293" operator="equal">
      <formula>0</formula>
    </cfRule>
  </conditionalFormatting>
  <conditionalFormatting sqref="C1386">
    <cfRule type="expression" dxfId="0" priority="3169">
      <formula>C1387=0</formula>
    </cfRule>
  </conditionalFormatting>
  <conditionalFormatting sqref="C1387">
    <cfRule type="cellIs" dxfId="1" priority="3177" operator="equal">
      <formula>0</formula>
    </cfRule>
  </conditionalFormatting>
  <conditionalFormatting sqref="C1388">
    <cfRule type="cellIs" dxfId="1" priority="3185" operator="equal">
      <formula>0</formula>
    </cfRule>
  </conditionalFormatting>
  <conditionalFormatting sqref="C1389">
    <cfRule type="cellIs" dxfId="1" priority="3189" operator="equal">
      <formula>0</formula>
    </cfRule>
  </conditionalFormatting>
  <conditionalFormatting sqref="C139">
    <cfRule type="cellIs" dxfId="1" priority="294" operator="equal">
      <formula>0</formula>
    </cfRule>
  </conditionalFormatting>
  <conditionalFormatting sqref="C1390">
    <cfRule type="cellIs" dxfId="1" priority="3193" operator="equal">
      <formula>0</formula>
    </cfRule>
  </conditionalFormatting>
  <conditionalFormatting sqref="C1391">
    <cfRule type="cellIs" dxfId="1" priority="3197" operator="equal">
      <formula>0</formula>
    </cfRule>
  </conditionalFormatting>
  <conditionalFormatting sqref="C1392">
    <cfRule type="cellIs" dxfId="1" priority="3202" operator="equal">
      <formula>0</formula>
    </cfRule>
  </conditionalFormatting>
  <conditionalFormatting sqref="C1393">
    <cfRule type="cellIs" dxfId="1" priority="3207" operator="equal">
      <formula>0</formula>
    </cfRule>
  </conditionalFormatting>
  <conditionalFormatting sqref="C1394">
    <cfRule type="cellIs" dxfId="1" priority="3211" operator="equal">
      <formula>0</formula>
    </cfRule>
  </conditionalFormatting>
  <conditionalFormatting sqref="C1396">
    <cfRule type="cellIs" dxfId="1" priority="3218" operator="equal">
      <formula>0</formula>
    </cfRule>
  </conditionalFormatting>
  <conditionalFormatting sqref="C1397">
    <cfRule type="cellIs" dxfId="1" priority="3221" operator="equal">
      <formula>0</formula>
    </cfRule>
  </conditionalFormatting>
  <conditionalFormatting sqref="C1398">
    <cfRule type="cellIs" dxfId="1" priority="3225" operator="equal">
      <formula>0</formula>
    </cfRule>
  </conditionalFormatting>
  <conditionalFormatting sqref="C140">
    <cfRule type="cellIs" dxfId="1" priority="295" operator="equal">
      <formula>0</formula>
    </cfRule>
  </conditionalFormatting>
  <conditionalFormatting sqref="C1400">
    <cfRule type="cellIs" dxfId="1" priority="3232" operator="equal">
      <formula>0</formula>
    </cfRule>
  </conditionalFormatting>
  <conditionalFormatting sqref="C1401">
    <cfRule type="cellIs" dxfId="1" priority="3236" operator="equal">
      <formula>0</formula>
    </cfRule>
  </conditionalFormatting>
  <conditionalFormatting sqref="C1402">
    <cfRule type="cellIs" dxfId="1" priority="3240" operator="equal">
      <formula>0</formula>
    </cfRule>
  </conditionalFormatting>
  <conditionalFormatting sqref="C1403">
    <cfRule type="cellIs" dxfId="1" priority="3246" operator="equal">
      <formula>0</formula>
    </cfRule>
  </conditionalFormatting>
  <conditionalFormatting sqref="C1404">
    <cfRule type="cellIs" dxfId="1" priority="3250" operator="equal">
      <formula>0</formula>
    </cfRule>
  </conditionalFormatting>
  <conditionalFormatting sqref="C1405">
    <cfRule type="cellIs" dxfId="1" priority="3254" operator="equal">
      <formula>0</formula>
    </cfRule>
  </conditionalFormatting>
  <conditionalFormatting sqref="C1406">
    <cfRule type="cellIs" dxfId="1" priority="3258" operator="equal">
      <formula>0</formula>
    </cfRule>
  </conditionalFormatting>
  <conditionalFormatting sqref="C1407">
    <cfRule type="cellIs" dxfId="1" priority="3263" operator="equal">
      <formula>0</formula>
    </cfRule>
  </conditionalFormatting>
  <conditionalFormatting sqref="C1408">
    <cfRule type="cellIs" dxfId="1" priority="3268" operator="equal">
      <formula>0</formula>
    </cfRule>
  </conditionalFormatting>
  <conditionalFormatting sqref="C141">
    <cfRule type="cellIs" dxfId="1" priority="296" operator="equal">
      <formula>0</formula>
    </cfRule>
  </conditionalFormatting>
  <conditionalFormatting sqref="C1410">
    <cfRule type="expression" dxfId="0" priority="3272">
      <formula>C1411=0</formula>
    </cfRule>
  </conditionalFormatting>
  <conditionalFormatting sqref="C1411">
    <cfRule type="cellIs" dxfId="1" priority="3280" operator="equal">
      <formula>0</formula>
    </cfRule>
  </conditionalFormatting>
  <conditionalFormatting sqref="C1412">
    <cfRule type="cellIs" dxfId="1" priority="3288" operator="equal">
      <formula>0</formula>
    </cfRule>
  </conditionalFormatting>
  <conditionalFormatting sqref="C1413">
    <cfRule type="cellIs" dxfId="1" priority="3290" operator="equal">
      <formula>0</formula>
    </cfRule>
  </conditionalFormatting>
  <conditionalFormatting sqref="C1414">
    <cfRule type="cellIs" dxfId="1" priority="3292" operator="equal">
      <formula>0</formula>
    </cfRule>
  </conditionalFormatting>
  <conditionalFormatting sqref="C1415">
    <cfRule type="cellIs" dxfId="1" priority="3294" operator="equal">
      <formula>0</formula>
    </cfRule>
  </conditionalFormatting>
  <conditionalFormatting sqref="C1416">
    <cfRule type="cellIs" dxfId="1" priority="3296" operator="equal">
      <formula>0</formula>
    </cfRule>
  </conditionalFormatting>
  <conditionalFormatting sqref="C1417">
    <cfRule type="cellIs" dxfId="1" priority="3298" operator="equal">
      <formula>0</formula>
    </cfRule>
  </conditionalFormatting>
  <conditionalFormatting sqref="C1418">
    <cfRule type="cellIs" dxfId="1" priority="3299" operator="equal">
      <formula>0</formula>
    </cfRule>
  </conditionalFormatting>
  <conditionalFormatting sqref="C1419">
    <cfRule type="cellIs" dxfId="1" priority="3301" operator="equal">
      <formula>0</formula>
    </cfRule>
  </conditionalFormatting>
  <conditionalFormatting sqref="C142">
    <cfRule type="cellIs" dxfId="1" priority="297" operator="equal">
      <formula>0</formula>
    </cfRule>
  </conditionalFormatting>
  <conditionalFormatting sqref="C1420">
    <cfRule type="cellIs" dxfId="1" priority="3303" operator="equal">
      <formula>0</formula>
    </cfRule>
  </conditionalFormatting>
  <conditionalFormatting sqref="C1421">
    <cfRule type="cellIs" dxfId="1" priority="3305" operator="equal">
      <formula>0</formula>
    </cfRule>
  </conditionalFormatting>
  <conditionalFormatting sqref="C1422">
    <cfRule type="cellIs" dxfId="1" priority="3307" operator="equal">
      <formula>0</formula>
    </cfRule>
  </conditionalFormatting>
  <conditionalFormatting sqref="C1424">
    <cfRule type="cellIs" dxfId="1" priority="3310" operator="equal">
      <formula>0</formula>
    </cfRule>
  </conditionalFormatting>
  <conditionalFormatting sqref="C1425">
    <cfRule type="cellIs" dxfId="1" priority="3312" operator="equal">
      <formula>0</formula>
    </cfRule>
  </conditionalFormatting>
  <conditionalFormatting sqref="C1426">
    <cfRule type="cellIs" dxfId="1" priority="3314" operator="equal">
      <formula>0</formula>
    </cfRule>
  </conditionalFormatting>
  <conditionalFormatting sqref="C1427">
    <cfRule type="cellIs" dxfId="1" priority="3316" operator="equal">
      <formula>0</formula>
    </cfRule>
  </conditionalFormatting>
  <conditionalFormatting sqref="C1428">
    <cfRule type="cellIs" dxfId="1" priority="3318" operator="equal">
      <formula>0</formula>
    </cfRule>
  </conditionalFormatting>
  <conditionalFormatting sqref="C1429">
    <cfRule type="cellIs" dxfId="1" priority="3320" operator="equal">
      <formula>0</formula>
    </cfRule>
  </conditionalFormatting>
  <conditionalFormatting sqref="C143">
    <cfRule type="cellIs" dxfId="1" priority="298" operator="equal">
      <formula>0</formula>
    </cfRule>
  </conditionalFormatting>
  <conditionalFormatting sqref="C1430">
    <cfRule type="cellIs" dxfId="1" priority="3322" operator="equal">
      <formula>0</formula>
    </cfRule>
  </conditionalFormatting>
  <conditionalFormatting sqref="C1431">
    <cfRule type="cellIs" dxfId="1" priority="3324" operator="equal">
      <formula>0</formula>
    </cfRule>
  </conditionalFormatting>
  <conditionalFormatting sqref="C1432">
    <cfRule type="cellIs" dxfId="1" priority="3326" operator="equal">
      <formula>0</formula>
    </cfRule>
  </conditionalFormatting>
  <conditionalFormatting sqref="C1434">
    <cfRule type="expression" dxfId="0" priority="3328">
      <formula>C1435=0</formula>
    </cfRule>
  </conditionalFormatting>
  <conditionalFormatting sqref="C1435">
    <cfRule type="cellIs" dxfId="1" priority="3331" operator="equal">
      <formula>0</formula>
    </cfRule>
  </conditionalFormatting>
  <conditionalFormatting sqref="C1436">
    <cfRule type="cellIs" dxfId="1" priority="3334" operator="equal">
      <formula>0</formula>
    </cfRule>
  </conditionalFormatting>
  <conditionalFormatting sqref="C1437">
    <cfRule type="cellIs" dxfId="1" priority="3335" operator="equal">
      <formula>0</formula>
    </cfRule>
  </conditionalFormatting>
  <conditionalFormatting sqref="C1438">
    <cfRule type="cellIs" dxfId="1" priority="3336" operator="equal">
      <formula>0</formula>
    </cfRule>
  </conditionalFormatting>
  <conditionalFormatting sqref="C1439">
    <cfRule type="cellIs" dxfId="1" priority="3337" operator="equal">
      <formula>0</formula>
    </cfRule>
  </conditionalFormatting>
  <conditionalFormatting sqref="C144">
    <cfRule type="cellIs" dxfId="1" priority="299" operator="equal">
      <formula>0</formula>
    </cfRule>
  </conditionalFormatting>
  <conditionalFormatting sqref="C1440">
    <cfRule type="cellIs" dxfId="1" priority="3338" operator="equal">
      <formula>0</formula>
    </cfRule>
  </conditionalFormatting>
  <conditionalFormatting sqref="C1442">
    <cfRule type="cellIs" dxfId="1" priority="3340" operator="equal">
      <formula>0</formula>
    </cfRule>
  </conditionalFormatting>
  <conditionalFormatting sqref="C1443">
    <cfRule type="cellIs" dxfId="1" priority="3341" operator="equal">
      <formula>0</formula>
    </cfRule>
  </conditionalFormatting>
  <conditionalFormatting sqref="C1444">
    <cfRule type="cellIs" dxfId="1" priority="3342" operator="equal">
      <formula>0</formula>
    </cfRule>
  </conditionalFormatting>
  <conditionalFormatting sqref="C1445">
    <cfRule type="cellIs" dxfId="1" priority="3343" operator="equal">
      <formula>0</formula>
    </cfRule>
  </conditionalFormatting>
  <conditionalFormatting sqref="C1446">
    <cfRule type="cellIs" dxfId="1" priority="3344" operator="equal">
      <formula>0</formula>
    </cfRule>
  </conditionalFormatting>
  <conditionalFormatting sqref="C1447">
    <cfRule type="cellIs" dxfId="1" priority="3346" operator="equal">
      <formula>0</formula>
    </cfRule>
  </conditionalFormatting>
  <conditionalFormatting sqref="C1449">
    <cfRule type="cellIs" dxfId="1" priority="3348" operator="equal">
      <formula>0</formula>
    </cfRule>
  </conditionalFormatting>
  <conditionalFormatting sqref="C145">
    <cfRule type="cellIs" dxfId="1" priority="300" operator="equal">
      <formula>0</formula>
    </cfRule>
  </conditionalFormatting>
  <conditionalFormatting sqref="C1450">
    <cfRule type="cellIs" dxfId="1" priority="3349" operator="equal">
      <formula>0</formula>
    </cfRule>
  </conditionalFormatting>
  <conditionalFormatting sqref="C1451">
    <cfRule type="cellIs" dxfId="1" priority="3350" operator="equal">
      <formula>0</formula>
    </cfRule>
  </conditionalFormatting>
  <conditionalFormatting sqref="C1452">
    <cfRule type="cellIs" dxfId="1" priority="3351" operator="equal">
      <formula>0</formula>
    </cfRule>
  </conditionalFormatting>
  <conditionalFormatting sqref="C1453">
    <cfRule type="cellIs" dxfId="1" priority="3353" operator="equal">
      <formula>0</formula>
    </cfRule>
  </conditionalFormatting>
  <conditionalFormatting sqref="C1454">
    <cfRule type="cellIs" dxfId="1" priority="3355" operator="equal">
      <formula>0</formula>
    </cfRule>
  </conditionalFormatting>
  <conditionalFormatting sqref="C1456">
    <cfRule type="cellIs" dxfId="1" priority="3357" operator="equal">
      <formula>0</formula>
    </cfRule>
  </conditionalFormatting>
  <conditionalFormatting sqref="C146">
    <cfRule type="cellIs" dxfId="1" priority="301" operator="equal">
      <formula>0</formula>
    </cfRule>
  </conditionalFormatting>
  <conditionalFormatting sqref="C1464">
    <cfRule type="expression" dxfId="0" priority="3358">
      <formula>C1465=0</formula>
    </cfRule>
  </conditionalFormatting>
  <conditionalFormatting sqref="C1465">
    <cfRule type="cellIs" dxfId="1" priority="3367" operator="equal">
      <formula>0</formula>
    </cfRule>
  </conditionalFormatting>
  <conditionalFormatting sqref="C1466">
    <cfRule type="cellIs" dxfId="1" priority="3376" operator="equal">
      <formula>0</formula>
    </cfRule>
  </conditionalFormatting>
  <conditionalFormatting sqref="C1467">
    <cfRule type="cellIs" dxfId="1" priority="3379" operator="equal">
      <formula>0</formula>
    </cfRule>
  </conditionalFormatting>
  <conditionalFormatting sqref="C1468">
    <cfRule type="cellIs" dxfId="1" priority="3383" operator="equal">
      <formula>0</formula>
    </cfRule>
  </conditionalFormatting>
  <conditionalFormatting sqref="C1469">
    <cfRule type="cellIs" dxfId="1" priority="3387" operator="equal">
      <formula>0</formula>
    </cfRule>
  </conditionalFormatting>
  <conditionalFormatting sqref="C147">
    <cfRule type="cellIs" dxfId="1" priority="302" operator="equal">
      <formula>0</formula>
    </cfRule>
  </conditionalFormatting>
  <conditionalFormatting sqref="C1470">
    <cfRule type="cellIs" dxfId="1" priority="3392" operator="equal">
      <formula>0</formula>
    </cfRule>
  </conditionalFormatting>
  <conditionalFormatting sqref="C1471">
    <cfRule type="cellIs" dxfId="1" priority="3396" operator="equal">
      <formula>0</formula>
    </cfRule>
  </conditionalFormatting>
  <conditionalFormatting sqref="C1472">
    <cfRule type="cellIs" dxfId="1" priority="3400" operator="equal">
      <formula>0</formula>
    </cfRule>
  </conditionalFormatting>
  <conditionalFormatting sqref="C1473">
    <cfRule type="cellIs" dxfId="1" priority="3404" operator="equal">
      <formula>0</formula>
    </cfRule>
  </conditionalFormatting>
  <conditionalFormatting sqref="C1474">
    <cfRule type="cellIs" dxfId="1" priority="3408" operator="equal">
      <formula>0</formula>
    </cfRule>
  </conditionalFormatting>
  <conditionalFormatting sqref="C1475">
    <cfRule type="cellIs" dxfId="1" priority="3412" operator="equal">
      <formula>0</formula>
    </cfRule>
  </conditionalFormatting>
  <conditionalFormatting sqref="C1477">
    <cfRule type="expression" dxfId="0" priority="3417">
      <formula>C1478=0</formula>
    </cfRule>
  </conditionalFormatting>
  <conditionalFormatting sqref="C1478">
    <cfRule type="cellIs" dxfId="1" priority="3422" operator="equal">
      <formula>0</formula>
    </cfRule>
  </conditionalFormatting>
  <conditionalFormatting sqref="C1479">
    <cfRule type="cellIs" dxfId="1" priority="3427" operator="equal">
      <formula>0</formula>
    </cfRule>
  </conditionalFormatting>
  <conditionalFormatting sqref="C148">
    <cfRule type="cellIs" dxfId="1" priority="303" operator="equal">
      <formula>0</formula>
    </cfRule>
  </conditionalFormatting>
  <conditionalFormatting sqref="C1483">
    <cfRule type="cellIs" dxfId="1" priority="3433" operator="equal">
      <formula>0</formula>
    </cfRule>
  </conditionalFormatting>
  <conditionalFormatting sqref="C149">
    <cfRule type="cellIs" dxfId="1" priority="305" operator="equal">
      <formula>0</formula>
    </cfRule>
  </conditionalFormatting>
  <conditionalFormatting sqref="C1490">
    <cfRule type="expression" dxfId="0" priority="3441">
      <formula>C1491=0</formula>
    </cfRule>
  </conditionalFormatting>
  <conditionalFormatting sqref="C1491">
    <cfRule type="cellIs" dxfId="1" priority="3443" operator="equal">
      <formula>0</formula>
    </cfRule>
  </conditionalFormatting>
  <conditionalFormatting sqref="C1492">
    <cfRule type="cellIs" dxfId="1" priority="3445" operator="equal">
      <formula>0</formula>
    </cfRule>
  </conditionalFormatting>
  <conditionalFormatting sqref="C1493">
    <cfRule type="cellIs" dxfId="1" priority="3446" operator="equal">
      <formula>0</formula>
    </cfRule>
  </conditionalFormatting>
  <conditionalFormatting sqref="C1494">
    <cfRule type="cellIs" dxfId="1" priority="3447" operator="equal">
      <formula>0</formula>
    </cfRule>
  </conditionalFormatting>
  <conditionalFormatting sqref="C1495">
    <cfRule type="cellIs" dxfId="1" priority="3448" operator="equal">
      <formula>0</formula>
    </cfRule>
  </conditionalFormatting>
  <conditionalFormatting sqref="C1496">
    <cfRule type="cellIs" dxfId="1" priority="3449" operator="equal">
      <formula>0</formula>
    </cfRule>
  </conditionalFormatting>
  <conditionalFormatting sqref="C1497">
    <cfRule type="cellIs" dxfId="1" priority="3450" operator="equal">
      <formula>0</formula>
    </cfRule>
  </conditionalFormatting>
  <conditionalFormatting sqref="C1498">
    <cfRule type="cellIs" dxfId="1" priority="3451" operator="equal">
      <formula>0</formula>
    </cfRule>
  </conditionalFormatting>
  <conditionalFormatting sqref="C1499">
    <cfRule type="cellIs" dxfId="1" priority="3452" operator="equal">
      <formula>0</formula>
    </cfRule>
  </conditionalFormatting>
  <conditionalFormatting sqref="C150">
    <cfRule type="cellIs" dxfId="1" priority="306" operator="equal">
      <formula>0</formula>
    </cfRule>
  </conditionalFormatting>
  <conditionalFormatting sqref="C1500">
    <cfRule type="cellIs" dxfId="1" priority="3453" operator="equal">
      <formula>0</formula>
    </cfRule>
  </conditionalFormatting>
  <conditionalFormatting sqref="C1501">
    <cfRule type="cellIs" dxfId="1" priority="3454" operator="equal">
      <formula>0</formula>
    </cfRule>
  </conditionalFormatting>
  <conditionalFormatting sqref="C1509">
    <cfRule type="expression" dxfId="0" priority="3456">
      <formula>C1510=0</formula>
    </cfRule>
  </conditionalFormatting>
  <conditionalFormatting sqref="C151">
    <cfRule type="cellIs" dxfId="1" priority="307" operator="equal">
      <formula>0</formula>
    </cfRule>
  </conditionalFormatting>
  <conditionalFormatting sqref="C1510">
    <cfRule type="cellIs" dxfId="1" priority="3467" operator="equal">
      <formula>0</formula>
    </cfRule>
  </conditionalFormatting>
  <conditionalFormatting sqref="C1511">
    <cfRule type="cellIs" dxfId="1" priority="3478" operator="equal">
      <formula>0</formula>
    </cfRule>
  </conditionalFormatting>
  <conditionalFormatting sqref="C1512">
    <cfRule type="cellIs" dxfId="1" priority="3480" operator="equal">
      <formula>0</formula>
    </cfRule>
  </conditionalFormatting>
  <conditionalFormatting sqref="C1513">
    <cfRule type="cellIs" dxfId="1" priority="3484" operator="equal">
      <formula>0</formula>
    </cfRule>
  </conditionalFormatting>
  <conditionalFormatting sqref="C1514">
    <cfRule type="cellIs" dxfId="1" priority="3488" operator="equal">
      <formula>0</formula>
    </cfRule>
  </conditionalFormatting>
  <conditionalFormatting sqref="C1515">
    <cfRule type="cellIs" dxfId="1" priority="3493" operator="equal">
      <formula>0</formula>
    </cfRule>
  </conditionalFormatting>
  <conditionalFormatting sqref="C1516">
    <cfRule type="cellIs" dxfId="1" priority="3496" operator="equal">
      <formula>0</formula>
    </cfRule>
  </conditionalFormatting>
  <conditionalFormatting sqref="C1517">
    <cfRule type="cellIs" dxfId="1" priority="3501" operator="equal">
      <formula>0</formula>
    </cfRule>
  </conditionalFormatting>
  <conditionalFormatting sqref="C1518">
    <cfRule type="cellIs" dxfId="1" priority="3505" operator="equal">
      <formula>0</formula>
    </cfRule>
  </conditionalFormatting>
  <conditionalFormatting sqref="C1519">
    <cfRule type="cellIs" dxfId="1" priority="3510" operator="equal">
      <formula>0</formula>
    </cfRule>
  </conditionalFormatting>
  <conditionalFormatting sqref="C152">
    <cfRule type="cellIs" dxfId="1" priority="308" operator="equal">
      <formula>0</formula>
    </cfRule>
  </conditionalFormatting>
  <conditionalFormatting sqref="C1521">
    <cfRule type="expression" dxfId="0" priority="3516">
      <formula>C1522=0</formula>
    </cfRule>
  </conditionalFormatting>
  <conditionalFormatting sqref="C1522">
    <cfRule type="cellIs" dxfId="1" priority="3522" operator="equal">
      <formula>0</formula>
    </cfRule>
  </conditionalFormatting>
  <conditionalFormatting sqref="C1524">
    <cfRule type="cellIs" dxfId="1" priority="3528" operator="equal">
      <formula>0</formula>
    </cfRule>
  </conditionalFormatting>
  <conditionalFormatting sqref="C1526">
    <cfRule type="cellIs" dxfId="1" priority="3531" operator="equal">
      <formula>0</formula>
    </cfRule>
  </conditionalFormatting>
  <conditionalFormatting sqref="C1527">
    <cfRule type="cellIs" dxfId="1" priority="3533" operator="equal">
      <formula>0</formula>
    </cfRule>
  </conditionalFormatting>
  <conditionalFormatting sqref="C153">
    <cfRule type="cellIs" dxfId="1" priority="310" operator="equal">
      <formula>0</formula>
    </cfRule>
  </conditionalFormatting>
  <conditionalFormatting sqref="C1531">
    <cfRule type="cellIs" dxfId="1" priority="3541" operator="equal">
      <formula>0</formula>
    </cfRule>
  </conditionalFormatting>
  <conditionalFormatting sqref="C1533">
    <cfRule type="expression" dxfId="0" priority="3543">
      <formula>C1534=0</formula>
    </cfRule>
  </conditionalFormatting>
  <conditionalFormatting sqref="C1534">
    <cfRule type="cellIs" dxfId="1" priority="3546" operator="equal">
      <formula>0</formula>
    </cfRule>
  </conditionalFormatting>
  <conditionalFormatting sqref="C1535">
    <cfRule type="cellIs" dxfId="1" priority="3549" operator="equal">
      <formula>0</formula>
    </cfRule>
  </conditionalFormatting>
  <conditionalFormatting sqref="C1536">
    <cfRule type="cellIs" dxfId="1" priority="3550" operator="equal">
      <formula>0</formula>
    </cfRule>
  </conditionalFormatting>
  <conditionalFormatting sqref="C1538">
    <cfRule type="cellIs" dxfId="1" priority="3552" operator="equal">
      <formula>0</formula>
    </cfRule>
  </conditionalFormatting>
  <conditionalFormatting sqref="C154">
    <cfRule type="cellIs" dxfId="1" priority="311" operator="equal">
      <formula>0</formula>
    </cfRule>
  </conditionalFormatting>
  <conditionalFormatting sqref="C1540">
    <cfRule type="cellIs" dxfId="1" priority="3555" operator="equal">
      <formula>0</formula>
    </cfRule>
  </conditionalFormatting>
  <conditionalFormatting sqref="C1542">
    <cfRule type="cellIs" dxfId="1" priority="3558" operator="equal">
      <formula>0</formula>
    </cfRule>
  </conditionalFormatting>
  <conditionalFormatting sqref="C1543">
    <cfRule type="cellIs" dxfId="1" priority="3560" operator="equal">
      <formula>0</formula>
    </cfRule>
  </conditionalFormatting>
  <conditionalFormatting sqref="C155">
    <cfRule type="cellIs" dxfId="1" priority="312" operator="equal">
      <formula>0</formula>
    </cfRule>
  </conditionalFormatting>
  <conditionalFormatting sqref="C1551">
    <cfRule type="expression" dxfId="0" priority="3561">
      <formula>C1552=0</formula>
    </cfRule>
  </conditionalFormatting>
  <conditionalFormatting sqref="C1552">
    <cfRule type="cellIs" dxfId="1" priority="3568" operator="equal">
      <formula>0</formula>
    </cfRule>
  </conditionalFormatting>
  <conditionalFormatting sqref="C1553">
    <cfRule type="cellIs" dxfId="1" priority="3575" operator="equal">
      <formula>0</formula>
    </cfRule>
  </conditionalFormatting>
  <conditionalFormatting sqref="C1554">
    <cfRule type="cellIs" dxfId="1" priority="3579" operator="equal">
      <formula>0</formula>
    </cfRule>
  </conditionalFormatting>
  <conditionalFormatting sqref="C1555">
    <cfRule type="cellIs" dxfId="1" priority="3583" operator="equal">
      <formula>0</formula>
    </cfRule>
  </conditionalFormatting>
  <conditionalFormatting sqref="C1556">
    <cfRule type="cellIs" dxfId="1" priority="3587" operator="equal">
      <formula>0</formula>
    </cfRule>
  </conditionalFormatting>
  <conditionalFormatting sqref="C1557">
    <cfRule type="cellIs" dxfId="1" priority="3591" operator="equal">
      <formula>0</formula>
    </cfRule>
  </conditionalFormatting>
  <conditionalFormatting sqref="C1558">
    <cfRule type="cellIs" dxfId="1" priority="3596" operator="equal">
      <formula>0</formula>
    </cfRule>
  </conditionalFormatting>
  <conditionalFormatting sqref="C1559">
    <cfRule type="cellIs" dxfId="1" priority="3600" operator="equal">
      <formula>0</formula>
    </cfRule>
  </conditionalFormatting>
  <conditionalFormatting sqref="C156">
    <cfRule type="cellIs" dxfId="1" priority="313" operator="equal">
      <formula>0</formula>
    </cfRule>
  </conditionalFormatting>
  <conditionalFormatting sqref="C1560">
    <cfRule type="cellIs" dxfId="1" priority="3604" operator="equal">
      <formula>0</formula>
    </cfRule>
  </conditionalFormatting>
  <conditionalFormatting sqref="C1561">
    <cfRule type="cellIs" dxfId="1" priority="3608" operator="equal">
      <formula>0</formula>
    </cfRule>
  </conditionalFormatting>
  <conditionalFormatting sqref="C1562">
    <cfRule type="cellIs" dxfId="1" priority="3612" operator="equal">
      <formula>0</formula>
    </cfRule>
  </conditionalFormatting>
  <conditionalFormatting sqref="C1563">
    <cfRule type="cellIs" dxfId="1" priority="3615" operator="equal">
      <formula>0</formula>
    </cfRule>
  </conditionalFormatting>
  <conditionalFormatting sqref="C1564">
    <cfRule type="cellIs" dxfId="1" priority="3619" operator="equal">
      <formula>0</formula>
    </cfRule>
  </conditionalFormatting>
  <conditionalFormatting sqref="C1566">
    <cfRule type="expression" dxfId="0" priority="3624">
      <formula>C1567=0</formula>
    </cfRule>
  </conditionalFormatting>
  <conditionalFormatting sqref="C1567">
    <cfRule type="cellIs" dxfId="1" priority="3627" operator="equal">
      <formula>0</formula>
    </cfRule>
  </conditionalFormatting>
  <conditionalFormatting sqref="C1568">
    <cfRule type="cellIs" dxfId="1" priority="3630" operator="equal">
      <formula>0</formula>
    </cfRule>
  </conditionalFormatting>
  <conditionalFormatting sqref="C157">
    <cfRule type="cellIs" dxfId="1" priority="315" operator="equal">
      <formula>0</formula>
    </cfRule>
  </conditionalFormatting>
  <conditionalFormatting sqref="C1581">
    <cfRule type="expression" dxfId="0" priority="3654">
      <formula>C1582=0</formula>
    </cfRule>
  </conditionalFormatting>
  <conditionalFormatting sqref="C1582">
    <cfRule type="cellIs" dxfId="1" priority="3657" operator="equal">
      <formula>0</formula>
    </cfRule>
  </conditionalFormatting>
  <conditionalFormatting sqref="C1583">
    <cfRule type="cellIs" dxfId="1" priority="3660" operator="equal">
      <formula>0</formula>
    </cfRule>
  </conditionalFormatting>
  <conditionalFormatting sqref="C1585">
    <cfRule type="cellIs" dxfId="1" priority="3663" operator="equal">
      <formula>0</formula>
    </cfRule>
  </conditionalFormatting>
  <conditionalFormatting sqref="C1586">
    <cfRule type="cellIs" dxfId="1" priority="3665" operator="equal">
      <formula>0</formula>
    </cfRule>
  </conditionalFormatting>
  <conditionalFormatting sqref="C1587">
    <cfRule type="cellIs" dxfId="1" priority="3667" operator="equal">
      <formula>0</formula>
    </cfRule>
  </conditionalFormatting>
  <conditionalFormatting sqref="C1592">
    <cfRule type="cellIs" dxfId="1" priority="3673" operator="equal">
      <formula>0</formula>
    </cfRule>
  </conditionalFormatting>
  <conditionalFormatting sqref="C1593">
    <cfRule type="cellIs" dxfId="1" priority="3675" operator="equal">
      <formula>0</formula>
    </cfRule>
  </conditionalFormatting>
  <conditionalFormatting sqref="C1602">
    <cfRule type="expression" dxfId="0" priority="3678">
      <formula>C1603=0</formula>
    </cfRule>
  </conditionalFormatting>
  <conditionalFormatting sqref="C1603">
    <cfRule type="cellIs" dxfId="1" priority="3682" operator="equal">
      <formula>0</formula>
    </cfRule>
  </conditionalFormatting>
  <conditionalFormatting sqref="C1604">
    <cfRule type="cellIs" dxfId="1" priority="3686" operator="equal">
      <formula>0</formula>
    </cfRule>
  </conditionalFormatting>
  <conditionalFormatting sqref="C1605">
    <cfRule type="cellIs" dxfId="1" priority="3690" operator="equal">
      <formula>0</formula>
    </cfRule>
  </conditionalFormatting>
  <conditionalFormatting sqref="C1607">
    <cfRule type="expression" dxfId="0" priority="3693">
      <formula>C1608=0</formula>
    </cfRule>
  </conditionalFormatting>
  <conditionalFormatting sqref="C1608">
    <cfRule type="cellIs" dxfId="1" priority="3695" operator="equal">
      <formula>0</formula>
    </cfRule>
  </conditionalFormatting>
  <conditionalFormatting sqref="C1609">
    <cfRule type="cellIs" dxfId="1" priority="3697" operator="equal">
      <formula>0</formula>
    </cfRule>
  </conditionalFormatting>
  <conditionalFormatting sqref="C1610">
    <cfRule type="cellIs" dxfId="1" priority="3699" operator="equal">
      <formula>0</formula>
    </cfRule>
  </conditionalFormatting>
  <conditionalFormatting sqref="C1612">
    <cfRule type="expression" dxfId="0" priority="3701">
      <formula>C1613=0</formula>
    </cfRule>
  </conditionalFormatting>
  <conditionalFormatting sqref="C1613">
    <cfRule type="cellIs" dxfId="1" priority="3703" operator="equal">
      <formula>0</formula>
    </cfRule>
  </conditionalFormatting>
  <conditionalFormatting sqref="C1614">
    <cfRule type="cellIs" dxfId="1" priority="3705" operator="equal">
      <formula>0</formula>
    </cfRule>
  </conditionalFormatting>
  <conditionalFormatting sqref="C1615">
    <cfRule type="cellIs" dxfId="1" priority="3707" operator="equal">
      <formula>0</formula>
    </cfRule>
  </conditionalFormatting>
  <conditionalFormatting sqref="C1623">
    <cfRule type="expression" dxfId="0" priority="3708">
      <formula>C1624=0</formula>
    </cfRule>
  </conditionalFormatting>
  <conditionalFormatting sqref="C1624">
    <cfRule type="cellIs" dxfId="1" priority="3712" operator="equal">
      <formula>0</formula>
    </cfRule>
  </conditionalFormatting>
  <conditionalFormatting sqref="C1625">
    <cfRule type="cellIs" dxfId="1" priority="3716" operator="equal">
      <formula>0</formula>
    </cfRule>
  </conditionalFormatting>
  <conditionalFormatting sqref="C1626">
    <cfRule type="cellIs" dxfId="1" priority="3720" operator="equal">
      <formula>0</formula>
    </cfRule>
  </conditionalFormatting>
  <conditionalFormatting sqref="C1628">
    <cfRule type="expression" dxfId="0" priority="3724">
      <formula>C1629=0</formula>
    </cfRule>
  </conditionalFormatting>
  <conditionalFormatting sqref="C1629">
    <cfRule type="cellIs" dxfId="1" priority="3728" operator="equal">
      <formula>0</formula>
    </cfRule>
  </conditionalFormatting>
  <conditionalFormatting sqref="C1630">
    <cfRule type="cellIs" dxfId="1" priority="3732" operator="equal">
      <formula>0</formula>
    </cfRule>
  </conditionalFormatting>
  <conditionalFormatting sqref="C1633">
    <cfRule type="expression" dxfId="0" priority="3736">
      <formula>C1634=0</formula>
    </cfRule>
  </conditionalFormatting>
  <conditionalFormatting sqref="C1634">
    <cfRule type="cellIs" dxfId="1" priority="3738" operator="equal">
      <formula>0</formula>
    </cfRule>
  </conditionalFormatting>
  <conditionalFormatting sqref="C1635">
    <cfRule type="cellIs" dxfId="1" priority="3740" operator="equal">
      <formula>0</formula>
    </cfRule>
  </conditionalFormatting>
  <conditionalFormatting sqref="C1644">
    <cfRule type="expression" dxfId="0" priority="3742">
      <formula>C1645=0</formula>
    </cfRule>
  </conditionalFormatting>
  <conditionalFormatting sqref="C1645">
    <cfRule type="cellIs" dxfId="1" priority="3751" operator="equal">
      <formula>0</formula>
    </cfRule>
  </conditionalFormatting>
  <conditionalFormatting sqref="C1646">
    <cfRule type="cellIs" dxfId="1" priority="3760" operator="equal">
      <formula>0</formula>
    </cfRule>
  </conditionalFormatting>
  <conditionalFormatting sqref="C1647">
    <cfRule type="cellIs" dxfId="1" priority="3765" operator="equal">
      <formula>0</formula>
    </cfRule>
  </conditionalFormatting>
  <conditionalFormatting sqref="C1648">
    <cfRule type="cellIs" dxfId="1" priority="3769" operator="equal">
      <formula>0</formula>
    </cfRule>
  </conditionalFormatting>
  <conditionalFormatting sqref="C1649">
    <cfRule type="cellIs" dxfId="1" priority="3773" operator="equal">
      <formula>0</formula>
    </cfRule>
  </conditionalFormatting>
  <conditionalFormatting sqref="C165">
    <cfRule type="expression" dxfId="0" priority="317">
      <formula>C166=0</formula>
    </cfRule>
  </conditionalFormatting>
  <conditionalFormatting sqref="C1650">
    <cfRule type="cellIs" dxfId="1" priority="3777" operator="equal">
      <formula>0</formula>
    </cfRule>
  </conditionalFormatting>
  <conditionalFormatting sqref="C1651">
    <cfRule type="cellIs" dxfId="1" priority="3782" operator="equal">
      <formula>0</formula>
    </cfRule>
  </conditionalFormatting>
  <conditionalFormatting sqref="C1652">
    <cfRule type="cellIs" dxfId="1" priority="3784" operator="equal">
      <formula>0</formula>
    </cfRule>
  </conditionalFormatting>
  <conditionalFormatting sqref="C1653">
    <cfRule type="cellIs" dxfId="1" priority="3789" operator="equal">
      <formula>0</formula>
    </cfRule>
  </conditionalFormatting>
  <conditionalFormatting sqref="C1655">
    <cfRule type="expression" dxfId="0" priority="3792">
      <formula>C1656=0</formula>
    </cfRule>
  </conditionalFormatting>
  <conditionalFormatting sqref="C1656">
    <cfRule type="cellIs" dxfId="1" priority="3799" operator="equal">
      <formula>0</formula>
    </cfRule>
  </conditionalFormatting>
  <conditionalFormatting sqref="C1658">
    <cfRule type="cellIs" dxfId="1" priority="3806" operator="equal">
      <formula>0</formula>
    </cfRule>
  </conditionalFormatting>
  <conditionalFormatting sqref="C166">
    <cfRule type="cellIs" dxfId="1" priority="325" operator="equal">
      <formula>0</formula>
    </cfRule>
  </conditionalFormatting>
  <conditionalFormatting sqref="C1660">
    <cfRule type="cellIs" dxfId="1" priority="3808" operator="equal">
      <formula>0</formula>
    </cfRule>
  </conditionalFormatting>
  <conditionalFormatting sqref="C1666">
    <cfRule type="expression" dxfId="0" priority="3818">
      <formula>C1667=0</formula>
    </cfRule>
  </conditionalFormatting>
  <conditionalFormatting sqref="C1667">
    <cfRule type="cellIs" dxfId="1" priority="3820" operator="equal">
      <formula>0</formula>
    </cfRule>
  </conditionalFormatting>
  <conditionalFormatting sqref="C1668">
    <cfRule type="cellIs" dxfId="1" priority="3822" operator="equal">
      <formula>0</formula>
    </cfRule>
  </conditionalFormatting>
  <conditionalFormatting sqref="C1669">
    <cfRule type="cellIs" dxfId="1" priority="3823" operator="equal">
      <formula>0</formula>
    </cfRule>
  </conditionalFormatting>
  <conditionalFormatting sqref="C167">
    <cfRule type="cellIs" dxfId="1" priority="333" operator="equal">
      <formula>0</formula>
    </cfRule>
  </conditionalFormatting>
  <conditionalFormatting sqref="C1670">
    <cfRule type="cellIs" dxfId="1" priority="3824" operator="equal">
      <formula>0</formula>
    </cfRule>
  </conditionalFormatting>
  <conditionalFormatting sqref="C1671">
    <cfRule type="cellIs" dxfId="1" priority="3825" operator="equal">
      <formula>0</formula>
    </cfRule>
  </conditionalFormatting>
  <conditionalFormatting sqref="C1672">
    <cfRule type="cellIs" dxfId="1" priority="3826" operator="equal">
      <formula>0</formula>
    </cfRule>
  </conditionalFormatting>
  <conditionalFormatting sqref="C1673">
    <cfRule type="cellIs" dxfId="1" priority="3828" operator="equal">
      <formula>0</formula>
    </cfRule>
  </conditionalFormatting>
  <conditionalFormatting sqref="C1674">
    <cfRule type="cellIs" dxfId="1" priority="3829" operator="equal">
      <formula>0</formula>
    </cfRule>
  </conditionalFormatting>
  <conditionalFormatting sqref="C1675">
    <cfRule type="cellIs" dxfId="1" priority="3830" operator="equal">
      <formula>0</formula>
    </cfRule>
  </conditionalFormatting>
  <conditionalFormatting sqref="C168">
    <cfRule type="cellIs" dxfId="1" priority="337" operator="equal">
      <formula>0</formula>
    </cfRule>
  </conditionalFormatting>
  <conditionalFormatting sqref="C1683">
    <cfRule type="expression" dxfId="0" priority="3832">
      <formula>C1684=0</formula>
    </cfRule>
  </conditionalFormatting>
  <conditionalFormatting sqref="C1684">
    <cfRule type="cellIs" dxfId="1" priority="3837" operator="equal">
      <formula>0</formula>
    </cfRule>
  </conditionalFormatting>
  <conditionalFormatting sqref="C1685">
    <cfRule type="cellIs" dxfId="1" priority="3842" operator="equal">
      <formula>0</formula>
    </cfRule>
  </conditionalFormatting>
  <conditionalFormatting sqref="C1686">
    <cfRule type="cellIs" dxfId="1" priority="3845" operator="equal">
      <formula>0</formula>
    </cfRule>
  </conditionalFormatting>
  <conditionalFormatting sqref="C1687">
    <cfRule type="cellIs" dxfId="1" priority="3849" operator="equal">
      <formula>0</formula>
    </cfRule>
  </conditionalFormatting>
  <conditionalFormatting sqref="C1688">
    <cfRule type="cellIs" dxfId="1" priority="3854" operator="equal">
      <formula>0</formula>
    </cfRule>
  </conditionalFormatting>
  <conditionalFormatting sqref="C169">
    <cfRule type="cellIs" dxfId="1" priority="341" operator="equal">
      <formula>0</formula>
    </cfRule>
  </conditionalFormatting>
  <conditionalFormatting sqref="C1690">
    <cfRule type="expression" dxfId="0" priority="3858">
      <formula>C1691=0</formula>
    </cfRule>
  </conditionalFormatting>
  <conditionalFormatting sqref="C1691">
    <cfRule type="cellIs" dxfId="1" priority="3861" operator="equal">
      <formula>0</formula>
    </cfRule>
  </conditionalFormatting>
  <conditionalFormatting sqref="C1692">
    <cfRule type="cellIs" dxfId="1" priority="3864" operator="equal">
      <formula>0</formula>
    </cfRule>
  </conditionalFormatting>
  <conditionalFormatting sqref="C1693">
    <cfRule type="cellIs" dxfId="1" priority="3866" operator="equal">
      <formula>0</formula>
    </cfRule>
  </conditionalFormatting>
  <conditionalFormatting sqref="C1694">
    <cfRule type="cellIs" dxfId="1" priority="3868" operator="equal">
      <formula>0</formula>
    </cfRule>
  </conditionalFormatting>
  <conditionalFormatting sqref="C1697">
    <cfRule type="expression" dxfId="0" priority="3872">
      <formula>C1698=0</formula>
    </cfRule>
  </conditionalFormatting>
  <conditionalFormatting sqref="C1698">
    <cfRule type="cellIs" dxfId="1" priority="3874" operator="equal">
      <formula>0</formula>
    </cfRule>
  </conditionalFormatting>
  <conditionalFormatting sqref="C1699">
    <cfRule type="cellIs" dxfId="1" priority="3876" operator="equal">
      <formula>0</formula>
    </cfRule>
  </conditionalFormatting>
  <conditionalFormatting sqref="C170">
    <cfRule type="cellIs" dxfId="1" priority="346" operator="equal">
      <formula>0</formula>
    </cfRule>
  </conditionalFormatting>
  <conditionalFormatting sqref="C1700">
    <cfRule type="cellIs" dxfId="1" priority="3878" operator="equal">
      <formula>0</formula>
    </cfRule>
  </conditionalFormatting>
  <conditionalFormatting sqref="C1701">
    <cfRule type="cellIs" dxfId="1" priority="3880" operator="equal">
      <formula>0</formula>
    </cfRule>
  </conditionalFormatting>
  <conditionalFormatting sqref="C171">
    <cfRule type="cellIs" dxfId="1" priority="351" operator="equal">
      <formula>0</formula>
    </cfRule>
  </conditionalFormatting>
  <conditionalFormatting sqref="C1710">
    <cfRule type="expression" dxfId="0" priority="3883">
      <formula>C1711=0</formula>
    </cfRule>
  </conditionalFormatting>
  <conditionalFormatting sqref="C1711">
    <cfRule type="cellIs" dxfId="1" priority="3891" operator="equal">
      <formula>0</formula>
    </cfRule>
  </conditionalFormatting>
  <conditionalFormatting sqref="C1712">
    <cfRule type="cellIs" dxfId="1" priority="3899" operator="equal">
      <formula>0</formula>
    </cfRule>
  </conditionalFormatting>
  <conditionalFormatting sqref="C1713">
    <cfRule type="cellIs" dxfId="1" priority="3904" operator="equal">
      <formula>0</formula>
    </cfRule>
  </conditionalFormatting>
  <conditionalFormatting sqref="C1714">
    <cfRule type="cellIs" dxfId="1" priority="3908" operator="equal">
      <formula>0</formula>
    </cfRule>
  </conditionalFormatting>
  <conditionalFormatting sqref="C1715">
    <cfRule type="cellIs" dxfId="1" priority="3913" operator="equal">
      <formula>0</formula>
    </cfRule>
  </conditionalFormatting>
  <conditionalFormatting sqref="C1716">
    <cfRule type="cellIs" dxfId="1" priority="3917" operator="equal">
      <formula>0</formula>
    </cfRule>
  </conditionalFormatting>
  <conditionalFormatting sqref="C1717">
    <cfRule type="cellIs" dxfId="1" priority="3919" operator="equal">
      <formula>0</formula>
    </cfRule>
  </conditionalFormatting>
  <conditionalFormatting sqref="C1719">
    <cfRule type="expression" dxfId="0" priority="3924">
      <formula>C1720=0</formula>
    </cfRule>
  </conditionalFormatting>
  <conditionalFormatting sqref="C172">
    <cfRule type="cellIs" dxfId="1" priority="355" operator="equal">
      <formula>0</formula>
    </cfRule>
  </conditionalFormatting>
  <conditionalFormatting sqref="C1720">
    <cfRule type="cellIs" dxfId="1" priority="3927" operator="equal">
      <formula>0</formula>
    </cfRule>
  </conditionalFormatting>
  <conditionalFormatting sqref="C1721">
    <cfRule type="cellIs" dxfId="1" priority="3930" operator="equal">
      <formula>0</formula>
    </cfRule>
  </conditionalFormatting>
  <conditionalFormatting sqref="C1723">
    <cfRule type="cellIs" dxfId="1" priority="3932" operator="equal">
      <formula>0</formula>
    </cfRule>
  </conditionalFormatting>
  <conditionalFormatting sqref="C1724">
    <cfRule type="cellIs" dxfId="1" priority="3934" operator="equal">
      <formula>0</formula>
    </cfRule>
  </conditionalFormatting>
  <conditionalFormatting sqref="C1725">
    <cfRule type="cellIs" dxfId="1" priority="3936" operator="equal">
      <formula>0</formula>
    </cfRule>
  </conditionalFormatting>
  <conditionalFormatting sqref="C1726">
    <cfRule type="cellIs" dxfId="1" priority="3938" operator="equal">
      <formula>0</formula>
    </cfRule>
  </conditionalFormatting>
  <conditionalFormatting sqref="C1728">
    <cfRule type="expression" dxfId="0" priority="3940">
      <formula>C1729=0</formula>
    </cfRule>
  </conditionalFormatting>
  <conditionalFormatting sqref="C1729">
    <cfRule type="cellIs" dxfId="1" priority="3941" operator="equal">
      <formula>0</formula>
    </cfRule>
  </conditionalFormatting>
  <conditionalFormatting sqref="C173">
    <cfRule type="cellIs" dxfId="1" priority="359" operator="equal">
      <formula>0</formula>
    </cfRule>
  </conditionalFormatting>
  <conditionalFormatting sqref="C1730">
    <cfRule type="cellIs" dxfId="1" priority="3942" operator="equal">
      <formula>0</formula>
    </cfRule>
  </conditionalFormatting>
  <conditionalFormatting sqref="C1731">
    <cfRule type="cellIs" dxfId="1" priority="3943" operator="equal">
      <formula>0</formula>
    </cfRule>
  </conditionalFormatting>
  <conditionalFormatting sqref="C1732">
    <cfRule type="cellIs" dxfId="1" priority="3944" operator="equal">
      <formula>0</formula>
    </cfRule>
  </conditionalFormatting>
  <conditionalFormatting sqref="C1733">
    <cfRule type="cellIs" dxfId="1" priority="3945" operator="equal">
      <formula>0</formula>
    </cfRule>
  </conditionalFormatting>
  <conditionalFormatting sqref="C1734">
    <cfRule type="cellIs" dxfId="1" priority="3946" operator="equal">
      <formula>0</formula>
    </cfRule>
  </conditionalFormatting>
  <conditionalFormatting sqref="C1735">
    <cfRule type="cellIs" dxfId="1" priority="3947" operator="equal">
      <formula>0</formula>
    </cfRule>
  </conditionalFormatting>
  <conditionalFormatting sqref="C175">
    <cfRule type="expression" dxfId="0" priority="362">
      <formula>C176=0</formula>
    </cfRule>
  </conditionalFormatting>
  <conditionalFormatting sqref="C176">
    <cfRule type="cellIs" dxfId="1" priority="367" operator="equal">
      <formula>0</formula>
    </cfRule>
  </conditionalFormatting>
  <conditionalFormatting sqref="C177">
    <cfRule type="cellIs" dxfId="1" priority="372" operator="equal">
      <formula>0</formula>
    </cfRule>
  </conditionalFormatting>
  <conditionalFormatting sqref="C178">
    <cfRule type="cellIs" dxfId="1" priority="374" operator="equal">
      <formula>0</formula>
    </cfRule>
  </conditionalFormatting>
  <conditionalFormatting sqref="C181">
    <cfRule type="cellIs" dxfId="1" priority="379" operator="equal">
      <formula>0</formula>
    </cfRule>
  </conditionalFormatting>
  <conditionalFormatting sqref="C182">
    <cfRule type="cellIs" dxfId="1" priority="381" operator="equal">
      <formula>0</formula>
    </cfRule>
  </conditionalFormatting>
  <conditionalFormatting sqref="C183">
    <cfRule type="cellIs" dxfId="1" priority="383" operator="equal">
      <formula>0</formula>
    </cfRule>
  </conditionalFormatting>
  <conditionalFormatting sqref="C185">
    <cfRule type="expression" dxfId="0" priority="385">
      <formula>C186=0</formula>
    </cfRule>
  </conditionalFormatting>
  <conditionalFormatting sqref="C186">
    <cfRule type="cellIs" dxfId="1" priority="387" operator="equal">
      <formula>0</formula>
    </cfRule>
  </conditionalFormatting>
  <conditionalFormatting sqref="C187">
    <cfRule type="cellIs" dxfId="1" priority="389" operator="equal">
      <formula>0</formula>
    </cfRule>
  </conditionalFormatting>
  <conditionalFormatting sqref="C188">
    <cfRule type="cellIs" dxfId="1" priority="391" operator="equal">
      <formula>0</formula>
    </cfRule>
  </conditionalFormatting>
  <conditionalFormatting sqref="C190">
    <cfRule type="cellIs" dxfId="1" priority="393" operator="equal">
      <formula>0</formula>
    </cfRule>
  </conditionalFormatting>
  <conditionalFormatting sqref="C191">
    <cfRule type="cellIs" dxfId="1" priority="394" operator="equal">
      <formula>0</formula>
    </cfRule>
  </conditionalFormatting>
  <conditionalFormatting sqref="C192">
    <cfRule type="cellIs" dxfId="1" priority="396" operator="equal">
      <formula>0</formula>
    </cfRule>
  </conditionalFormatting>
  <conditionalFormatting sqref="C193">
    <cfRule type="cellIs" dxfId="1" priority="398" operator="equal">
      <formula>0</formula>
    </cfRule>
  </conditionalFormatting>
  <conditionalFormatting sqref="C201">
    <cfRule type="expression" dxfId="0" priority="399">
      <formula>C202=0</formula>
    </cfRule>
  </conditionalFormatting>
  <conditionalFormatting sqref="C202">
    <cfRule type="cellIs" dxfId="1" priority="403" operator="equal">
      <formula>0</formula>
    </cfRule>
  </conditionalFormatting>
  <conditionalFormatting sqref="C203">
    <cfRule type="cellIs" dxfId="1" priority="407" operator="equal">
      <formula>0</formula>
    </cfRule>
  </conditionalFormatting>
  <conditionalFormatting sqref="C204">
    <cfRule type="cellIs" dxfId="1" priority="411" operator="equal">
      <formula>0</formula>
    </cfRule>
  </conditionalFormatting>
  <conditionalFormatting sqref="C205">
    <cfRule type="cellIs" dxfId="1" priority="415" operator="equal">
      <formula>0</formula>
    </cfRule>
  </conditionalFormatting>
  <conditionalFormatting sqref="C206">
    <cfRule type="cellIs" dxfId="1" priority="419" operator="equal">
      <formula>0</formula>
    </cfRule>
  </conditionalFormatting>
  <conditionalFormatting sqref="C207">
    <cfRule type="cellIs" dxfId="1" priority="423" operator="equal">
      <formula>0</formula>
    </cfRule>
  </conditionalFormatting>
  <conditionalFormatting sqref="C208">
    <cfRule type="cellIs" dxfId="1" priority="427" operator="equal">
      <formula>0</formula>
    </cfRule>
  </conditionalFormatting>
  <conditionalFormatting sqref="C209">
    <cfRule type="cellIs" dxfId="1" priority="431" operator="equal">
      <formula>0</formula>
    </cfRule>
  </conditionalFormatting>
  <conditionalFormatting sqref="C211">
    <cfRule type="expression" dxfId="0" priority="434">
      <formula>C212=0</formula>
    </cfRule>
  </conditionalFormatting>
  <conditionalFormatting sqref="C212">
    <cfRule type="cellIs" dxfId="1" priority="442" operator="equal">
      <formula>0</formula>
    </cfRule>
  </conditionalFormatting>
  <conditionalFormatting sqref="C213">
    <cfRule type="cellIs" dxfId="1" priority="450" operator="equal">
      <formula>0</formula>
    </cfRule>
  </conditionalFormatting>
  <conditionalFormatting sqref="C219">
    <cfRule type="cellIs" dxfId="1" priority="460" operator="equal">
      <formula>0</formula>
    </cfRule>
  </conditionalFormatting>
  <conditionalFormatting sqref="C221">
    <cfRule type="expression" dxfId="0" priority="462">
      <formula>C222=0</formula>
    </cfRule>
  </conditionalFormatting>
  <conditionalFormatting sqref="C222">
    <cfRule type="cellIs" dxfId="1" priority="465" operator="equal">
      <formula>0</formula>
    </cfRule>
  </conditionalFormatting>
  <conditionalFormatting sqref="C223">
    <cfRule type="cellIs" dxfId="1" priority="468" operator="equal">
      <formula>0</formula>
    </cfRule>
  </conditionalFormatting>
  <conditionalFormatting sqref="C224">
    <cfRule type="cellIs" dxfId="1" priority="469" operator="equal">
      <formula>0</formula>
    </cfRule>
  </conditionalFormatting>
  <conditionalFormatting sqref="C225">
    <cfRule type="cellIs" dxfId="1" priority="470" operator="equal">
      <formula>0</formula>
    </cfRule>
  </conditionalFormatting>
  <conditionalFormatting sqref="C226">
    <cfRule type="cellIs" dxfId="1" priority="471" operator="equal">
      <formula>0</formula>
    </cfRule>
  </conditionalFormatting>
  <conditionalFormatting sqref="C229">
    <cfRule type="cellIs" dxfId="1" priority="474" operator="equal">
      <formula>0</formula>
    </cfRule>
  </conditionalFormatting>
  <conditionalFormatting sqref="C237">
    <cfRule type="expression" dxfId="0" priority="476">
      <formula>C238=0</formula>
    </cfRule>
  </conditionalFormatting>
  <conditionalFormatting sqref="C238">
    <cfRule type="cellIs" dxfId="1" priority="486" operator="equal">
      <formula>0</formula>
    </cfRule>
  </conditionalFormatting>
  <conditionalFormatting sqref="C239">
    <cfRule type="cellIs" dxfId="1" priority="496" operator="equal">
      <formula>0</formula>
    </cfRule>
  </conditionalFormatting>
  <conditionalFormatting sqref="C240">
    <cfRule type="cellIs" dxfId="1" priority="502" operator="equal">
      <formula>0</formula>
    </cfRule>
  </conditionalFormatting>
  <conditionalFormatting sqref="C241">
    <cfRule type="cellIs" dxfId="1" priority="506" operator="equal">
      <formula>0</formula>
    </cfRule>
  </conditionalFormatting>
  <conditionalFormatting sqref="C242">
    <cfRule type="cellIs" dxfId="1" priority="510" operator="equal">
      <formula>0</formula>
    </cfRule>
  </conditionalFormatting>
  <conditionalFormatting sqref="C243">
    <cfRule type="cellIs" dxfId="1" priority="514" operator="equal">
      <formula>0</formula>
    </cfRule>
  </conditionalFormatting>
  <conditionalFormatting sqref="C244">
    <cfRule type="cellIs" dxfId="1" priority="517" operator="equal">
      <formula>0</formula>
    </cfRule>
  </conditionalFormatting>
  <conditionalFormatting sqref="C245">
    <cfRule type="cellIs" dxfId="1" priority="522" operator="equal">
      <formula>0</formula>
    </cfRule>
  </conditionalFormatting>
  <conditionalFormatting sqref="C246">
    <cfRule type="cellIs" dxfId="1" priority="526" operator="equal">
      <formula>0</formula>
    </cfRule>
  </conditionalFormatting>
  <conditionalFormatting sqref="C247">
    <cfRule type="cellIs" dxfId="1" priority="530" operator="equal">
      <formula>0</formula>
    </cfRule>
  </conditionalFormatting>
  <conditionalFormatting sqref="C249">
    <cfRule type="expression" dxfId="0" priority="535">
      <formula>C250=0</formula>
    </cfRule>
  </conditionalFormatting>
  <conditionalFormatting sqref="C250">
    <cfRule type="cellIs" dxfId="1" priority="540" operator="equal">
      <formula>0</formula>
    </cfRule>
  </conditionalFormatting>
  <conditionalFormatting sqref="C251">
    <cfRule type="cellIs" dxfId="1" priority="545" operator="equal">
      <formula>0</formula>
    </cfRule>
  </conditionalFormatting>
  <conditionalFormatting sqref="C255">
    <cfRule type="cellIs" dxfId="1" priority="553" operator="equal">
      <formula>0</formula>
    </cfRule>
  </conditionalFormatting>
  <conditionalFormatting sqref="C256">
    <cfRule type="cellIs" dxfId="1" priority="554" operator="equal">
      <formula>0</formula>
    </cfRule>
  </conditionalFormatting>
  <conditionalFormatting sqref="C257">
    <cfRule type="cellIs" dxfId="1" priority="556" operator="equal">
      <formula>0</formula>
    </cfRule>
  </conditionalFormatting>
  <conditionalFormatting sqref="C258">
    <cfRule type="cellIs" dxfId="1" priority="558" operator="equal">
      <formula>0</formula>
    </cfRule>
  </conditionalFormatting>
  <conditionalFormatting sqref="C261">
    <cfRule type="expression" dxfId="0" priority="560">
      <formula>C262=0</formula>
    </cfRule>
  </conditionalFormatting>
  <conditionalFormatting sqref="C262">
    <cfRule type="cellIs" dxfId="1" priority="563" operator="equal">
      <formula>0</formula>
    </cfRule>
  </conditionalFormatting>
  <conditionalFormatting sqref="C263">
    <cfRule type="cellIs" dxfId="1" priority="566" operator="equal">
      <formula>0</formula>
    </cfRule>
  </conditionalFormatting>
  <conditionalFormatting sqref="C264">
    <cfRule type="cellIs" dxfId="1" priority="567" operator="equal">
      <formula>0</formula>
    </cfRule>
  </conditionalFormatting>
  <conditionalFormatting sqref="C265">
    <cfRule type="cellIs" dxfId="1" priority="569" operator="equal">
      <formula>0</formula>
    </cfRule>
  </conditionalFormatting>
  <conditionalFormatting sqref="C266">
    <cfRule type="cellIs" dxfId="1" priority="571" operator="equal">
      <formula>0</formula>
    </cfRule>
  </conditionalFormatting>
  <conditionalFormatting sqref="C267">
    <cfRule type="cellIs" dxfId="1" priority="573" operator="equal">
      <formula>0</formula>
    </cfRule>
  </conditionalFormatting>
  <conditionalFormatting sqref="C268">
    <cfRule type="cellIs" dxfId="1" priority="574" operator="equal">
      <formula>0</formula>
    </cfRule>
  </conditionalFormatting>
  <conditionalFormatting sqref="C269">
    <cfRule type="cellIs" dxfId="1" priority="575" operator="equal">
      <formula>0</formula>
    </cfRule>
  </conditionalFormatting>
  <conditionalFormatting sqref="C27">
    <cfRule type="expression" dxfId="0" priority="1">
      <formula>C28=0</formula>
    </cfRule>
  </conditionalFormatting>
  <conditionalFormatting sqref="C270">
    <cfRule type="cellIs" dxfId="1" priority="576" operator="equal">
      <formula>0</formula>
    </cfRule>
  </conditionalFormatting>
  <conditionalFormatting sqref="C271">
    <cfRule type="cellIs" dxfId="1" priority="577" operator="equal">
      <formula>0</formula>
    </cfRule>
  </conditionalFormatting>
  <conditionalFormatting sqref="C279">
    <cfRule type="expression" dxfId="0" priority="578">
      <formula>C280=0</formula>
    </cfRule>
  </conditionalFormatting>
  <conditionalFormatting sqref="C28">
    <cfRule type="cellIs" dxfId="1" priority="7" operator="equal">
      <formula>0</formula>
    </cfRule>
  </conditionalFormatting>
  <conditionalFormatting sqref="C280">
    <cfRule type="cellIs" dxfId="1" priority="586" operator="equal">
      <formula>0</formula>
    </cfRule>
  </conditionalFormatting>
  <conditionalFormatting sqref="C281">
    <cfRule type="cellIs" dxfId="1" priority="594" operator="equal">
      <formula>0</formula>
    </cfRule>
  </conditionalFormatting>
  <conditionalFormatting sqref="C282">
    <cfRule type="cellIs" dxfId="1" priority="600" operator="equal">
      <formula>0</formula>
    </cfRule>
  </conditionalFormatting>
  <conditionalFormatting sqref="C283">
    <cfRule type="cellIs" dxfId="1" priority="604" operator="equal">
      <formula>0</formula>
    </cfRule>
  </conditionalFormatting>
  <conditionalFormatting sqref="C284">
    <cfRule type="cellIs" dxfId="1" priority="608" operator="equal">
      <formula>0</formula>
    </cfRule>
  </conditionalFormatting>
  <conditionalFormatting sqref="C286">
    <cfRule type="expression" dxfId="0" priority="612">
      <formula>C287=0</formula>
    </cfRule>
  </conditionalFormatting>
  <conditionalFormatting sqref="C287">
    <cfRule type="cellIs" dxfId="1" priority="616" operator="equal">
      <formula>0</formula>
    </cfRule>
  </conditionalFormatting>
  <conditionalFormatting sqref="C288">
    <cfRule type="cellIs" dxfId="1" priority="620" operator="equal">
      <formula>0</formula>
    </cfRule>
  </conditionalFormatting>
  <conditionalFormatting sqref="C29">
    <cfRule type="cellIs" dxfId="1" priority="13" operator="equal">
      <formula>0</formula>
    </cfRule>
  </conditionalFormatting>
  <conditionalFormatting sqref="C293">
    <cfRule type="expression" dxfId="0" priority="628">
      <formula>C294=0</formula>
    </cfRule>
  </conditionalFormatting>
  <conditionalFormatting sqref="C294">
    <cfRule type="cellIs" dxfId="1" priority="630" operator="equal">
      <formula>0</formula>
    </cfRule>
  </conditionalFormatting>
  <conditionalFormatting sqref="C295">
    <cfRule type="cellIs" dxfId="1" priority="632" operator="equal">
      <formula>0</formula>
    </cfRule>
  </conditionalFormatting>
  <conditionalFormatting sqref="C297">
    <cfRule type="cellIs" dxfId="1" priority="634" operator="equal">
      <formula>0</formula>
    </cfRule>
  </conditionalFormatting>
  <conditionalFormatting sqref="C298">
    <cfRule type="cellIs" dxfId="1" priority="636" operator="equal">
      <formula>0</formula>
    </cfRule>
  </conditionalFormatting>
  <conditionalFormatting sqref="C30">
    <cfRule type="cellIs" dxfId="1" priority="17" operator="equal">
      <formula>0</formula>
    </cfRule>
  </conditionalFormatting>
  <conditionalFormatting sqref="C306">
    <cfRule type="expression" dxfId="0" priority="638">
      <formula>C307=0</formula>
    </cfRule>
  </conditionalFormatting>
  <conditionalFormatting sqref="C307">
    <cfRule type="cellIs" dxfId="1" priority="646" operator="equal">
      <formula>0</formula>
    </cfRule>
  </conditionalFormatting>
  <conditionalFormatting sqref="C308">
    <cfRule type="cellIs" dxfId="1" priority="654" operator="equal">
      <formula>0</formula>
    </cfRule>
  </conditionalFormatting>
  <conditionalFormatting sqref="C309">
    <cfRule type="cellIs" dxfId="1" priority="660" operator="equal">
      <formula>0</formula>
    </cfRule>
  </conditionalFormatting>
  <conditionalFormatting sqref="C31">
    <cfRule type="cellIs" dxfId="1" priority="21" operator="equal">
      <formula>0</formula>
    </cfRule>
  </conditionalFormatting>
  <conditionalFormatting sqref="C310">
    <cfRule type="cellIs" dxfId="1" priority="664" operator="equal">
      <formula>0</formula>
    </cfRule>
  </conditionalFormatting>
  <conditionalFormatting sqref="C311">
    <cfRule type="cellIs" dxfId="1" priority="668" operator="equal">
      <formula>0</formula>
    </cfRule>
  </conditionalFormatting>
  <conditionalFormatting sqref="C312">
    <cfRule type="cellIs" dxfId="1" priority="672" operator="equal">
      <formula>0</formula>
    </cfRule>
  </conditionalFormatting>
  <conditionalFormatting sqref="C313">
    <cfRule type="cellIs" dxfId="1" priority="676" operator="equal">
      <formula>0</formula>
    </cfRule>
  </conditionalFormatting>
  <conditionalFormatting sqref="C314">
    <cfRule type="cellIs" dxfId="1" priority="680" operator="equal">
      <formula>0</formula>
    </cfRule>
  </conditionalFormatting>
  <conditionalFormatting sqref="C315">
    <cfRule type="cellIs" dxfId="1" priority="684" operator="equal">
      <formula>0</formula>
    </cfRule>
  </conditionalFormatting>
  <conditionalFormatting sqref="C316">
    <cfRule type="cellIs" dxfId="1" priority="688" operator="equal">
      <formula>0</formula>
    </cfRule>
  </conditionalFormatting>
  <conditionalFormatting sqref="C317">
    <cfRule type="cellIs" dxfId="1" priority="692" operator="equal">
      <formula>0</formula>
    </cfRule>
  </conditionalFormatting>
  <conditionalFormatting sqref="C319">
    <cfRule type="cellIs" dxfId="1" priority="699" operator="equal">
      <formula>0</formula>
    </cfRule>
  </conditionalFormatting>
  <conditionalFormatting sqref="C32">
    <cfRule type="cellIs" dxfId="1" priority="25" operator="equal">
      <formula>0</formula>
    </cfRule>
  </conditionalFormatting>
  <conditionalFormatting sqref="C320">
    <cfRule type="cellIs" dxfId="1" priority="703" operator="equal">
      <formula>0</formula>
    </cfRule>
  </conditionalFormatting>
  <conditionalFormatting sqref="C322">
    <cfRule type="cellIs" dxfId="1" priority="710" operator="equal">
      <formula>0</formula>
    </cfRule>
  </conditionalFormatting>
  <conditionalFormatting sqref="C323">
    <cfRule type="cellIs" dxfId="1" priority="715" operator="equal">
      <formula>0</formula>
    </cfRule>
  </conditionalFormatting>
  <conditionalFormatting sqref="C324">
    <cfRule type="cellIs" dxfId="1" priority="720" operator="equal">
      <formula>0</formula>
    </cfRule>
  </conditionalFormatting>
  <conditionalFormatting sqref="C325">
    <cfRule type="cellIs" dxfId="1" priority="722" operator="equal">
      <formula>0</formula>
    </cfRule>
  </conditionalFormatting>
  <conditionalFormatting sqref="C326">
    <cfRule type="cellIs" dxfId="1" priority="726" operator="equal">
      <formula>0</formula>
    </cfRule>
  </conditionalFormatting>
  <conditionalFormatting sqref="C327">
    <cfRule type="cellIs" dxfId="1" priority="730" operator="equal">
      <formula>0</formula>
    </cfRule>
  </conditionalFormatting>
  <conditionalFormatting sqref="C328">
    <cfRule type="cellIs" dxfId="1" priority="735" operator="equal">
      <formula>0</formula>
    </cfRule>
  </conditionalFormatting>
  <conditionalFormatting sqref="C329">
    <cfRule type="cellIs" dxfId="1" priority="739" operator="equal">
      <formula>0</formula>
    </cfRule>
  </conditionalFormatting>
  <conditionalFormatting sqref="C33">
    <cfRule type="cellIs" dxfId="1" priority="29" operator="equal">
      <formula>0</formula>
    </cfRule>
  </conditionalFormatting>
  <conditionalFormatting sqref="C330">
    <cfRule type="cellIs" dxfId="1" priority="743" operator="equal">
      <formula>0</formula>
    </cfRule>
  </conditionalFormatting>
  <conditionalFormatting sqref="C331">
    <cfRule type="cellIs" dxfId="1" priority="748" operator="equal">
      <formula>0</formula>
    </cfRule>
  </conditionalFormatting>
  <conditionalFormatting sqref="C333">
    <cfRule type="expression" dxfId="0" priority="751">
      <formula>C334=0</formula>
    </cfRule>
  </conditionalFormatting>
  <conditionalFormatting sqref="C334">
    <cfRule type="cellIs" dxfId="1" priority="759" operator="equal">
      <formula>0</formula>
    </cfRule>
  </conditionalFormatting>
  <conditionalFormatting sqref="C335">
    <cfRule type="cellIs" dxfId="1" priority="767" operator="equal">
      <formula>0</formula>
    </cfRule>
  </conditionalFormatting>
  <conditionalFormatting sqref="C34">
    <cfRule type="cellIs" dxfId="1" priority="33" operator="equal">
      <formula>0</formula>
    </cfRule>
  </conditionalFormatting>
  <conditionalFormatting sqref="C347">
    <cfRule type="cellIs" dxfId="1" priority="788" operator="equal">
      <formula>0</formula>
    </cfRule>
  </conditionalFormatting>
  <conditionalFormatting sqref="C353">
    <cfRule type="cellIs" dxfId="1" priority="800" operator="equal">
      <formula>0</formula>
    </cfRule>
  </conditionalFormatting>
  <conditionalFormatting sqref="C36">
    <cfRule type="expression" dxfId="0" priority="37">
      <formula>C37=0</formula>
    </cfRule>
  </conditionalFormatting>
  <conditionalFormatting sqref="C360">
    <cfRule type="expression" dxfId="0" priority="812">
      <formula>C361=0</formula>
    </cfRule>
  </conditionalFormatting>
  <conditionalFormatting sqref="C361">
    <cfRule type="cellIs" dxfId="1" priority="815" operator="equal">
      <formula>0</formula>
    </cfRule>
  </conditionalFormatting>
  <conditionalFormatting sqref="C362">
    <cfRule type="cellIs" dxfId="1" priority="818" operator="equal">
      <formula>0</formula>
    </cfRule>
  </conditionalFormatting>
  <conditionalFormatting sqref="C363">
    <cfRule type="cellIs" dxfId="1" priority="819" operator="equal">
      <formula>0</formula>
    </cfRule>
  </conditionalFormatting>
  <conditionalFormatting sqref="C365">
    <cfRule type="cellIs" dxfId="1" priority="821" operator="equal">
      <formula>0</formula>
    </cfRule>
  </conditionalFormatting>
  <conditionalFormatting sqref="C366">
    <cfRule type="cellIs" dxfId="1" priority="822" operator="equal">
      <formula>0</formula>
    </cfRule>
  </conditionalFormatting>
  <conditionalFormatting sqref="C367">
    <cfRule type="cellIs" dxfId="1" priority="823" operator="equal">
      <formula>0</formula>
    </cfRule>
  </conditionalFormatting>
  <conditionalFormatting sqref="C368">
    <cfRule type="cellIs" dxfId="1" priority="824" operator="equal">
      <formula>0</formula>
    </cfRule>
  </conditionalFormatting>
  <conditionalFormatting sqref="C369">
    <cfRule type="cellIs" dxfId="1" priority="825" operator="equal">
      <formula>0</formula>
    </cfRule>
  </conditionalFormatting>
  <conditionalFormatting sqref="C37">
    <cfRule type="cellIs" dxfId="1" priority="40" operator="equal">
      <formula>0</formula>
    </cfRule>
  </conditionalFormatting>
  <conditionalFormatting sqref="C370">
    <cfRule type="cellIs" dxfId="1" priority="826" operator="equal">
      <formula>0</formula>
    </cfRule>
  </conditionalFormatting>
  <conditionalFormatting sqref="C371">
    <cfRule type="cellIs" dxfId="1" priority="827" operator="equal">
      <formula>0</formula>
    </cfRule>
  </conditionalFormatting>
  <conditionalFormatting sqref="C373">
    <cfRule type="cellIs" dxfId="1" priority="829" operator="equal">
      <formula>0</formula>
    </cfRule>
  </conditionalFormatting>
  <conditionalFormatting sqref="C374">
    <cfRule type="cellIs" dxfId="1" priority="830" operator="equal">
      <formula>0</formula>
    </cfRule>
  </conditionalFormatting>
  <conditionalFormatting sqref="C375">
    <cfRule type="cellIs" dxfId="1" priority="831" operator="equal">
      <formula>0</formula>
    </cfRule>
  </conditionalFormatting>
  <conditionalFormatting sqref="C376">
    <cfRule type="cellIs" dxfId="1" priority="833" operator="equal">
      <formula>0</formula>
    </cfRule>
  </conditionalFormatting>
  <conditionalFormatting sqref="C377">
    <cfRule type="cellIs" dxfId="1" priority="834" operator="equal">
      <formula>0</formula>
    </cfRule>
  </conditionalFormatting>
  <conditionalFormatting sqref="C378">
    <cfRule type="cellIs" dxfId="1" priority="835" operator="equal">
      <formula>0</formula>
    </cfRule>
  </conditionalFormatting>
  <conditionalFormatting sqref="C379">
    <cfRule type="cellIs" dxfId="1" priority="836" operator="equal">
      <formula>0</formula>
    </cfRule>
  </conditionalFormatting>
  <conditionalFormatting sqref="C38">
    <cfRule type="cellIs" dxfId="1" priority="43" operator="equal">
      <formula>0</formula>
    </cfRule>
  </conditionalFormatting>
  <conditionalFormatting sqref="C380">
    <cfRule type="cellIs" dxfId="1" priority="837" operator="equal">
      <formula>0</formula>
    </cfRule>
  </conditionalFormatting>
  <conditionalFormatting sqref="C381">
    <cfRule type="cellIs" dxfId="1" priority="838" operator="equal">
      <formula>0</formula>
    </cfRule>
  </conditionalFormatting>
  <conditionalFormatting sqref="C382">
    <cfRule type="cellIs" dxfId="1" priority="840" operator="equal">
      <formula>0</formula>
    </cfRule>
  </conditionalFormatting>
  <conditionalFormatting sqref="C383">
    <cfRule type="cellIs" dxfId="1" priority="842" operator="equal">
      <formula>0</formula>
    </cfRule>
  </conditionalFormatting>
  <conditionalFormatting sqref="C385">
    <cfRule type="cellIs" dxfId="1" priority="844" operator="equal">
      <formula>0</formula>
    </cfRule>
  </conditionalFormatting>
  <conditionalFormatting sqref="C39">
    <cfRule type="cellIs" dxfId="1" priority="45" operator="equal">
      <formula>0</formula>
    </cfRule>
  </conditionalFormatting>
  <conditionalFormatting sqref="C393">
    <cfRule type="expression" dxfId="0" priority="845">
      <formula>C394=0</formula>
    </cfRule>
  </conditionalFormatting>
  <conditionalFormatting sqref="C394">
    <cfRule type="cellIs" dxfId="1" priority="856" operator="equal">
      <formula>0</formula>
    </cfRule>
  </conditionalFormatting>
  <conditionalFormatting sqref="C395">
    <cfRule type="cellIs" dxfId="1" priority="867" operator="equal">
      <formula>0</formula>
    </cfRule>
  </conditionalFormatting>
  <conditionalFormatting sqref="C396">
    <cfRule type="cellIs" dxfId="1" priority="871" operator="equal">
      <formula>0</formula>
    </cfRule>
  </conditionalFormatting>
  <conditionalFormatting sqref="C397">
    <cfRule type="cellIs" dxfId="1" priority="875" operator="equal">
      <formula>0</formula>
    </cfRule>
  </conditionalFormatting>
  <conditionalFormatting sqref="C398">
    <cfRule type="cellIs" dxfId="1" priority="879" operator="equal">
      <formula>0</formula>
    </cfRule>
  </conditionalFormatting>
  <conditionalFormatting sqref="C399">
    <cfRule type="cellIs" dxfId="1" priority="883" operator="equal">
      <formula>0</formula>
    </cfRule>
  </conditionalFormatting>
  <conditionalFormatting sqref="C40">
    <cfRule type="cellIs" dxfId="1" priority="47" operator="equal">
      <formula>0</formula>
    </cfRule>
  </conditionalFormatting>
  <conditionalFormatting sqref="C400">
    <cfRule type="cellIs" dxfId="1" priority="888" operator="equal">
      <formula>0</formula>
    </cfRule>
  </conditionalFormatting>
  <conditionalFormatting sqref="C401">
    <cfRule type="cellIs" dxfId="1" priority="892" operator="equal">
      <formula>0</formula>
    </cfRule>
  </conditionalFormatting>
  <conditionalFormatting sqref="C402">
    <cfRule type="cellIs" dxfId="1" priority="897" operator="equal">
      <formula>0</formula>
    </cfRule>
  </conditionalFormatting>
  <conditionalFormatting sqref="C403">
    <cfRule type="cellIs" dxfId="1" priority="901" operator="equal">
      <formula>0</formula>
    </cfRule>
  </conditionalFormatting>
  <conditionalFormatting sqref="C404">
    <cfRule type="cellIs" dxfId="1" priority="905" operator="equal">
      <formula>0</formula>
    </cfRule>
  </conditionalFormatting>
  <conditionalFormatting sqref="C405">
    <cfRule type="cellIs" dxfId="1" priority="909" operator="equal">
      <formula>0</formula>
    </cfRule>
  </conditionalFormatting>
  <conditionalFormatting sqref="C406">
    <cfRule type="cellIs" dxfId="1" priority="914" operator="equal">
      <formula>0</formula>
    </cfRule>
  </conditionalFormatting>
  <conditionalFormatting sqref="C407">
    <cfRule type="cellIs" dxfId="1" priority="919" operator="equal">
      <formula>0</formula>
    </cfRule>
  </conditionalFormatting>
  <conditionalFormatting sqref="C408">
    <cfRule type="cellIs" dxfId="1" priority="924" operator="equal">
      <formula>0</formula>
    </cfRule>
  </conditionalFormatting>
  <conditionalFormatting sqref="C409">
    <cfRule type="cellIs" dxfId="1" priority="927" operator="equal">
      <formula>0</formula>
    </cfRule>
  </conditionalFormatting>
  <conditionalFormatting sqref="C410">
    <cfRule type="cellIs" dxfId="1" priority="932" operator="equal">
      <formula>0</formula>
    </cfRule>
  </conditionalFormatting>
  <conditionalFormatting sqref="C411">
    <cfRule type="cellIs" dxfId="1" priority="937" operator="equal">
      <formula>0</formula>
    </cfRule>
  </conditionalFormatting>
  <conditionalFormatting sqref="C412">
    <cfRule type="cellIs" dxfId="1" priority="942" operator="equal">
      <formula>0</formula>
    </cfRule>
  </conditionalFormatting>
  <conditionalFormatting sqref="C413">
    <cfRule type="cellIs" dxfId="1" priority="946" operator="equal">
      <formula>0</formula>
    </cfRule>
  </conditionalFormatting>
  <conditionalFormatting sqref="C414">
    <cfRule type="cellIs" dxfId="1" priority="951" operator="equal">
      <formula>0</formula>
    </cfRule>
  </conditionalFormatting>
  <conditionalFormatting sqref="C415">
    <cfRule type="cellIs" dxfId="1" priority="956" operator="equal">
      <formula>0</formula>
    </cfRule>
  </conditionalFormatting>
  <conditionalFormatting sqref="C416">
    <cfRule type="cellIs" dxfId="1" priority="962" operator="equal">
      <formula>0</formula>
    </cfRule>
  </conditionalFormatting>
  <conditionalFormatting sqref="C417">
    <cfRule type="cellIs" dxfId="1" priority="967" operator="equal">
      <formula>0</formula>
    </cfRule>
  </conditionalFormatting>
  <conditionalFormatting sqref="C419">
    <cfRule type="expression" dxfId="0" priority="973">
      <formula>C420=0</formula>
    </cfRule>
  </conditionalFormatting>
  <conditionalFormatting sqref="C42">
    <cfRule type="cellIs" dxfId="1" priority="50" operator="equal">
      <formula>0</formula>
    </cfRule>
  </conditionalFormatting>
  <conditionalFormatting sqref="C420">
    <cfRule type="cellIs" dxfId="1" priority="980" operator="equal">
      <formula>0</formula>
    </cfRule>
  </conditionalFormatting>
  <conditionalFormatting sqref="C421">
    <cfRule type="cellIs" dxfId="1" priority="987" operator="equal">
      <formula>0</formula>
    </cfRule>
  </conditionalFormatting>
  <conditionalFormatting sqref="C428">
    <cfRule type="cellIs" dxfId="1" priority="999" operator="equal">
      <formula>0</formula>
    </cfRule>
  </conditionalFormatting>
  <conditionalFormatting sqref="C43">
    <cfRule type="cellIs" dxfId="1" priority="52" operator="equal">
      <formula>0</formula>
    </cfRule>
  </conditionalFormatting>
  <conditionalFormatting sqref="C431">
    <cfRule type="cellIs" dxfId="1" priority="1004" operator="equal">
      <formula>0</formula>
    </cfRule>
  </conditionalFormatting>
  <conditionalFormatting sqref="C442">
    <cfRule type="cellIs" dxfId="1" priority="1021" operator="equal">
      <formula>0</formula>
    </cfRule>
  </conditionalFormatting>
  <conditionalFormatting sqref="C445">
    <cfRule type="expression" dxfId="0" priority="1025">
      <formula>C446=0</formula>
    </cfRule>
  </conditionalFormatting>
  <conditionalFormatting sqref="C446">
    <cfRule type="cellIs" dxfId="1" priority="1029" operator="equal">
      <formula>0</formula>
    </cfRule>
  </conditionalFormatting>
  <conditionalFormatting sqref="C447">
    <cfRule type="cellIs" dxfId="1" priority="1033" operator="equal">
      <formula>0</formula>
    </cfRule>
  </conditionalFormatting>
  <conditionalFormatting sqref="C449">
    <cfRule type="cellIs" dxfId="1" priority="1035" operator="equal">
      <formula>0</formula>
    </cfRule>
  </conditionalFormatting>
  <conditionalFormatting sqref="C45">
    <cfRule type="expression" dxfId="0" priority="54">
      <formula>C46=0</formula>
    </cfRule>
  </conditionalFormatting>
  <conditionalFormatting sqref="C450">
    <cfRule type="cellIs" dxfId="1" priority="1036" operator="equal">
      <formula>0</formula>
    </cfRule>
  </conditionalFormatting>
  <conditionalFormatting sqref="C451">
    <cfRule type="cellIs" dxfId="1" priority="1037" operator="equal">
      <formula>0</formula>
    </cfRule>
  </conditionalFormatting>
  <conditionalFormatting sqref="C452">
    <cfRule type="cellIs" dxfId="1" priority="1038" operator="equal">
      <formula>0</formula>
    </cfRule>
  </conditionalFormatting>
  <conditionalFormatting sqref="C453">
    <cfRule type="cellIs" dxfId="1" priority="1039" operator="equal">
      <formula>0</formula>
    </cfRule>
  </conditionalFormatting>
  <conditionalFormatting sqref="C455">
    <cfRule type="cellIs" dxfId="1" priority="1041" operator="equal">
      <formula>0</formula>
    </cfRule>
  </conditionalFormatting>
  <conditionalFormatting sqref="C456">
    <cfRule type="cellIs" dxfId="1" priority="1042" operator="equal">
      <formula>0</formula>
    </cfRule>
  </conditionalFormatting>
  <conditionalFormatting sqref="C457">
    <cfRule type="cellIs" dxfId="1" priority="1043" operator="equal">
      <formula>0</formula>
    </cfRule>
  </conditionalFormatting>
  <conditionalFormatting sqref="C458">
    <cfRule type="cellIs" dxfId="1" priority="1044" operator="equal">
      <formula>0</formula>
    </cfRule>
  </conditionalFormatting>
  <conditionalFormatting sqref="C459">
    <cfRule type="cellIs" dxfId="1" priority="1045" operator="equal">
      <formula>0</formula>
    </cfRule>
  </conditionalFormatting>
  <conditionalFormatting sqref="C46">
    <cfRule type="cellIs" dxfId="1" priority="56" operator="equal">
      <formula>0</formula>
    </cfRule>
  </conditionalFormatting>
  <conditionalFormatting sqref="C460">
    <cfRule type="cellIs" dxfId="1" priority="1046" operator="equal">
      <formula>0</formula>
    </cfRule>
  </conditionalFormatting>
  <conditionalFormatting sqref="C461">
    <cfRule type="cellIs" dxfId="1" priority="1048" operator="equal">
      <formula>0</formula>
    </cfRule>
  </conditionalFormatting>
  <conditionalFormatting sqref="C462">
    <cfRule type="cellIs" dxfId="1" priority="1049" operator="equal">
      <formula>0</formula>
    </cfRule>
  </conditionalFormatting>
  <conditionalFormatting sqref="C463">
    <cfRule type="cellIs" dxfId="1" priority="1050" operator="equal">
      <formula>0</formula>
    </cfRule>
  </conditionalFormatting>
  <conditionalFormatting sqref="C464">
    <cfRule type="cellIs" dxfId="1" priority="1051" operator="equal">
      <formula>0</formula>
    </cfRule>
  </conditionalFormatting>
  <conditionalFormatting sqref="C465">
    <cfRule type="cellIs" dxfId="1" priority="1053" operator="equal">
      <formula>0</formula>
    </cfRule>
  </conditionalFormatting>
  <conditionalFormatting sqref="C466">
    <cfRule type="cellIs" dxfId="1" priority="1054" operator="equal">
      <formula>0</formula>
    </cfRule>
  </conditionalFormatting>
  <conditionalFormatting sqref="C467">
    <cfRule type="cellIs" dxfId="1" priority="1055" operator="equal">
      <formula>0</formula>
    </cfRule>
  </conditionalFormatting>
  <conditionalFormatting sqref="C468">
    <cfRule type="cellIs" dxfId="1" priority="1056" operator="equal">
      <formula>0</formula>
    </cfRule>
  </conditionalFormatting>
  <conditionalFormatting sqref="C469">
    <cfRule type="cellIs" dxfId="1" priority="1058" operator="equal">
      <formula>0</formula>
    </cfRule>
  </conditionalFormatting>
  <conditionalFormatting sqref="C47">
    <cfRule type="cellIs" dxfId="1" priority="58" operator="equal">
      <formula>0</formula>
    </cfRule>
  </conditionalFormatting>
  <conditionalFormatting sqref="C477">
    <cfRule type="expression" dxfId="0" priority="1060">
      <formula>C478=0</formula>
    </cfRule>
  </conditionalFormatting>
  <conditionalFormatting sqref="C478">
    <cfRule type="cellIs" dxfId="1" priority="1068" operator="equal">
      <formula>0</formula>
    </cfRule>
  </conditionalFormatting>
  <conditionalFormatting sqref="C479">
    <cfRule type="cellIs" dxfId="1" priority="1076" operator="equal">
      <formula>0</formula>
    </cfRule>
  </conditionalFormatting>
  <conditionalFormatting sqref="C48">
    <cfRule type="cellIs" dxfId="1" priority="60" operator="equal">
      <formula>0</formula>
    </cfRule>
  </conditionalFormatting>
  <conditionalFormatting sqref="C480">
    <cfRule type="cellIs" dxfId="1" priority="1079" operator="equal">
      <formula>0</formula>
    </cfRule>
  </conditionalFormatting>
  <conditionalFormatting sqref="C481">
    <cfRule type="cellIs" dxfId="1" priority="1084" operator="equal">
      <formula>0</formula>
    </cfRule>
  </conditionalFormatting>
  <conditionalFormatting sqref="C482">
    <cfRule type="cellIs" dxfId="1" priority="1088" operator="equal">
      <formula>0</formula>
    </cfRule>
  </conditionalFormatting>
  <conditionalFormatting sqref="C484">
    <cfRule type="expression" dxfId="0" priority="1092">
      <formula>C485=0</formula>
    </cfRule>
  </conditionalFormatting>
  <conditionalFormatting sqref="C485">
    <cfRule type="cellIs" dxfId="1" priority="1096" operator="equal">
      <formula>0</formula>
    </cfRule>
  </conditionalFormatting>
  <conditionalFormatting sqref="C486">
    <cfRule type="cellIs" dxfId="1" priority="1100" operator="equal">
      <formula>0</formula>
    </cfRule>
  </conditionalFormatting>
  <conditionalFormatting sqref="C488">
    <cfRule type="cellIs" dxfId="1" priority="1103" operator="equal">
      <formula>0</formula>
    </cfRule>
  </conditionalFormatting>
  <conditionalFormatting sqref="C49">
    <cfRule type="cellIs" dxfId="1" priority="62" operator="equal">
      <formula>0</formula>
    </cfRule>
  </conditionalFormatting>
  <conditionalFormatting sqref="C491">
    <cfRule type="expression" dxfId="0" priority="1107">
      <formula>C492=0</formula>
    </cfRule>
  </conditionalFormatting>
  <conditionalFormatting sqref="C492">
    <cfRule type="cellIs" dxfId="1" priority="1110" operator="equal">
      <formula>0</formula>
    </cfRule>
  </conditionalFormatting>
  <conditionalFormatting sqref="C493">
    <cfRule type="cellIs" dxfId="1" priority="1113" operator="equal">
      <formula>0</formula>
    </cfRule>
  </conditionalFormatting>
  <conditionalFormatting sqref="C496">
    <cfRule type="cellIs" dxfId="1" priority="1116" operator="equal">
      <formula>0</formula>
    </cfRule>
  </conditionalFormatting>
  <conditionalFormatting sqref="C504">
    <cfRule type="expression" dxfId="0" priority="1118">
      <formula>C505=0</formula>
    </cfRule>
  </conditionalFormatting>
  <conditionalFormatting sqref="C505">
    <cfRule type="cellIs" dxfId="1" priority="1127" operator="equal">
      <formula>0</formula>
    </cfRule>
  </conditionalFormatting>
  <conditionalFormatting sqref="C506">
    <cfRule type="cellIs" dxfId="1" priority="1136" operator="equal">
      <formula>0</formula>
    </cfRule>
  </conditionalFormatting>
  <conditionalFormatting sqref="C507">
    <cfRule type="cellIs" dxfId="1" priority="1140" operator="equal">
      <formula>0</formula>
    </cfRule>
  </conditionalFormatting>
  <conditionalFormatting sqref="C508">
    <cfRule type="cellIs" dxfId="1" priority="1144" operator="equal">
      <formula>0</formula>
    </cfRule>
  </conditionalFormatting>
  <conditionalFormatting sqref="C51">
    <cfRule type="cellIs" dxfId="1" priority="64" operator="equal">
      <formula>0</formula>
    </cfRule>
  </conditionalFormatting>
  <conditionalFormatting sqref="C510">
    <cfRule type="cellIs" dxfId="1" priority="1151" operator="equal">
      <formula>0</formula>
    </cfRule>
  </conditionalFormatting>
  <conditionalFormatting sqref="C511">
    <cfRule type="cellIs" dxfId="1" priority="1156" operator="equal">
      <formula>0</formula>
    </cfRule>
  </conditionalFormatting>
  <conditionalFormatting sqref="C512">
    <cfRule type="cellIs" dxfId="1" priority="1158" operator="equal">
      <formula>0</formula>
    </cfRule>
  </conditionalFormatting>
  <conditionalFormatting sqref="C513">
    <cfRule type="cellIs" dxfId="1" priority="1161" operator="equal">
      <formula>0</formula>
    </cfRule>
  </conditionalFormatting>
  <conditionalFormatting sqref="C515">
    <cfRule type="expression" dxfId="0" priority="1167">
      <formula>C516=0</formula>
    </cfRule>
  </conditionalFormatting>
  <conditionalFormatting sqref="C516">
    <cfRule type="cellIs" dxfId="1" priority="1171" operator="equal">
      <formula>0</formula>
    </cfRule>
  </conditionalFormatting>
  <conditionalFormatting sqref="C518">
    <cfRule type="cellIs" dxfId="1" priority="1175" operator="equal">
      <formula>0</formula>
    </cfRule>
  </conditionalFormatting>
  <conditionalFormatting sqref="C52">
    <cfRule type="cellIs" dxfId="1" priority="65" operator="equal">
      <formula>0</formula>
    </cfRule>
  </conditionalFormatting>
  <conditionalFormatting sqref="C526">
    <cfRule type="expression" dxfId="0" priority="1186">
      <formula>C527=0</formula>
    </cfRule>
  </conditionalFormatting>
  <conditionalFormatting sqref="C527">
    <cfRule type="cellIs" dxfId="1" priority="1188" operator="equal">
      <formula>0</formula>
    </cfRule>
  </conditionalFormatting>
  <conditionalFormatting sqref="C528">
    <cfRule type="cellIs" dxfId="1" priority="1190" operator="equal">
      <formula>0</formula>
    </cfRule>
  </conditionalFormatting>
  <conditionalFormatting sqref="C529">
    <cfRule type="cellIs" dxfId="1" priority="1191" operator="equal">
      <formula>0</formula>
    </cfRule>
  </conditionalFormatting>
  <conditionalFormatting sqref="C531">
    <cfRule type="cellIs" dxfId="1" priority="1193" operator="equal">
      <formula>0</formula>
    </cfRule>
  </conditionalFormatting>
  <conditionalFormatting sqref="C532">
    <cfRule type="cellIs" dxfId="1" priority="1195" operator="equal">
      <formula>0</formula>
    </cfRule>
  </conditionalFormatting>
  <conditionalFormatting sqref="C534">
    <cfRule type="cellIs" dxfId="1" priority="1198" operator="equal">
      <formula>0</formula>
    </cfRule>
  </conditionalFormatting>
  <conditionalFormatting sqref="C535">
    <cfRule type="cellIs" dxfId="1" priority="1199" operator="equal">
      <formula>0</formula>
    </cfRule>
  </conditionalFormatting>
  <conditionalFormatting sqref="C543">
    <cfRule type="expression" dxfId="0" priority="1201">
      <formula>C544=0</formula>
    </cfRule>
  </conditionalFormatting>
  <conditionalFormatting sqref="C544">
    <cfRule type="cellIs" dxfId="1" priority="1210" operator="equal">
      <formula>0</formula>
    </cfRule>
  </conditionalFormatting>
  <conditionalFormatting sqref="C545">
    <cfRule type="cellIs" dxfId="1" priority="1219" operator="equal">
      <formula>0</formula>
    </cfRule>
  </conditionalFormatting>
  <conditionalFormatting sqref="C546">
    <cfRule type="cellIs" dxfId="1" priority="1224" operator="equal">
      <formula>0</formula>
    </cfRule>
  </conditionalFormatting>
  <conditionalFormatting sqref="C547">
    <cfRule type="cellIs" dxfId="1" priority="1228" operator="equal">
      <formula>0</formula>
    </cfRule>
  </conditionalFormatting>
  <conditionalFormatting sqref="C548">
    <cfRule type="cellIs" dxfId="1" priority="1233" operator="equal">
      <formula>0</formula>
    </cfRule>
  </conditionalFormatting>
  <conditionalFormatting sqref="C549">
    <cfRule type="cellIs" dxfId="1" priority="1238" operator="equal">
      <formula>0</formula>
    </cfRule>
  </conditionalFormatting>
  <conditionalFormatting sqref="C550">
    <cfRule type="cellIs" dxfId="1" priority="1242" operator="equal">
      <formula>0</formula>
    </cfRule>
  </conditionalFormatting>
  <conditionalFormatting sqref="C552">
    <cfRule type="expression" dxfId="0" priority="1247">
      <formula>C553=0</formula>
    </cfRule>
  </conditionalFormatting>
  <conditionalFormatting sqref="C553">
    <cfRule type="cellIs" dxfId="1" priority="1253" operator="equal">
      <formula>0</formula>
    </cfRule>
  </conditionalFormatting>
  <conditionalFormatting sqref="C554">
    <cfRule type="cellIs" dxfId="1" priority="1259" operator="equal">
      <formula>0</formula>
    </cfRule>
  </conditionalFormatting>
  <conditionalFormatting sqref="C557">
    <cfRule type="cellIs" dxfId="1" priority="1264" operator="equal">
      <formula>0</formula>
    </cfRule>
  </conditionalFormatting>
  <conditionalFormatting sqref="C559">
    <cfRule type="cellIs" dxfId="1" priority="1267" operator="equal">
      <formula>0</formula>
    </cfRule>
  </conditionalFormatting>
  <conditionalFormatting sqref="C561">
    <cfRule type="expression" dxfId="0" priority="1269">
      <formula>C562=0</formula>
    </cfRule>
  </conditionalFormatting>
  <conditionalFormatting sqref="C562">
    <cfRule type="cellIs" dxfId="1" priority="1272" operator="equal">
      <formula>0</formula>
    </cfRule>
  </conditionalFormatting>
  <conditionalFormatting sqref="C563">
    <cfRule type="cellIs" dxfId="1" priority="1275" operator="equal">
      <formula>0</formula>
    </cfRule>
  </conditionalFormatting>
  <conditionalFormatting sqref="C564">
    <cfRule type="cellIs" dxfId="1" priority="1276" operator="equal">
      <formula>0</formula>
    </cfRule>
  </conditionalFormatting>
  <conditionalFormatting sqref="C565">
    <cfRule type="cellIs" dxfId="1" priority="1278" operator="equal">
      <formula>0</formula>
    </cfRule>
  </conditionalFormatting>
  <conditionalFormatting sqref="C566">
    <cfRule type="cellIs" dxfId="1" priority="1279" operator="equal">
      <formula>0</formula>
    </cfRule>
  </conditionalFormatting>
  <conditionalFormatting sqref="C567">
    <cfRule type="cellIs" dxfId="1" priority="1280" operator="equal">
      <formula>0</formula>
    </cfRule>
  </conditionalFormatting>
  <conditionalFormatting sqref="C568">
    <cfRule type="cellIs" dxfId="1" priority="1281" operator="equal">
      <formula>0</formula>
    </cfRule>
  </conditionalFormatting>
  <conditionalFormatting sqref="C576">
    <cfRule type="expression" dxfId="0" priority="1283">
      <formula>C577=0</formula>
    </cfRule>
  </conditionalFormatting>
  <conditionalFormatting sqref="C577">
    <cfRule type="cellIs" dxfId="1" priority="1287" operator="equal">
      <formula>0</formula>
    </cfRule>
  </conditionalFormatting>
  <conditionalFormatting sqref="C578">
    <cfRule type="cellIs" dxfId="1" priority="1291" operator="equal">
      <formula>0</formula>
    </cfRule>
  </conditionalFormatting>
  <conditionalFormatting sqref="C579">
    <cfRule type="cellIs" dxfId="1" priority="1295" operator="equal">
      <formula>0</formula>
    </cfRule>
  </conditionalFormatting>
  <conditionalFormatting sqref="C580">
    <cfRule type="cellIs" dxfId="1" priority="1299" operator="equal">
      <formula>0</formula>
    </cfRule>
  </conditionalFormatting>
  <conditionalFormatting sqref="C581">
    <cfRule type="cellIs" dxfId="1" priority="1303" operator="equal">
      <formula>0</formula>
    </cfRule>
  </conditionalFormatting>
  <conditionalFormatting sqref="C583">
    <cfRule type="expression" dxfId="0" priority="1307">
      <formula>C584=0</formula>
    </cfRule>
  </conditionalFormatting>
  <conditionalFormatting sqref="C584">
    <cfRule type="cellIs" dxfId="1" priority="1309" operator="equal">
      <formula>0</formula>
    </cfRule>
  </conditionalFormatting>
  <conditionalFormatting sqref="C585">
    <cfRule type="cellIs" dxfId="1" priority="1311" operator="equal">
      <formula>0</formula>
    </cfRule>
  </conditionalFormatting>
  <conditionalFormatting sqref="C587">
    <cfRule type="cellIs" dxfId="1" priority="1314" operator="equal">
      <formula>0</formula>
    </cfRule>
  </conditionalFormatting>
  <conditionalFormatting sqref="C590">
    <cfRule type="expression" dxfId="0" priority="1317">
      <formula>C591=0</formula>
    </cfRule>
  </conditionalFormatting>
  <conditionalFormatting sqref="C591">
    <cfRule type="cellIs" dxfId="1" priority="1319" operator="equal">
      <formula>0</formula>
    </cfRule>
  </conditionalFormatting>
  <conditionalFormatting sqref="C592">
    <cfRule type="cellIs" dxfId="1" priority="1321" operator="equal">
      <formula>0</formula>
    </cfRule>
  </conditionalFormatting>
  <conditionalFormatting sqref="C593">
    <cfRule type="cellIs" dxfId="1" priority="1323" operator="equal">
      <formula>0</formula>
    </cfRule>
  </conditionalFormatting>
  <conditionalFormatting sqref="C594">
    <cfRule type="cellIs" dxfId="1" priority="1325" operator="equal">
      <formula>0</formula>
    </cfRule>
  </conditionalFormatting>
  <conditionalFormatting sqref="C595">
    <cfRule type="cellIs" dxfId="1" priority="1327" operator="equal">
      <formula>0</formula>
    </cfRule>
  </conditionalFormatting>
  <conditionalFormatting sqref="C60">
    <cfRule type="expression" dxfId="0" priority="67">
      <formula>C61=0</formula>
    </cfRule>
  </conditionalFormatting>
  <conditionalFormatting sqref="C603">
    <cfRule type="expression" dxfId="0" priority="1329">
      <formula>C604=0</formula>
    </cfRule>
  </conditionalFormatting>
  <conditionalFormatting sqref="C604">
    <cfRule type="cellIs" dxfId="1" priority="1338" operator="equal">
      <formula>0</formula>
    </cfRule>
  </conditionalFormatting>
  <conditionalFormatting sqref="C605">
    <cfRule type="cellIs" dxfId="1" priority="1347" operator="equal">
      <formula>0</formula>
    </cfRule>
  </conditionalFormatting>
  <conditionalFormatting sqref="C606">
    <cfRule type="cellIs" dxfId="1" priority="1351" operator="equal">
      <formula>0</formula>
    </cfRule>
  </conditionalFormatting>
  <conditionalFormatting sqref="C607">
    <cfRule type="cellIs" dxfId="1" priority="1355" operator="equal">
      <formula>0</formula>
    </cfRule>
  </conditionalFormatting>
  <conditionalFormatting sqref="C608">
    <cfRule type="cellIs" dxfId="1" priority="1359" operator="equal">
      <formula>0</formula>
    </cfRule>
  </conditionalFormatting>
  <conditionalFormatting sqref="C609">
    <cfRule type="cellIs" dxfId="1" priority="1363" operator="equal">
      <formula>0</formula>
    </cfRule>
  </conditionalFormatting>
  <conditionalFormatting sqref="C61">
    <cfRule type="cellIs" dxfId="1" priority="74" operator="equal">
      <formula>0</formula>
    </cfRule>
  </conditionalFormatting>
  <conditionalFormatting sqref="C610">
    <cfRule type="cellIs" dxfId="1" priority="1366" operator="equal">
      <formula>0</formula>
    </cfRule>
  </conditionalFormatting>
  <conditionalFormatting sqref="C611">
    <cfRule type="cellIs" dxfId="1" priority="1370" operator="equal">
      <formula>0</formula>
    </cfRule>
  </conditionalFormatting>
  <conditionalFormatting sqref="C612">
    <cfRule type="cellIs" dxfId="1" priority="1374" operator="equal">
      <formula>0</formula>
    </cfRule>
  </conditionalFormatting>
  <conditionalFormatting sqref="C613">
    <cfRule type="cellIs" dxfId="1" priority="1378" operator="equal">
      <formula>0</formula>
    </cfRule>
  </conditionalFormatting>
  <conditionalFormatting sqref="C614">
    <cfRule type="cellIs" dxfId="1" priority="1382" operator="equal">
      <formula>0</formula>
    </cfRule>
  </conditionalFormatting>
  <conditionalFormatting sqref="C615">
    <cfRule type="cellIs" dxfId="1" priority="1386" operator="equal">
      <formula>0</formula>
    </cfRule>
  </conditionalFormatting>
  <conditionalFormatting sqref="C616">
    <cfRule type="cellIs" dxfId="1" priority="1390" operator="equal">
      <formula>0</formula>
    </cfRule>
  </conditionalFormatting>
  <conditionalFormatting sqref="C617">
    <cfRule type="cellIs" dxfId="1" priority="1394" operator="equal">
      <formula>0</formula>
    </cfRule>
  </conditionalFormatting>
  <conditionalFormatting sqref="C618">
    <cfRule type="cellIs" dxfId="1" priority="1398" operator="equal">
      <formula>0</formula>
    </cfRule>
  </conditionalFormatting>
  <conditionalFormatting sqref="C619">
    <cfRule type="cellIs" dxfId="1" priority="1402" operator="equal">
      <formula>0</formula>
    </cfRule>
  </conditionalFormatting>
  <conditionalFormatting sqref="C62">
    <cfRule type="cellIs" dxfId="1" priority="81" operator="equal">
      <formula>0</formula>
    </cfRule>
  </conditionalFormatting>
  <conditionalFormatting sqref="C620">
    <cfRule type="cellIs" dxfId="1" priority="1407" operator="equal">
      <formula>0</formula>
    </cfRule>
  </conditionalFormatting>
  <conditionalFormatting sqref="C621">
    <cfRule type="cellIs" dxfId="1" priority="1411" operator="equal">
      <formula>0</formula>
    </cfRule>
  </conditionalFormatting>
  <conditionalFormatting sqref="C622">
    <cfRule type="cellIs" dxfId="1" priority="1416" operator="equal">
      <formula>0</formula>
    </cfRule>
  </conditionalFormatting>
  <conditionalFormatting sqref="C623">
    <cfRule type="cellIs" dxfId="1" priority="1421" operator="equal">
      <formula>0</formula>
    </cfRule>
  </conditionalFormatting>
  <conditionalFormatting sqref="C624">
    <cfRule type="cellIs" dxfId="1" priority="1425" operator="equal">
      <formula>0</formula>
    </cfRule>
  </conditionalFormatting>
  <conditionalFormatting sqref="C625">
    <cfRule type="cellIs" dxfId="1" priority="1430" operator="equal">
      <formula>0</formula>
    </cfRule>
  </conditionalFormatting>
  <conditionalFormatting sqref="C626">
    <cfRule type="cellIs" dxfId="1" priority="1434" operator="equal">
      <formula>0</formula>
    </cfRule>
  </conditionalFormatting>
  <conditionalFormatting sqref="C627">
    <cfRule type="cellIs" dxfId="1" priority="1438" operator="equal">
      <formula>0</formula>
    </cfRule>
  </conditionalFormatting>
  <conditionalFormatting sqref="C628">
    <cfRule type="cellIs" dxfId="1" priority="1442" operator="equal">
      <formula>0</formula>
    </cfRule>
  </conditionalFormatting>
  <conditionalFormatting sqref="C629">
    <cfRule type="cellIs" dxfId="1" priority="1445" operator="equal">
      <formula>0</formula>
    </cfRule>
  </conditionalFormatting>
  <conditionalFormatting sqref="C63">
    <cfRule type="cellIs" dxfId="1" priority="85" operator="equal">
      <formula>0</formula>
    </cfRule>
  </conditionalFormatting>
  <conditionalFormatting sqref="C630">
    <cfRule type="cellIs" dxfId="1" priority="1449" operator="equal">
      <formula>0</formula>
    </cfRule>
  </conditionalFormatting>
  <conditionalFormatting sqref="C631">
    <cfRule type="cellIs" dxfId="1" priority="1454" operator="equal">
      <formula>0</formula>
    </cfRule>
  </conditionalFormatting>
  <conditionalFormatting sqref="C633">
    <cfRule type="expression" dxfId="0" priority="1458">
      <formula>C634=0</formula>
    </cfRule>
  </conditionalFormatting>
  <conditionalFormatting sqref="C634">
    <cfRule type="cellIs" dxfId="1" priority="1469" operator="equal">
      <formula>0</formula>
    </cfRule>
  </conditionalFormatting>
  <conditionalFormatting sqref="C635">
    <cfRule type="cellIs" dxfId="1" priority="1480" operator="equal">
      <formula>0</formula>
    </cfRule>
  </conditionalFormatting>
  <conditionalFormatting sqref="C636">
    <cfRule type="cellIs" dxfId="1" priority="1482" operator="equal">
      <formula>0</formula>
    </cfRule>
  </conditionalFormatting>
  <conditionalFormatting sqref="C637">
    <cfRule type="cellIs" dxfId="1" priority="1484" operator="equal">
      <formula>0</formula>
    </cfRule>
  </conditionalFormatting>
  <conditionalFormatting sqref="C64">
    <cfRule type="cellIs" dxfId="1" priority="90" operator="equal">
      <formula>0</formula>
    </cfRule>
  </conditionalFormatting>
  <conditionalFormatting sqref="C640">
    <cfRule type="cellIs" dxfId="1" priority="1490" operator="equal">
      <formula>0</formula>
    </cfRule>
  </conditionalFormatting>
  <conditionalFormatting sqref="C641">
    <cfRule type="cellIs" dxfId="1" priority="1492" operator="equal">
      <formula>0</formula>
    </cfRule>
  </conditionalFormatting>
  <conditionalFormatting sqref="C642">
    <cfRule type="cellIs" dxfId="1" priority="1494" operator="equal">
      <formula>0</formula>
    </cfRule>
  </conditionalFormatting>
  <conditionalFormatting sqref="C643">
    <cfRule type="cellIs" dxfId="1" priority="1496" operator="equal">
      <formula>0</formula>
    </cfRule>
  </conditionalFormatting>
  <conditionalFormatting sqref="C644">
    <cfRule type="cellIs" dxfId="1" priority="1498" operator="equal">
      <formula>0</formula>
    </cfRule>
  </conditionalFormatting>
  <conditionalFormatting sqref="C645">
    <cfRule type="cellIs" dxfId="1" priority="1500" operator="equal">
      <formula>0</formula>
    </cfRule>
  </conditionalFormatting>
  <conditionalFormatting sqref="C647">
    <cfRule type="cellIs" dxfId="1" priority="1503" operator="equal">
      <formula>0</formula>
    </cfRule>
  </conditionalFormatting>
  <conditionalFormatting sqref="C648">
    <cfRule type="cellIs" dxfId="1" priority="1505" operator="equal">
      <formula>0</formula>
    </cfRule>
  </conditionalFormatting>
  <conditionalFormatting sqref="C649">
    <cfRule type="cellIs" dxfId="1" priority="1507" operator="equal">
      <formula>0</formula>
    </cfRule>
  </conditionalFormatting>
  <conditionalFormatting sqref="C650">
    <cfRule type="cellIs" dxfId="1" priority="1509" operator="equal">
      <formula>0</formula>
    </cfRule>
  </conditionalFormatting>
  <conditionalFormatting sqref="C653">
    <cfRule type="cellIs" dxfId="1" priority="1513" operator="equal">
      <formula>0</formula>
    </cfRule>
  </conditionalFormatting>
  <conditionalFormatting sqref="C654">
    <cfRule type="cellIs" dxfId="1" priority="1515" operator="equal">
      <formula>0</formula>
    </cfRule>
  </conditionalFormatting>
  <conditionalFormatting sqref="C655">
    <cfRule type="cellIs" dxfId="1" priority="1517" operator="equal">
      <formula>0</formula>
    </cfRule>
  </conditionalFormatting>
  <conditionalFormatting sqref="C657">
    <cfRule type="cellIs" dxfId="1" priority="1521" operator="equal">
      <formula>0</formula>
    </cfRule>
  </conditionalFormatting>
  <conditionalFormatting sqref="C658">
    <cfRule type="cellIs" dxfId="1" priority="1523" operator="equal">
      <formula>0</formula>
    </cfRule>
  </conditionalFormatting>
  <conditionalFormatting sqref="C659">
    <cfRule type="cellIs" dxfId="1" priority="1525" operator="equal">
      <formula>0</formula>
    </cfRule>
  </conditionalFormatting>
  <conditionalFormatting sqref="C66">
    <cfRule type="expression" dxfId="0" priority="95">
      <formula>C67=0</formula>
    </cfRule>
  </conditionalFormatting>
  <conditionalFormatting sqref="C660">
    <cfRule type="cellIs" dxfId="1" priority="1527" operator="equal">
      <formula>0</formula>
    </cfRule>
  </conditionalFormatting>
  <conditionalFormatting sqref="C661">
    <cfRule type="cellIs" dxfId="1" priority="1529" operator="equal">
      <formula>0</formula>
    </cfRule>
  </conditionalFormatting>
  <conditionalFormatting sqref="C663">
    <cfRule type="expression" dxfId="0" priority="1531">
      <formula>C664=0</formula>
    </cfRule>
  </conditionalFormatting>
  <conditionalFormatting sqref="C664">
    <cfRule type="cellIs" dxfId="1" priority="1537" operator="equal">
      <formula>0</formula>
    </cfRule>
  </conditionalFormatting>
  <conditionalFormatting sqref="C665">
    <cfRule type="cellIs" dxfId="1" priority="1543" operator="equal">
      <formula>0</formula>
    </cfRule>
  </conditionalFormatting>
  <conditionalFormatting sqref="C666">
    <cfRule type="cellIs" dxfId="1" priority="1544" operator="equal">
      <formula>0</formula>
    </cfRule>
  </conditionalFormatting>
  <conditionalFormatting sqref="C667">
    <cfRule type="cellIs" dxfId="1" priority="1545" operator="equal">
      <formula>0</formula>
    </cfRule>
  </conditionalFormatting>
  <conditionalFormatting sqref="C67">
    <cfRule type="cellIs" dxfId="1" priority="97" operator="equal">
      <formula>0</formula>
    </cfRule>
  </conditionalFormatting>
  <conditionalFormatting sqref="C670">
    <cfRule type="cellIs" dxfId="1" priority="1548" operator="equal">
      <formula>0</formula>
    </cfRule>
  </conditionalFormatting>
  <conditionalFormatting sqref="C671">
    <cfRule type="cellIs" dxfId="1" priority="1549" operator="equal">
      <formula>0</formula>
    </cfRule>
  </conditionalFormatting>
  <conditionalFormatting sqref="C672">
    <cfRule type="cellIs" dxfId="1" priority="1550" operator="equal">
      <formula>0</formula>
    </cfRule>
  </conditionalFormatting>
  <conditionalFormatting sqref="C673">
    <cfRule type="cellIs" dxfId="1" priority="1551" operator="equal">
      <formula>0</formula>
    </cfRule>
  </conditionalFormatting>
  <conditionalFormatting sqref="C674">
    <cfRule type="cellIs" dxfId="1" priority="1552" operator="equal">
      <formula>0</formula>
    </cfRule>
  </conditionalFormatting>
  <conditionalFormatting sqref="C675">
    <cfRule type="cellIs" dxfId="1" priority="1553" operator="equal">
      <formula>0</formula>
    </cfRule>
  </conditionalFormatting>
  <conditionalFormatting sqref="C676">
    <cfRule type="cellIs" dxfId="1" priority="1554" operator="equal">
      <formula>0</formula>
    </cfRule>
  </conditionalFormatting>
  <conditionalFormatting sqref="C677">
    <cfRule type="cellIs" dxfId="1" priority="1555" operator="equal">
      <formula>0</formula>
    </cfRule>
  </conditionalFormatting>
  <conditionalFormatting sqref="C678">
    <cfRule type="cellIs" dxfId="1" priority="1556" operator="equal">
      <formula>0</formula>
    </cfRule>
  </conditionalFormatting>
  <conditionalFormatting sqref="C679">
    <cfRule type="cellIs" dxfId="1" priority="1557" operator="equal">
      <formula>0</formula>
    </cfRule>
  </conditionalFormatting>
  <conditionalFormatting sqref="C68">
    <cfRule type="cellIs" dxfId="1" priority="99" operator="equal">
      <formula>0</formula>
    </cfRule>
  </conditionalFormatting>
  <conditionalFormatting sqref="C680">
    <cfRule type="cellIs" dxfId="1" priority="1558" operator="equal">
      <formula>0</formula>
    </cfRule>
  </conditionalFormatting>
  <conditionalFormatting sqref="C682">
    <cfRule type="cellIs" dxfId="1" priority="1560" operator="equal">
      <formula>0</formula>
    </cfRule>
  </conditionalFormatting>
  <conditionalFormatting sqref="C683">
    <cfRule type="cellIs" dxfId="1" priority="1561" operator="equal">
      <formula>0</formula>
    </cfRule>
  </conditionalFormatting>
  <conditionalFormatting sqref="C684">
    <cfRule type="cellIs" dxfId="1" priority="1562" operator="equal">
      <formula>0</formula>
    </cfRule>
  </conditionalFormatting>
  <conditionalFormatting sqref="C685">
    <cfRule type="cellIs" dxfId="1" priority="1563" operator="equal">
      <formula>0</formula>
    </cfRule>
  </conditionalFormatting>
  <conditionalFormatting sqref="C687">
    <cfRule type="cellIs" dxfId="1" priority="1566" operator="equal">
      <formula>0</formula>
    </cfRule>
  </conditionalFormatting>
  <conditionalFormatting sqref="C688">
    <cfRule type="cellIs" dxfId="1" priority="1568" operator="equal">
      <formula>0</formula>
    </cfRule>
  </conditionalFormatting>
  <conditionalFormatting sqref="C69">
    <cfRule type="cellIs" dxfId="1" priority="101" operator="equal">
      <formula>0</formula>
    </cfRule>
  </conditionalFormatting>
  <conditionalFormatting sqref="C690">
    <cfRule type="cellIs" dxfId="1" priority="1570" operator="equal">
      <formula>0</formula>
    </cfRule>
  </conditionalFormatting>
  <conditionalFormatting sqref="C691">
    <cfRule type="cellIs" dxfId="1" priority="1571" operator="equal">
      <formula>0</formula>
    </cfRule>
  </conditionalFormatting>
  <conditionalFormatting sqref="C699">
    <cfRule type="expression" dxfId="0" priority="1573">
      <formula>C700=0</formula>
    </cfRule>
  </conditionalFormatting>
  <conditionalFormatting sqref="C70">
    <cfRule type="cellIs" dxfId="1" priority="102" operator="equal">
      <formula>0</formula>
    </cfRule>
  </conditionalFormatting>
  <conditionalFormatting sqref="C700">
    <cfRule type="cellIs" dxfId="1" priority="1578" operator="equal">
      <formula>0</formula>
    </cfRule>
  </conditionalFormatting>
  <conditionalFormatting sqref="C701">
    <cfRule type="cellIs" dxfId="1" priority="1583" operator="equal">
      <formula>0</formula>
    </cfRule>
  </conditionalFormatting>
  <conditionalFormatting sqref="C702">
    <cfRule type="cellIs" dxfId="1" priority="1585" operator="equal">
      <formula>0</formula>
    </cfRule>
  </conditionalFormatting>
  <conditionalFormatting sqref="C703">
    <cfRule type="cellIs" dxfId="1" priority="1588" operator="equal">
      <formula>0</formula>
    </cfRule>
  </conditionalFormatting>
  <conditionalFormatting sqref="C705">
    <cfRule type="expression" dxfId="0" priority="1592">
      <formula>C706=0</formula>
    </cfRule>
  </conditionalFormatting>
  <conditionalFormatting sqref="C706">
    <cfRule type="cellIs" dxfId="1" priority="1595" operator="equal">
      <formula>0</formula>
    </cfRule>
  </conditionalFormatting>
  <conditionalFormatting sqref="C708">
    <cfRule type="cellIs" dxfId="1" priority="1598" operator="equal">
      <formula>0</formula>
    </cfRule>
  </conditionalFormatting>
  <conditionalFormatting sqref="C711">
    <cfRule type="expression" dxfId="0" priority="1601">
      <formula>C712=0</formula>
    </cfRule>
  </conditionalFormatting>
  <conditionalFormatting sqref="C712">
    <cfRule type="cellIs" dxfId="1" priority="1603" operator="equal">
      <formula>0</formula>
    </cfRule>
  </conditionalFormatting>
  <conditionalFormatting sqref="C713">
    <cfRule type="cellIs" dxfId="1" priority="1605" operator="equal">
      <formula>0</formula>
    </cfRule>
  </conditionalFormatting>
  <conditionalFormatting sqref="C714">
    <cfRule type="cellIs" dxfId="1" priority="1606" operator="equal">
      <formula>0</formula>
    </cfRule>
  </conditionalFormatting>
  <conditionalFormatting sqref="C715">
    <cfRule type="cellIs" dxfId="1" priority="1607" operator="equal">
      <formula>0</formula>
    </cfRule>
  </conditionalFormatting>
  <conditionalFormatting sqref="C72">
    <cfRule type="expression" dxfId="0" priority="103">
      <formula>C73=0</formula>
    </cfRule>
  </conditionalFormatting>
  <conditionalFormatting sqref="C723">
    <cfRule type="expression" dxfId="0" priority="1609">
      <formula>C724=0</formula>
    </cfRule>
  </conditionalFormatting>
  <conditionalFormatting sqref="C724">
    <cfRule type="cellIs" dxfId="1" priority="1613" operator="equal">
      <formula>0</formula>
    </cfRule>
  </conditionalFormatting>
  <conditionalFormatting sqref="C725">
    <cfRule type="cellIs" dxfId="1" priority="1617" operator="equal">
      <formula>0</formula>
    </cfRule>
  </conditionalFormatting>
  <conditionalFormatting sqref="C726">
    <cfRule type="cellIs" dxfId="1" priority="1621" operator="equal">
      <formula>0</formula>
    </cfRule>
  </conditionalFormatting>
  <conditionalFormatting sqref="C727">
    <cfRule type="cellIs" dxfId="1" priority="1625" operator="equal">
      <formula>0</formula>
    </cfRule>
  </conditionalFormatting>
  <conditionalFormatting sqref="C728">
    <cfRule type="cellIs" dxfId="1" priority="1629" operator="equal">
      <formula>0</formula>
    </cfRule>
  </conditionalFormatting>
  <conditionalFormatting sqref="C729">
    <cfRule type="cellIs" dxfId="1" priority="1633" operator="equal">
      <formula>0</formula>
    </cfRule>
  </conditionalFormatting>
  <conditionalFormatting sqref="C73">
    <cfRule type="cellIs" dxfId="1" priority="105" operator="equal">
      <formula>0</formula>
    </cfRule>
  </conditionalFormatting>
  <conditionalFormatting sqref="C730">
    <cfRule type="cellIs" dxfId="1" priority="1637" operator="equal">
      <formula>0</formula>
    </cfRule>
  </conditionalFormatting>
  <conditionalFormatting sqref="C731">
    <cfRule type="cellIs" dxfId="1" priority="1641" operator="equal">
      <formula>0</formula>
    </cfRule>
  </conditionalFormatting>
  <conditionalFormatting sqref="C732">
    <cfRule type="cellIs" dxfId="1" priority="1645" operator="equal">
      <formula>0</formula>
    </cfRule>
  </conditionalFormatting>
  <conditionalFormatting sqref="C733">
    <cfRule type="cellIs" dxfId="1" priority="1649" operator="equal">
      <formula>0</formula>
    </cfRule>
  </conditionalFormatting>
  <conditionalFormatting sqref="C735">
    <cfRule type="expression" dxfId="0" priority="1653">
      <formula>C736=0</formula>
    </cfRule>
  </conditionalFormatting>
  <conditionalFormatting sqref="C736">
    <cfRule type="cellIs" dxfId="1" priority="1661" operator="equal">
      <formula>0</formula>
    </cfRule>
  </conditionalFormatting>
  <conditionalFormatting sqref="C737">
    <cfRule type="cellIs" dxfId="1" priority="1669" operator="equal">
      <formula>0</formula>
    </cfRule>
  </conditionalFormatting>
  <conditionalFormatting sqref="C738">
    <cfRule type="cellIs" dxfId="1" priority="1671" operator="equal">
      <formula>0</formula>
    </cfRule>
  </conditionalFormatting>
  <conditionalFormatting sqref="C739">
    <cfRule type="cellIs" dxfId="1" priority="1673" operator="equal">
      <formula>0</formula>
    </cfRule>
  </conditionalFormatting>
  <conditionalFormatting sqref="C74">
    <cfRule type="cellIs" dxfId="1" priority="107" operator="equal">
      <formula>0</formula>
    </cfRule>
  </conditionalFormatting>
  <conditionalFormatting sqref="C740">
    <cfRule type="cellIs" dxfId="1" priority="1675" operator="equal">
      <formula>0</formula>
    </cfRule>
  </conditionalFormatting>
  <conditionalFormatting sqref="C741">
    <cfRule type="cellIs" dxfId="1" priority="1677" operator="equal">
      <formula>0</formula>
    </cfRule>
  </conditionalFormatting>
  <conditionalFormatting sqref="C743">
    <cfRule type="cellIs" dxfId="1" priority="1680" operator="equal">
      <formula>0</formula>
    </cfRule>
  </conditionalFormatting>
  <conditionalFormatting sqref="C747">
    <cfRule type="expression" dxfId="0" priority="1685">
      <formula>C748=0</formula>
    </cfRule>
  </conditionalFormatting>
  <conditionalFormatting sqref="C748">
    <cfRule type="cellIs" dxfId="1" priority="1687" operator="equal">
      <formula>0</formula>
    </cfRule>
  </conditionalFormatting>
  <conditionalFormatting sqref="C749">
    <cfRule type="cellIs" dxfId="1" priority="1689" operator="equal">
      <formula>0</formula>
    </cfRule>
  </conditionalFormatting>
  <conditionalFormatting sqref="C750">
    <cfRule type="cellIs" dxfId="1" priority="1690" operator="equal">
      <formula>0</formula>
    </cfRule>
  </conditionalFormatting>
  <conditionalFormatting sqref="C751">
    <cfRule type="cellIs" dxfId="1" priority="1691" operator="equal">
      <formula>0</formula>
    </cfRule>
  </conditionalFormatting>
  <conditionalFormatting sqref="C752">
    <cfRule type="cellIs" dxfId="1" priority="1692" operator="equal">
      <formula>0</formula>
    </cfRule>
  </conditionalFormatting>
  <conditionalFormatting sqref="C753">
    <cfRule type="cellIs" dxfId="1" priority="1693" operator="equal">
      <formula>0</formula>
    </cfRule>
  </conditionalFormatting>
  <conditionalFormatting sqref="C754">
    <cfRule type="cellIs" dxfId="1" priority="1694" operator="equal">
      <formula>0</formula>
    </cfRule>
  </conditionalFormatting>
  <conditionalFormatting sqref="C755">
    <cfRule type="cellIs" dxfId="1" priority="1695" operator="equal">
      <formula>0</formula>
    </cfRule>
  </conditionalFormatting>
  <conditionalFormatting sqref="C76">
    <cfRule type="cellIs" dxfId="1" priority="109" operator="equal">
      <formula>0</formula>
    </cfRule>
  </conditionalFormatting>
  <conditionalFormatting sqref="C765">
    <cfRule type="expression" dxfId="0" priority="1698">
      <formula>C766=0</formula>
    </cfRule>
  </conditionalFormatting>
  <conditionalFormatting sqref="C766">
    <cfRule type="cellIs" dxfId="1" priority="1705" operator="equal">
      <formula>0</formula>
    </cfRule>
  </conditionalFormatting>
  <conditionalFormatting sqref="C767">
    <cfRule type="cellIs" dxfId="1" priority="1712" operator="equal">
      <formula>0</formula>
    </cfRule>
  </conditionalFormatting>
  <conditionalFormatting sqref="C768">
    <cfRule type="cellIs" dxfId="1" priority="1717" operator="equal">
      <formula>0</formula>
    </cfRule>
  </conditionalFormatting>
  <conditionalFormatting sqref="C769">
    <cfRule type="cellIs" dxfId="1" priority="1721" operator="equal">
      <formula>0</formula>
    </cfRule>
  </conditionalFormatting>
  <conditionalFormatting sqref="C770">
    <cfRule type="cellIs" dxfId="1" priority="1726" operator="equal">
      <formula>0</formula>
    </cfRule>
  </conditionalFormatting>
  <conditionalFormatting sqref="C772">
    <cfRule type="expression" dxfId="0" priority="1731">
      <formula>C773=0</formula>
    </cfRule>
  </conditionalFormatting>
  <conditionalFormatting sqref="C773">
    <cfRule type="cellIs" dxfId="1" priority="1734" operator="equal">
      <formula>0</formula>
    </cfRule>
  </conditionalFormatting>
  <conditionalFormatting sqref="C774">
    <cfRule type="cellIs" dxfId="1" priority="1737" operator="equal">
      <formula>0</formula>
    </cfRule>
  </conditionalFormatting>
  <conditionalFormatting sqref="C775">
    <cfRule type="cellIs" dxfId="1" priority="1739" operator="equal">
      <formula>0</formula>
    </cfRule>
  </conditionalFormatting>
  <conditionalFormatting sqref="C776">
    <cfRule type="cellIs" dxfId="1" priority="1740" operator="equal">
      <formula>0</formula>
    </cfRule>
  </conditionalFormatting>
  <conditionalFormatting sqref="C777">
    <cfRule type="cellIs" dxfId="1" priority="1742" operator="equal">
      <formula>0</formula>
    </cfRule>
  </conditionalFormatting>
  <conditionalFormatting sqref="C779">
    <cfRule type="expression" dxfId="0" priority="1743">
      <formula>C780=0</formula>
    </cfRule>
  </conditionalFormatting>
  <conditionalFormatting sqref="C780">
    <cfRule type="cellIs" dxfId="1" priority="1745" operator="equal">
      <formula>0</formula>
    </cfRule>
  </conditionalFormatting>
  <conditionalFormatting sqref="C781">
    <cfRule type="cellIs" dxfId="1" priority="1747" operator="equal">
      <formula>0</formula>
    </cfRule>
  </conditionalFormatting>
  <conditionalFormatting sqref="C782">
    <cfRule type="cellIs" dxfId="1" priority="1749" operator="equal">
      <formula>0</formula>
    </cfRule>
  </conditionalFormatting>
  <conditionalFormatting sqref="C783">
    <cfRule type="cellIs" dxfId="1" priority="1750" operator="equal">
      <formula>0</formula>
    </cfRule>
  </conditionalFormatting>
  <conditionalFormatting sqref="C784">
    <cfRule type="cellIs" dxfId="1" priority="1751" operator="equal">
      <formula>0</formula>
    </cfRule>
  </conditionalFormatting>
  <conditionalFormatting sqref="C792">
    <cfRule type="expression" dxfId="0" priority="1753">
      <formula>C793=0</formula>
    </cfRule>
  </conditionalFormatting>
  <conditionalFormatting sqref="C793">
    <cfRule type="cellIs" dxfId="1" priority="1764" operator="equal">
      <formula>0</formula>
    </cfRule>
  </conditionalFormatting>
  <conditionalFormatting sqref="C794">
    <cfRule type="cellIs" dxfId="1" priority="1775" operator="equal">
      <formula>0</formula>
    </cfRule>
  </conditionalFormatting>
  <conditionalFormatting sqref="C795">
    <cfRule type="cellIs" dxfId="1" priority="1779" operator="equal">
      <formula>0</formula>
    </cfRule>
  </conditionalFormatting>
  <conditionalFormatting sqref="C796">
    <cfRule type="cellIs" dxfId="1" priority="1783" operator="equal">
      <formula>0</formula>
    </cfRule>
  </conditionalFormatting>
  <conditionalFormatting sqref="C797">
    <cfRule type="cellIs" dxfId="1" priority="1787" operator="equal">
      <formula>0</formula>
    </cfRule>
  </conditionalFormatting>
  <conditionalFormatting sqref="C798">
    <cfRule type="cellIs" dxfId="1" priority="1791" operator="equal">
      <formula>0</formula>
    </cfRule>
  </conditionalFormatting>
  <conditionalFormatting sqref="C799">
    <cfRule type="cellIs" dxfId="1" priority="1795" operator="equal">
      <formula>0</formula>
    </cfRule>
  </conditionalFormatting>
  <conditionalFormatting sqref="C800">
    <cfRule type="cellIs" dxfId="1" priority="1799" operator="equal">
      <formula>0</formula>
    </cfRule>
  </conditionalFormatting>
  <conditionalFormatting sqref="C801">
    <cfRule type="cellIs" dxfId="1" priority="1804" operator="equal">
      <formula>0</formula>
    </cfRule>
  </conditionalFormatting>
  <conditionalFormatting sqref="C802">
    <cfRule type="cellIs" dxfId="1" priority="1808" operator="equal">
      <formula>0</formula>
    </cfRule>
  </conditionalFormatting>
  <conditionalFormatting sqref="C803">
    <cfRule type="cellIs" dxfId="1" priority="1812" operator="equal">
      <formula>0</formula>
    </cfRule>
  </conditionalFormatting>
  <conditionalFormatting sqref="C804">
    <cfRule type="cellIs" dxfId="1" priority="1817" operator="equal">
      <formula>0</formula>
    </cfRule>
  </conditionalFormatting>
  <conditionalFormatting sqref="C805">
    <cfRule type="cellIs" dxfId="1" priority="1821" operator="equal">
      <formula>0</formula>
    </cfRule>
  </conditionalFormatting>
  <conditionalFormatting sqref="C807">
    <cfRule type="expression" dxfId="0" priority="1826">
      <formula>C808=0</formula>
    </cfRule>
  </conditionalFormatting>
  <conditionalFormatting sqref="C808">
    <cfRule type="cellIs" dxfId="1" priority="1832" operator="equal">
      <formula>0</formula>
    </cfRule>
  </conditionalFormatting>
  <conditionalFormatting sqref="C809">
    <cfRule type="cellIs" dxfId="1" priority="1838" operator="equal">
      <formula>0</formula>
    </cfRule>
  </conditionalFormatting>
  <conditionalFormatting sqref="C811">
    <cfRule type="cellIs" dxfId="1" priority="1842" operator="equal">
      <formula>0</formula>
    </cfRule>
  </conditionalFormatting>
  <conditionalFormatting sqref="C812">
    <cfRule type="cellIs" dxfId="1" priority="1844" operator="equal">
      <formula>0</formula>
    </cfRule>
  </conditionalFormatting>
  <conditionalFormatting sqref="C820">
    <cfRule type="cellIs" dxfId="1" priority="1859" operator="equal">
      <formula>0</formula>
    </cfRule>
  </conditionalFormatting>
  <conditionalFormatting sqref="C822">
    <cfRule type="expression" dxfId="0" priority="1861">
      <formula>C823=0</formula>
    </cfRule>
  </conditionalFormatting>
  <conditionalFormatting sqref="C823">
    <cfRule type="cellIs" dxfId="1" priority="1864" operator="equal">
      <formula>0</formula>
    </cfRule>
  </conditionalFormatting>
  <conditionalFormatting sqref="C824">
    <cfRule type="cellIs" dxfId="1" priority="1867" operator="equal">
      <formula>0</formula>
    </cfRule>
  </conditionalFormatting>
  <conditionalFormatting sqref="C825">
    <cfRule type="cellIs" dxfId="1" priority="1869" operator="equal">
      <formula>0</formula>
    </cfRule>
  </conditionalFormatting>
  <conditionalFormatting sqref="C826">
    <cfRule type="cellIs" dxfId="1" priority="1870" operator="equal">
      <formula>0</formula>
    </cfRule>
  </conditionalFormatting>
  <conditionalFormatting sqref="C828">
    <cfRule type="cellIs" dxfId="1" priority="1873" operator="equal">
      <formula>0</formula>
    </cfRule>
  </conditionalFormatting>
  <conditionalFormatting sqref="C829">
    <cfRule type="cellIs" dxfId="1" priority="1875" operator="equal">
      <formula>0</formula>
    </cfRule>
  </conditionalFormatting>
  <conditionalFormatting sqref="C830">
    <cfRule type="cellIs" dxfId="1" priority="1876" operator="equal">
      <formula>0</formula>
    </cfRule>
  </conditionalFormatting>
  <conditionalFormatting sqref="C831">
    <cfRule type="cellIs" dxfId="1" priority="1877" operator="equal">
      <formula>0</formula>
    </cfRule>
  </conditionalFormatting>
  <conditionalFormatting sqref="C832">
    <cfRule type="cellIs" dxfId="1" priority="1878" operator="equal">
      <formula>0</formula>
    </cfRule>
  </conditionalFormatting>
  <conditionalFormatting sqref="C833">
    <cfRule type="cellIs" dxfId="1" priority="1879" operator="equal">
      <formula>0</formula>
    </cfRule>
  </conditionalFormatting>
  <conditionalFormatting sqref="C834">
    <cfRule type="cellIs" dxfId="1" priority="1880" operator="equal">
      <formula>0</formula>
    </cfRule>
  </conditionalFormatting>
  <conditionalFormatting sqref="C835">
    <cfRule type="cellIs" dxfId="1" priority="1881" operator="equal">
      <formula>0</formula>
    </cfRule>
  </conditionalFormatting>
  <conditionalFormatting sqref="C84">
    <cfRule type="expression" dxfId="0" priority="111">
      <formula>C85=0</formula>
    </cfRule>
  </conditionalFormatting>
  <conditionalFormatting sqref="C843">
    <cfRule type="expression" dxfId="0" priority="1883">
      <formula>C844=0</formula>
    </cfRule>
  </conditionalFormatting>
  <conditionalFormatting sqref="C844">
    <cfRule type="cellIs" dxfId="1" priority="1894" operator="equal">
      <formula>0</formula>
    </cfRule>
  </conditionalFormatting>
  <conditionalFormatting sqref="C845">
    <cfRule type="cellIs" dxfId="1" priority="1905" operator="equal">
      <formula>0</formula>
    </cfRule>
  </conditionalFormatting>
  <conditionalFormatting sqref="C846">
    <cfRule type="cellIs" dxfId="1" priority="1909" operator="equal">
      <formula>0</formula>
    </cfRule>
  </conditionalFormatting>
  <conditionalFormatting sqref="C847">
    <cfRule type="cellIs" dxfId="1" priority="1913" operator="equal">
      <formula>0</formula>
    </cfRule>
  </conditionalFormatting>
  <conditionalFormatting sqref="C848">
    <cfRule type="cellIs" dxfId="1" priority="1918" operator="equal">
      <formula>0</formula>
    </cfRule>
  </conditionalFormatting>
  <conditionalFormatting sqref="C849">
    <cfRule type="cellIs" dxfId="1" priority="1923" operator="equal">
      <formula>0</formula>
    </cfRule>
  </conditionalFormatting>
  <conditionalFormatting sqref="C85">
    <cfRule type="cellIs" dxfId="1" priority="122" operator="equal">
      <formula>0</formula>
    </cfRule>
  </conditionalFormatting>
  <conditionalFormatting sqref="C850">
    <cfRule type="cellIs" dxfId="1" priority="1928" operator="equal">
      <formula>0</formula>
    </cfRule>
  </conditionalFormatting>
  <conditionalFormatting sqref="C851">
    <cfRule type="cellIs" dxfId="1" priority="1931" operator="equal">
      <formula>0</formula>
    </cfRule>
  </conditionalFormatting>
  <conditionalFormatting sqref="C852">
    <cfRule type="cellIs" dxfId="1" priority="1936" operator="equal">
      <formula>0</formula>
    </cfRule>
  </conditionalFormatting>
  <conditionalFormatting sqref="C853">
    <cfRule type="cellIs" dxfId="1" priority="1940" operator="equal">
      <formula>0</formula>
    </cfRule>
  </conditionalFormatting>
  <conditionalFormatting sqref="C854">
    <cfRule type="cellIs" dxfId="1" priority="1944" operator="equal">
      <formula>0</formula>
    </cfRule>
  </conditionalFormatting>
  <conditionalFormatting sqref="C855">
    <cfRule type="cellIs" dxfId="1" priority="1949" operator="equal">
      <formula>0</formula>
    </cfRule>
  </conditionalFormatting>
  <conditionalFormatting sqref="C856">
    <cfRule type="cellIs" dxfId="1" priority="1954" operator="equal">
      <formula>0</formula>
    </cfRule>
  </conditionalFormatting>
  <conditionalFormatting sqref="C857">
    <cfRule type="cellIs" dxfId="1" priority="1959" operator="equal">
      <formula>0</formula>
    </cfRule>
  </conditionalFormatting>
  <conditionalFormatting sqref="C858">
    <cfRule type="cellIs" dxfId="1" priority="1963" operator="equal">
      <formula>0</formula>
    </cfRule>
  </conditionalFormatting>
  <conditionalFormatting sqref="C859">
    <cfRule type="cellIs" dxfId="1" priority="1967" operator="equal">
      <formula>0</formula>
    </cfRule>
  </conditionalFormatting>
  <conditionalFormatting sqref="C86">
    <cfRule type="cellIs" dxfId="1" priority="133" operator="equal">
      <formula>0</formula>
    </cfRule>
  </conditionalFormatting>
  <conditionalFormatting sqref="C860">
    <cfRule type="cellIs" dxfId="1" priority="1971" operator="equal">
      <formula>0</formula>
    </cfRule>
  </conditionalFormatting>
  <conditionalFormatting sqref="C861">
    <cfRule type="cellIs" dxfId="1" priority="1975" operator="equal">
      <formula>0</formula>
    </cfRule>
  </conditionalFormatting>
  <conditionalFormatting sqref="C862">
    <cfRule type="cellIs" dxfId="1" priority="1980" operator="equal">
      <formula>0</formula>
    </cfRule>
  </conditionalFormatting>
  <conditionalFormatting sqref="C863">
    <cfRule type="cellIs" dxfId="1" priority="1984" operator="equal">
      <formula>0</formula>
    </cfRule>
  </conditionalFormatting>
  <conditionalFormatting sqref="C864">
    <cfRule type="cellIs" dxfId="1" priority="1989" operator="equal">
      <formula>0</formula>
    </cfRule>
  </conditionalFormatting>
  <conditionalFormatting sqref="C865">
    <cfRule type="cellIs" dxfId="1" priority="1995" operator="equal">
      <formula>0</formula>
    </cfRule>
  </conditionalFormatting>
  <conditionalFormatting sqref="C866">
    <cfRule type="cellIs" dxfId="1" priority="2000" operator="equal">
      <formula>0</formula>
    </cfRule>
  </conditionalFormatting>
  <conditionalFormatting sqref="C867">
    <cfRule type="cellIs" dxfId="1" priority="2004" operator="equal">
      <formula>0</formula>
    </cfRule>
  </conditionalFormatting>
  <conditionalFormatting sqref="C868">
    <cfRule type="cellIs" dxfId="1" priority="2008" operator="equal">
      <formula>0</formula>
    </cfRule>
  </conditionalFormatting>
  <conditionalFormatting sqref="C869">
    <cfRule type="cellIs" dxfId="1" priority="2012" operator="equal">
      <formula>0</formula>
    </cfRule>
  </conditionalFormatting>
  <conditionalFormatting sqref="C87">
    <cfRule type="cellIs" dxfId="1" priority="138" operator="equal">
      <formula>0</formula>
    </cfRule>
  </conditionalFormatting>
  <conditionalFormatting sqref="C870">
    <cfRule type="cellIs" dxfId="1" priority="2016" operator="equal">
      <formula>0</formula>
    </cfRule>
  </conditionalFormatting>
  <conditionalFormatting sqref="C872">
    <cfRule type="expression" dxfId="0" priority="2018">
      <formula>C873=0</formula>
    </cfRule>
  </conditionalFormatting>
  <conditionalFormatting sqref="C873">
    <cfRule type="cellIs" dxfId="1" priority="2026" operator="equal">
      <formula>0</formula>
    </cfRule>
  </conditionalFormatting>
  <conditionalFormatting sqref="C874">
    <cfRule type="cellIs" dxfId="1" priority="2034" operator="equal">
      <formula>0</formula>
    </cfRule>
  </conditionalFormatting>
  <conditionalFormatting sqref="C875">
    <cfRule type="cellIs" dxfId="1" priority="2036" operator="equal">
      <formula>0</formula>
    </cfRule>
  </conditionalFormatting>
  <conditionalFormatting sqref="C879">
    <cfRule type="cellIs" dxfId="1" priority="2041" operator="equal">
      <formula>0</formula>
    </cfRule>
  </conditionalFormatting>
  <conditionalFormatting sqref="C88">
    <cfRule type="cellIs" dxfId="1" priority="143" operator="equal">
      <formula>0</formula>
    </cfRule>
  </conditionalFormatting>
  <conditionalFormatting sqref="C882">
    <cfRule type="cellIs" dxfId="1" priority="2045" operator="equal">
      <formula>0</formula>
    </cfRule>
  </conditionalFormatting>
  <conditionalFormatting sqref="C883">
    <cfRule type="cellIs" dxfId="1" priority="2047" operator="equal">
      <formula>0</formula>
    </cfRule>
  </conditionalFormatting>
  <conditionalFormatting sqref="C887">
    <cfRule type="cellIs" dxfId="1" priority="2052" operator="equal">
      <formula>0</formula>
    </cfRule>
  </conditionalFormatting>
  <conditionalFormatting sqref="C89">
    <cfRule type="cellIs" dxfId="1" priority="148" operator="equal">
      <formula>0</formula>
    </cfRule>
  </conditionalFormatting>
  <conditionalFormatting sqref="C890">
    <cfRule type="cellIs" dxfId="1" priority="2058" operator="equal">
      <formula>0</formula>
    </cfRule>
  </conditionalFormatting>
  <conditionalFormatting sqref="C891">
    <cfRule type="cellIs" dxfId="1" priority="2060" operator="equal">
      <formula>0</formula>
    </cfRule>
  </conditionalFormatting>
  <conditionalFormatting sqref="C893">
    <cfRule type="cellIs" dxfId="1" priority="2063" operator="equal">
      <formula>0</formula>
    </cfRule>
  </conditionalFormatting>
  <conditionalFormatting sqref="C896">
    <cfRule type="cellIs" dxfId="1" priority="2067" operator="equal">
      <formula>0</formula>
    </cfRule>
  </conditionalFormatting>
  <conditionalFormatting sqref="C898">
    <cfRule type="cellIs" dxfId="1" priority="2070" operator="equal">
      <formula>0</formula>
    </cfRule>
  </conditionalFormatting>
  <conditionalFormatting sqref="C90">
    <cfRule type="cellIs" dxfId="1" priority="153" operator="equal">
      <formula>0</formula>
    </cfRule>
  </conditionalFormatting>
  <conditionalFormatting sqref="C901">
    <cfRule type="expression" dxfId="0" priority="2074">
      <formula>C902=0</formula>
    </cfRule>
  </conditionalFormatting>
  <conditionalFormatting sqref="C902">
    <cfRule type="cellIs" dxfId="1" priority="2078" operator="equal">
      <formula>0</formula>
    </cfRule>
  </conditionalFormatting>
  <conditionalFormatting sqref="C903">
    <cfRule type="cellIs" dxfId="1" priority="2082" operator="equal">
      <formula>0</formula>
    </cfRule>
  </conditionalFormatting>
  <conditionalFormatting sqref="C904">
    <cfRule type="cellIs" dxfId="1" priority="2083" operator="equal">
      <formula>0</formula>
    </cfRule>
  </conditionalFormatting>
  <conditionalFormatting sqref="C905">
    <cfRule type="cellIs" dxfId="1" priority="2084" operator="equal">
      <formula>0</formula>
    </cfRule>
  </conditionalFormatting>
  <conditionalFormatting sqref="C906">
    <cfRule type="cellIs" dxfId="1" priority="2086" operator="equal">
      <formula>0</formula>
    </cfRule>
  </conditionalFormatting>
  <conditionalFormatting sqref="C907">
    <cfRule type="cellIs" dxfId="1" priority="2087" operator="equal">
      <formula>0</formula>
    </cfRule>
  </conditionalFormatting>
  <conditionalFormatting sqref="C908">
    <cfRule type="cellIs" dxfId="1" priority="2088" operator="equal">
      <formula>0</formula>
    </cfRule>
  </conditionalFormatting>
  <conditionalFormatting sqref="C909">
    <cfRule type="cellIs" dxfId="1" priority="2090" operator="equal">
      <formula>0</formula>
    </cfRule>
  </conditionalFormatting>
  <conditionalFormatting sqref="C91">
    <cfRule type="cellIs" dxfId="1" priority="158" operator="equal">
      <formula>0</formula>
    </cfRule>
  </conditionalFormatting>
  <conditionalFormatting sqref="C910">
    <cfRule type="cellIs" dxfId="1" priority="2091" operator="equal">
      <formula>0</formula>
    </cfRule>
  </conditionalFormatting>
  <conditionalFormatting sqref="C911">
    <cfRule type="cellIs" dxfId="1" priority="2092" operator="equal">
      <formula>0</formula>
    </cfRule>
  </conditionalFormatting>
  <conditionalFormatting sqref="C912">
    <cfRule type="cellIs" dxfId="1" priority="2093" operator="equal">
      <formula>0</formula>
    </cfRule>
  </conditionalFormatting>
  <conditionalFormatting sqref="C913">
    <cfRule type="cellIs" dxfId="1" priority="2094" operator="equal">
      <formula>0</formula>
    </cfRule>
  </conditionalFormatting>
  <conditionalFormatting sqref="C914">
    <cfRule type="cellIs" dxfId="1" priority="2095" operator="equal">
      <formula>0</formula>
    </cfRule>
  </conditionalFormatting>
  <conditionalFormatting sqref="C915">
    <cfRule type="cellIs" dxfId="1" priority="2097" operator="equal">
      <formula>0</formula>
    </cfRule>
  </conditionalFormatting>
  <conditionalFormatting sqref="C916">
    <cfRule type="cellIs" dxfId="1" priority="2098" operator="equal">
      <formula>0</formula>
    </cfRule>
  </conditionalFormatting>
  <conditionalFormatting sqref="C917">
    <cfRule type="cellIs" dxfId="1" priority="2099" operator="equal">
      <formula>0</formula>
    </cfRule>
  </conditionalFormatting>
  <conditionalFormatting sqref="C918">
    <cfRule type="cellIs" dxfId="1" priority="2100" operator="equal">
      <formula>0</formula>
    </cfRule>
  </conditionalFormatting>
  <conditionalFormatting sqref="C919">
    <cfRule type="cellIs" dxfId="1" priority="2102" operator="equal">
      <formula>0</formula>
    </cfRule>
  </conditionalFormatting>
  <conditionalFormatting sqref="C92">
    <cfRule type="cellIs" dxfId="1" priority="163" operator="equal">
      <formula>0</formula>
    </cfRule>
  </conditionalFormatting>
  <conditionalFormatting sqref="C920">
    <cfRule type="cellIs" dxfId="1" priority="2103" operator="equal">
      <formula>0</formula>
    </cfRule>
  </conditionalFormatting>
  <conditionalFormatting sqref="C922">
    <cfRule type="cellIs" dxfId="1" priority="2105" operator="equal">
      <formula>0</formula>
    </cfRule>
  </conditionalFormatting>
  <conditionalFormatting sqref="C923">
    <cfRule type="cellIs" dxfId="1" priority="2106" operator="equal">
      <formula>0</formula>
    </cfRule>
  </conditionalFormatting>
  <conditionalFormatting sqref="C924">
    <cfRule type="cellIs" dxfId="1" priority="2107" operator="equal">
      <formula>0</formula>
    </cfRule>
  </conditionalFormatting>
  <conditionalFormatting sqref="C925">
    <cfRule type="cellIs" dxfId="1" priority="2108" operator="equal">
      <formula>0</formula>
    </cfRule>
  </conditionalFormatting>
  <conditionalFormatting sqref="C926">
    <cfRule type="cellIs" dxfId="1" priority="2109" operator="equal">
      <formula>0</formula>
    </cfRule>
  </conditionalFormatting>
  <conditionalFormatting sqref="C927">
    <cfRule type="cellIs" dxfId="1" priority="2111" operator="equal">
      <formula>0</formula>
    </cfRule>
  </conditionalFormatting>
  <conditionalFormatting sqref="C928">
    <cfRule type="cellIs" dxfId="1" priority="2112" operator="equal">
      <formula>0</formula>
    </cfRule>
  </conditionalFormatting>
  <conditionalFormatting sqref="C93">
    <cfRule type="cellIs" dxfId="1" priority="167" operator="equal">
      <formula>0</formula>
    </cfRule>
  </conditionalFormatting>
  <conditionalFormatting sqref="C936">
    <cfRule type="expression" dxfId="0" priority="2114">
      <formula>C937=0</formula>
    </cfRule>
  </conditionalFormatting>
  <conditionalFormatting sqref="C937">
    <cfRule type="cellIs" dxfId="1" priority="2125" operator="equal">
      <formula>0</formula>
    </cfRule>
  </conditionalFormatting>
  <conditionalFormatting sqref="C939">
    <cfRule type="cellIs" dxfId="1" priority="2139" operator="equal">
      <formula>0</formula>
    </cfRule>
  </conditionalFormatting>
  <conditionalFormatting sqref="C94">
    <cfRule type="cellIs" dxfId="1" priority="171" operator="equal">
      <formula>0</formula>
    </cfRule>
  </conditionalFormatting>
  <conditionalFormatting sqref="C940">
    <cfRule type="cellIs" dxfId="1" priority="2143" operator="equal">
      <formula>0</formula>
    </cfRule>
  </conditionalFormatting>
  <conditionalFormatting sqref="C941">
    <cfRule type="cellIs" dxfId="1" priority="2147" operator="equal">
      <formula>0</formula>
    </cfRule>
  </conditionalFormatting>
  <conditionalFormatting sqref="C942">
    <cfRule type="cellIs" dxfId="1" priority="2151" operator="equal">
      <formula>0</formula>
    </cfRule>
  </conditionalFormatting>
  <conditionalFormatting sqref="C943">
    <cfRule type="cellIs" dxfId="1" priority="2155" operator="equal">
      <formula>0</formula>
    </cfRule>
  </conditionalFormatting>
  <conditionalFormatting sqref="C944">
    <cfRule type="cellIs" dxfId="1" priority="2159" operator="equal">
      <formula>0</formula>
    </cfRule>
  </conditionalFormatting>
  <conditionalFormatting sqref="C945">
    <cfRule type="cellIs" dxfId="1" priority="2163" operator="equal">
      <formula>0</formula>
    </cfRule>
  </conditionalFormatting>
  <conditionalFormatting sqref="C946">
    <cfRule type="cellIs" dxfId="1" priority="2169" operator="equal">
      <formula>0</formula>
    </cfRule>
  </conditionalFormatting>
  <conditionalFormatting sqref="C947">
    <cfRule type="cellIs" dxfId="1" priority="2174" operator="equal">
      <formula>0</formula>
    </cfRule>
  </conditionalFormatting>
  <conditionalFormatting sqref="C949">
    <cfRule type="cellIs" dxfId="1" priority="2181" operator="equal">
      <formula>0</formula>
    </cfRule>
  </conditionalFormatting>
  <conditionalFormatting sqref="C95">
    <cfRule type="cellIs" dxfId="1" priority="175" operator="equal">
      <formula>0</formula>
    </cfRule>
  </conditionalFormatting>
  <conditionalFormatting sqref="C950">
    <cfRule type="cellIs" dxfId="1" priority="2186" operator="equal">
      <formula>0</formula>
    </cfRule>
  </conditionalFormatting>
  <conditionalFormatting sqref="C951">
    <cfRule type="cellIs" dxfId="1" priority="2191" operator="equal">
      <formula>0</formula>
    </cfRule>
  </conditionalFormatting>
  <conditionalFormatting sqref="C952">
    <cfRule type="cellIs" dxfId="1" priority="2195" operator="equal">
      <formula>0</formula>
    </cfRule>
  </conditionalFormatting>
  <conditionalFormatting sqref="C953">
    <cfRule type="cellIs" dxfId="1" priority="2199" operator="equal">
      <formula>0</formula>
    </cfRule>
  </conditionalFormatting>
  <conditionalFormatting sqref="C954">
    <cfRule type="cellIs" dxfId="1" priority="2203" operator="equal">
      <formula>0</formula>
    </cfRule>
  </conditionalFormatting>
  <conditionalFormatting sqref="C955">
    <cfRule type="cellIs" dxfId="1" priority="2207" operator="equal">
      <formula>0</formula>
    </cfRule>
  </conditionalFormatting>
  <conditionalFormatting sqref="C956">
    <cfRule type="cellIs" dxfId="1" priority="2211" operator="equal">
      <formula>0</formula>
    </cfRule>
  </conditionalFormatting>
  <conditionalFormatting sqref="C957">
    <cfRule type="cellIs" dxfId="1" priority="2215" operator="equal">
      <formula>0</formula>
    </cfRule>
  </conditionalFormatting>
  <conditionalFormatting sqref="C958">
    <cfRule type="cellIs" dxfId="1" priority="2219" operator="equal">
      <formula>0</formula>
    </cfRule>
  </conditionalFormatting>
  <conditionalFormatting sqref="C959">
    <cfRule type="cellIs" dxfId="1" priority="2225" operator="equal">
      <formula>0</formula>
    </cfRule>
  </conditionalFormatting>
  <conditionalFormatting sqref="C96">
    <cfRule type="cellIs" dxfId="1" priority="179" operator="equal">
      <formula>0</formula>
    </cfRule>
  </conditionalFormatting>
  <conditionalFormatting sqref="C960">
    <cfRule type="cellIs" dxfId="1" priority="2230" operator="equal">
      <formula>0</formula>
    </cfRule>
  </conditionalFormatting>
  <conditionalFormatting sqref="C961">
    <cfRule type="cellIs" dxfId="1" priority="2235" operator="equal">
      <formula>0</formula>
    </cfRule>
  </conditionalFormatting>
  <conditionalFormatting sqref="C962">
    <cfRule type="cellIs" dxfId="1" priority="2239" operator="equal">
      <formula>0</formula>
    </cfRule>
  </conditionalFormatting>
  <conditionalFormatting sqref="C963">
    <cfRule type="cellIs" dxfId="1" priority="2243" operator="equal">
      <formula>0</formula>
    </cfRule>
  </conditionalFormatting>
  <conditionalFormatting sqref="C964">
    <cfRule type="cellIs" dxfId="1" priority="2247" operator="equal">
      <formula>0</formula>
    </cfRule>
  </conditionalFormatting>
  <conditionalFormatting sqref="C965">
    <cfRule type="cellIs" dxfId="1" priority="2252" operator="equal">
      <formula>0</formula>
    </cfRule>
  </conditionalFormatting>
  <conditionalFormatting sqref="C966">
    <cfRule type="cellIs" dxfId="1" priority="2256" operator="equal">
      <formula>0</formula>
    </cfRule>
  </conditionalFormatting>
  <conditionalFormatting sqref="C968">
    <cfRule type="cellIs" dxfId="1" priority="2264" operator="equal">
      <formula>0</formula>
    </cfRule>
  </conditionalFormatting>
  <conditionalFormatting sqref="C969">
    <cfRule type="cellIs" dxfId="1" priority="2268" operator="equal">
      <formula>0</formula>
    </cfRule>
  </conditionalFormatting>
  <conditionalFormatting sqref="C97">
    <cfRule type="cellIs" dxfId="1" priority="183" operator="equal">
      <formula>0</formula>
    </cfRule>
  </conditionalFormatting>
  <conditionalFormatting sqref="C971">
    <cfRule type="expression" dxfId="0" priority="2270">
      <formula>C972=0</formula>
    </cfRule>
  </conditionalFormatting>
  <conditionalFormatting sqref="C972">
    <cfRule type="cellIs" dxfId="1" priority="2278" operator="equal">
      <formula>0</formula>
    </cfRule>
  </conditionalFormatting>
  <conditionalFormatting sqref="C973">
    <cfRule type="cellIs" dxfId="1" priority="2286" operator="equal">
      <formula>0</formula>
    </cfRule>
  </conditionalFormatting>
  <conditionalFormatting sqref="C974">
    <cfRule type="cellIs" dxfId="1" priority="2288" operator="equal">
      <formula>0</formula>
    </cfRule>
  </conditionalFormatting>
  <conditionalFormatting sqref="C975">
    <cfRule type="cellIs" dxfId="1" priority="2290" operator="equal">
      <formula>0</formula>
    </cfRule>
  </conditionalFormatting>
  <conditionalFormatting sqref="C979">
    <cfRule type="cellIs" dxfId="1" priority="2296" operator="equal">
      <formula>0</formula>
    </cfRule>
  </conditionalFormatting>
  <conditionalFormatting sqref="C98">
    <cfRule type="cellIs" dxfId="1" priority="188" operator="equal">
      <formula>0</formula>
    </cfRule>
  </conditionalFormatting>
  <conditionalFormatting sqref="C980">
    <cfRule type="cellIs" dxfId="1" priority="2298" operator="equal">
      <formula>0</formula>
    </cfRule>
  </conditionalFormatting>
  <conditionalFormatting sqref="C981">
    <cfRule type="cellIs" dxfId="1" priority="2300" operator="equal">
      <formula>0</formula>
    </cfRule>
  </conditionalFormatting>
  <conditionalFormatting sqref="C983">
    <cfRule type="cellIs" dxfId="1" priority="2304" operator="equal">
      <formula>0</formula>
    </cfRule>
  </conditionalFormatting>
  <conditionalFormatting sqref="C984">
    <cfRule type="cellIs" dxfId="1" priority="2306" operator="equal">
      <formula>0</formula>
    </cfRule>
  </conditionalFormatting>
  <conditionalFormatting sqref="C985">
    <cfRule type="cellIs" dxfId="1" priority="2308" operator="equal">
      <formula>0</formula>
    </cfRule>
  </conditionalFormatting>
  <conditionalFormatting sqref="C986">
    <cfRule type="cellIs" dxfId="1" priority="2310" operator="equal">
      <formula>0</formula>
    </cfRule>
  </conditionalFormatting>
  <conditionalFormatting sqref="C989">
    <cfRule type="cellIs" dxfId="1" priority="2314" operator="equal">
      <formula>0</formula>
    </cfRule>
  </conditionalFormatting>
  <conditionalFormatting sqref="C99">
    <cfRule type="cellIs" dxfId="1" priority="192" operator="equal">
      <formula>0</formula>
    </cfRule>
  </conditionalFormatting>
  <conditionalFormatting sqref="C990">
    <cfRule type="cellIs" dxfId="1" priority="2316" operator="equal">
      <formula>0</formula>
    </cfRule>
  </conditionalFormatting>
  <conditionalFormatting sqref="C992">
    <cfRule type="cellIs" dxfId="1" priority="2320" operator="equal">
      <formula>0</formula>
    </cfRule>
  </conditionalFormatting>
  <conditionalFormatting sqref="C994">
    <cfRule type="cellIs" dxfId="1" priority="2323" operator="equal">
      <formula>0</formula>
    </cfRule>
  </conditionalFormatting>
  <conditionalFormatting sqref="C996">
    <cfRule type="cellIs" dxfId="1" priority="2326" operator="equal">
      <formula>0</formula>
    </cfRule>
  </conditionalFormatting>
  <conditionalFormatting sqref="C998">
    <cfRule type="cellIs" dxfId="1" priority="2330" operator="equal">
      <formula>0</formula>
    </cfRule>
  </conditionalFormatting>
  <conditionalFormatting sqref="C999">
    <cfRule type="cellIs" dxfId="1" priority="2332" operator="equal">
      <formula>0</formula>
    </cfRule>
  </conditionalFormatting>
  <conditionalFormatting sqref="D100">
    <cfRule type="cellIs" dxfId="1" priority="198" operator="equal">
      <formula>0</formula>
    </cfRule>
  </conditionalFormatting>
  <conditionalFormatting sqref="D1001">
    <cfRule type="cellIs" dxfId="1" priority="2337" operator="equal">
      <formula>0</formula>
    </cfRule>
  </conditionalFormatting>
  <conditionalFormatting sqref="D1002">
    <cfRule type="cellIs" dxfId="1" priority="2338" operator="equal">
      <formula>0</formula>
    </cfRule>
  </conditionalFormatting>
  <conditionalFormatting sqref="D1003">
    <cfRule type="cellIs" dxfId="1" priority="2340" operator="equal">
      <formula>0</formula>
    </cfRule>
  </conditionalFormatting>
  <conditionalFormatting sqref="D1004">
    <cfRule type="cellIs" dxfId="1" priority="2342" operator="equal">
      <formula>0</formula>
    </cfRule>
  </conditionalFormatting>
  <conditionalFormatting sqref="D1006">
    <cfRule type="expression" dxfId="0" priority="2344">
      <formula>D1007=0</formula>
    </cfRule>
  </conditionalFormatting>
  <conditionalFormatting sqref="D1007">
    <cfRule type="cellIs" dxfId="1" priority="2346" operator="equal">
      <formula>0</formula>
    </cfRule>
  </conditionalFormatting>
  <conditionalFormatting sqref="D1008">
    <cfRule type="cellIs" dxfId="1" priority="2348" operator="equal">
      <formula>0</formula>
    </cfRule>
  </conditionalFormatting>
  <conditionalFormatting sqref="D1009">
    <cfRule type="cellIs" dxfId="1" priority="2350" operator="equal">
      <formula>0</formula>
    </cfRule>
  </conditionalFormatting>
  <conditionalFormatting sqref="D101">
    <cfRule type="cellIs" dxfId="1" priority="202" operator="equal">
      <formula>0</formula>
    </cfRule>
  </conditionalFormatting>
  <conditionalFormatting sqref="D1010">
    <cfRule type="cellIs" dxfId="1" priority="2352" operator="equal">
      <formula>0</formula>
    </cfRule>
  </conditionalFormatting>
  <conditionalFormatting sqref="D1011">
    <cfRule type="cellIs" dxfId="1" priority="2353" operator="equal">
      <formula>0</formula>
    </cfRule>
  </conditionalFormatting>
  <conditionalFormatting sqref="D1012">
    <cfRule type="cellIs" dxfId="1" priority="2354" operator="equal">
      <formula>0</formula>
    </cfRule>
  </conditionalFormatting>
  <conditionalFormatting sqref="D1013">
    <cfRule type="cellIs" dxfId="1" priority="2355" operator="equal">
      <formula>0</formula>
    </cfRule>
  </conditionalFormatting>
  <conditionalFormatting sqref="D1014">
    <cfRule type="cellIs" dxfId="1" priority="2357" operator="equal">
      <formula>0</formula>
    </cfRule>
  </conditionalFormatting>
  <conditionalFormatting sqref="D1015">
    <cfRule type="cellIs" dxfId="1" priority="2359" operator="equal">
      <formula>0</formula>
    </cfRule>
  </conditionalFormatting>
  <conditionalFormatting sqref="D1016">
    <cfRule type="cellIs" dxfId="1" priority="2361" operator="equal">
      <formula>0</formula>
    </cfRule>
  </conditionalFormatting>
  <conditionalFormatting sqref="D1017">
    <cfRule type="cellIs" dxfId="1" priority="2362" operator="equal">
      <formula>0</formula>
    </cfRule>
  </conditionalFormatting>
  <conditionalFormatting sqref="D1018">
    <cfRule type="cellIs" dxfId="1" priority="2364" operator="equal">
      <formula>0</formula>
    </cfRule>
  </conditionalFormatting>
  <conditionalFormatting sqref="D102">
    <cfRule type="cellIs" dxfId="1" priority="206" operator="equal">
      <formula>0</formula>
    </cfRule>
  </conditionalFormatting>
  <conditionalFormatting sqref="D1022">
    <cfRule type="cellIs" dxfId="1" priority="2369" operator="equal">
      <formula>0</formula>
    </cfRule>
  </conditionalFormatting>
  <conditionalFormatting sqref="D1023">
    <cfRule type="cellIs" dxfId="1" priority="2370" operator="equal">
      <formula>0</formula>
    </cfRule>
  </conditionalFormatting>
  <conditionalFormatting sqref="D1024">
    <cfRule type="cellIs" dxfId="1" priority="2372" operator="equal">
      <formula>0</formula>
    </cfRule>
  </conditionalFormatting>
  <conditionalFormatting sqref="D1025">
    <cfRule type="cellIs" dxfId="1" priority="2374" operator="equal">
      <formula>0</formula>
    </cfRule>
  </conditionalFormatting>
  <conditionalFormatting sqref="D1026">
    <cfRule type="cellIs" dxfId="1" priority="2375" operator="equal">
      <formula>0</formula>
    </cfRule>
  </conditionalFormatting>
  <conditionalFormatting sqref="D1027">
    <cfRule type="cellIs" dxfId="1" priority="2377" operator="equal">
      <formula>0</formula>
    </cfRule>
  </conditionalFormatting>
  <conditionalFormatting sqref="D103">
    <cfRule type="cellIs" dxfId="1" priority="211" operator="equal">
      <formula>0</formula>
    </cfRule>
  </conditionalFormatting>
  <conditionalFormatting sqref="D1030">
    <cfRule type="cellIs" dxfId="1" priority="2380" operator="equal">
      <formula>0</formula>
    </cfRule>
  </conditionalFormatting>
  <conditionalFormatting sqref="D1031">
    <cfRule type="cellIs" dxfId="1" priority="2382" operator="equal">
      <formula>0</formula>
    </cfRule>
  </conditionalFormatting>
  <conditionalFormatting sqref="D1032">
    <cfRule type="cellIs" dxfId="1" priority="2383" operator="equal">
      <formula>0</formula>
    </cfRule>
  </conditionalFormatting>
  <conditionalFormatting sqref="D1033">
    <cfRule type="cellIs" dxfId="1" priority="2385" operator="equal">
      <formula>0</formula>
    </cfRule>
  </conditionalFormatting>
  <conditionalFormatting sqref="D1034">
    <cfRule type="cellIs" dxfId="1" priority="2387" operator="equal">
      <formula>0</formula>
    </cfRule>
  </conditionalFormatting>
  <conditionalFormatting sqref="D1035">
    <cfRule type="cellIs" dxfId="1" priority="2388" operator="equal">
      <formula>0</formula>
    </cfRule>
  </conditionalFormatting>
  <conditionalFormatting sqref="D1036">
    <cfRule type="cellIs" dxfId="1" priority="2390" operator="equal">
      <formula>0</formula>
    </cfRule>
  </conditionalFormatting>
  <conditionalFormatting sqref="D1037">
    <cfRule type="cellIs" dxfId="1" priority="2392" operator="equal">
      <formula>0</formula>
    </cfRule>
  </conditionalFormatting>
  <conditionalFormatting sqref="D1038">
    <cfRule type="cellIs" dxfId="1" priority="2394" operator="equal">
      <formula>0</formula>
    </cfRule>
  </conditionalFormatting>
  <conditionalFormatting sqref="D104">
    <cfRule type="cellIs" dxfId="1" priority="216" operator="equal">
      <formula>0</formula>
    </cfRule>
  </conditionalFormatting>
  <conditionalFormatting sqref="D1047">
    <cfRule type="expression" dxfId="0" priority="2397">
      <formula>D1048=0</formula>
    </cfRule>
  </conditionalFormatting>
  <conditionalFormatting sqref="D1048">
    <cfRule type="cellIs" dxfId="1" priority="2405" operator="equal">
      <formula>0</formula>
    </cfRule>
  </conditionalFormatting>
  <conditionalFormatting sqref="D1049">
    <cfRule type="cellIs" dxfId="1" priority="2413" operator="equal">
      <formula>0</formula>
    </cfRule>
  </conditionalFormatting>
  <conditionalFormatting sqref="D1050">
    <cfRule type="cellIs" dxfId="1" priority="2417" operator="equal">
      <formula>0</formula>
    </cfRule>
  </conditionalFormatting>
  <conditionalFormatting sqref="D1051">
    <cfRule type="cellIs" dxfId="1" priority="2422" operator="equal">
      <formula>0</formula>
    </cfRule>
  </conditionalFormatting>
  <conditionalFormatting sqref="D1052">
    <cfRule type="cellIs" dxfId="1" priority="2428" operator="equal">
      <formula>0</formula>
    </cfRule>
  </conditionalFormatting>
  <conditionalFormatting sqref="D1053">
    <cfRule type="cellIs" dxfId="1" priority="2432" operator="equal">
      <formula>0</formula>
    </cfRule>
  </conditionalFormatting>
  <conditionalFormatting sqref="D1054">
    <cfRule type="cellIs" dxfId="1" priority="2436" operator="equal">
      <formula>0</formula>
    </cfRule>
  </conditionalFormatting>
  <conditionalFormatting sqref="D1056">
    <cfRule type="expression" dxfId="0" priority="2439">
      <formula>D1057=0</formula>
    </cfRule>
  </conditionalFormatting>
  <conditionalFormatting sqref="D1057">
    <cfRule type="cellIs" dxfId="1" priority="2444" operator="equal">
      <formula>0</formula>
    </cfRule>
  </conditionalFormatting>
  <conditionalFormatting sqref="D1058">
    <cfRule type="cellIs" dxfId="1" priority="2449" operator="equal">
      <formula>0</formula>
    </cfRule>
  </conditionalFormatting>
  <conditionalFormatting sqref="D1059">
    <cfRule type="cellIs" dxfId="1" priority="2450" operator="equal">
      <formula>0</formula>
    </cfRule>
  </conditionalFormatting>
  <conditionalFormatting sqref="D106">
    <cfRule type="cellIs" dxfId="1" priority="225" operator="equal">
      <formula>0</formula>
    </cfRule>
  </conditionalFormatting>
  <conditionalFormatting sqref="D1061">
    <cfRule type="cellIs" dxfId="1" priority="2453" operator="equal">
      <formula>0</formula>
    </cfRule>
  </conditionalFormatting>
  <conditionalFormatting sqref="D1062">
    <cfRule type="cellIs" dxfId="1" priority="2456" operator="equal">
      <formula>0</formula>
    </cfRule>
  </conditionalFormatting>
  <conditionalFormatting sqref="D1063">
    <cfRule type="cellIs" dxfId="1" priority="2457" operator="equal">
      <formula>0</formula>
    </cfRule>
  </conditionalFormatting>
  <conditionalFormatting sqref="D1065">
    <cfRule type="expression" dxfId="0" priority="2460">
      <formula>D1066=0</formula>
    </cfRule>
  </conditionalFormatting>
  <conditionalFormatting sqref="D1066">
    <cfRule type="cellIs" dxfId="1" priority="2463" operator="equal">
      <formula>0</formula>
    </cfRule>
  </conditionalFormatting>
  <conditionalFormatting sqref="D1069">
    <cfRule type="cellIs" dxfId="1" priority="2467" operator="equal">
      <formula>0</formula>
    </cfRule>
  </conditionalFormatting>
  <conditionalFormatting sqref="D1080">
    <cfRule type="expression" dxfId="0" priority="2473">
      <formula>D1081=0</formula>
    </cfRule>
  </conditionalFormatting>
  <conditionalFormatting sqref="D1081">
    <cfRule type="cellIs" dxfId="1" priority="2479" operator="equal">
      <formula>0</formula>
    </cfRule>
  </conditionalFormatting>
  <conditionalFormatting sqref="D1082">
    <cfRule type="cellIs" dxfId="1" priority="2485" operator="equal">
      <formula>0</formula>
    </cfRule>
  </conditionalFormatting>
  <conditionalFormatting sqref="D1083">
    <cfRule type="cellIs" dxfId="1" priority="2489" operator="equal">
      <formula>0</formula>
    </cfRule>
  </conditionalFormatting>
  <conditionalFormatting sqref="D1084">
    <cfRule type="cellIs" dxfId="1" priority="2493" operator="equal">
      <formula>0</formula>
    </cfRule>
  </conditionalFormatting>
  <conditionalFormatting sqref="D1085">
    <cfRule type="cellIs" dxfId="1" priority="2498" operator="equal">
      <formula>0</formula>
    </cfRule>
  </conditionalFormatting>
  <conditionalFormatting sqref="D1086">
    <cfRule type="cellIs" dxfId="1" priority="2502" operator="equal">
      <formula>0</formula>
    </cfRule>
  </conditionalFormatting>
  <conditionalFormatting sqref="D1087">
    <cfRule type="cellIs" dxfId="1" priority="2506" operator="equal">
      <formula>0</formula>
    </cfRule>
  </conditionalFormatting>
  <conditionalFormatting sqref="D1089">
    <cfRule type="expression" dxfId="0" priority="2511">
      <formula>D1090=0</formula>
    </cfRule>
  </conditionalFormatting>
  <conditionalFormatting sqref="D109">
    <cfRule type="expression" dxfId="0" priority="234">
      <formula>D110=0</formula>
    </cfRule>
  </conditionalFormatting>
  <conditionalFormatting sqref="D1090">
    <cfRule type="cellIs" dxfId="1" priority="2513" operator="equal">
      <formula>0</formula>
    </cfRule>
  </conditionalFormatting>
  <conditionalFormatting sqref="D1091">
    <cfRule type="cellIs" dxfId="1" priority="2515" operator="equal">
      <formula>0</formula>
    </cfRule>
  </conditionalFormatting>
  <conditionalFormatting sqref="D1093">
    <cfRule type="cellIs" dxfId="1" priority="2518" operator="equal">
      <formula>0</formula>
    </cfRule>
  </conditionalFormatting>
  <conditionalFormatting sqref="D1095">
    <cfRule type="cellIs" dxfId="1" priority="2521" operator="equal">
      <formula>0</formula>
    </cfRule>
  </conditionalFormatting>
  <conditionalFormatting sqref="D1096">
    <cfRule type="cellIs" dxfId="1" priority="2523" operator="equal">
      <formula>0</formula>
    </cfRule>
  </conditionalFormatting>
  <conditionalFormatting sqref="D110">
    <cfRule type="cellIs" dxfId="1" priority="241" operator="equal">
      <formula>0</formula>
    </cfRule>
  </conditionalFormatting>
  <conditionalFormatting sqref="D111">
    <cfRule type="cellIs" dxfId="1" priority="248" operator="equal">
      <formula>0</formula>
    </cfRule>
  </conditionalFormatting>
  <conditionalFormatting sqref="D1113">
    <cfRule type="expression" dxfId="0" priority="2533">
      <formula>D1114=0</formula>
    </cfRule>
  </conditionalFormatting>
  <conditionalFormatting sqref="D1114">
    <cfRule type="cellIs" dxfId="1" priority="2544" operator="equal">
      <formula>0</formula>
    </cfRule>
  </conditionalFormatting>
  <conditionalFormatting sqref="D1115">
    <cfRule type="cellIs" dxfId="1" priority="2555" operator="equal">
      <formula>0</formula>
    </cfRule>
  </conditionalFormatting>
  <conditionalFormatting sqref="D1116">
    <cfRule type="cellIs" dxfId="1" priority="2560" operator="equal">
      <formula>0</formula>
    </cfRule>
  </conditionalFormatting>
  <conditionalFormatting sqref="D1117">
    <cfRule type="cellIs" dxfId="1" priority="2566" operator="equal">
      <formula>0</formula>
    </cfRule>
  </conditionalFormatting>
  <conditionalFormatting sqref="D1118">
    <cfRule type="cellIs" dxfId="1" priority="2571" operator="equal">
      <formula>0</formula>
    </cfRule>
  </conditionalFormatting>
  <conditionalFormatting sqref="D1119">
    <cfRule type="cellIs" dxfId="1" priority="2575" operator="equal">
      <formula>0</formula>
    </cfRule>
  </conditionalFormatting>
  <conditionalFormatting sqref="D1120">
    <cfRule type="cellIs" dxfId="1" priority="2580" operator="equal">
      <formula>0</formula>
    </cfRule>
  </conditionalFormatting>
  <conditionalFormatting sqref="D1121">
    <cfRule type="cellIs" dxfId="1" priority="2585" operator="equal">
      <formula>0</formula>
    </cfRule>
  </conditionalFormatting>
  <conditionalFormatting sqref="D1122">
    <cfRule type="cellIs" dxfId="1" priority="2590" operator="equal">
      <formula>0</formula>
    </cfRule>
  </conditionalFormatting>
  <conditionalFormatting sqref="D1124">
    <cfRule type="cellIs" dxfId="1" priority="2598" operator="equal">
      <formula>0</formula>
    </cfRule>
  </conditionalFormatting>
  <conditionalFormatting sqref="D1125">
    <cfRule type="cellIs" dxfId="1" priority="2603" operator="equal">
      <formula>0</formula>
    </cfRule>
  </conditionalFormatting>
  <conditionalFormatting sqref="D1126">
    <cfRule type="cellIs" dxfId="1" priority="2608" operator="equal">
      <formula>0</formula>
    </cfRule>
  </conditionalFormatting>
  <conditionalFormatting sqref="D1127">
    <cfRule type="cellIs" dxfId="1" priority="2612" operator="equal">
      <formula>0</formula>
    </cfRule>
  </conditionalFormatting>
  <conditionalFormatting sqref="D1128">
    <cfRule type="cellIs" dxfId="1" priority="2617" operator="equal">
      <formula>0</formula>
    </cfRule>
  </conditionalFormatting>
  <conditionalFormatting sqref="D1129">
    <cfRule type="cellIs" dxfId="1" priority="2621" operator="equal">
      <formula>0</formula>
    </cfRule>
  </conditionalFormatting>
  <conditionalFormatting sqref="D113">
    <cfRule type="cellIs" dxfId="1" priority="251" operator="equal">
      <formula>0</formula>
    </cfRule>
  </conditionalFormatting>
  <conditionalFormatting sqref="D1131">
    <cfRule type="cellIs" dxfId="1" priority="2629" operator="equal">
      <formula>0</formula>
    </cfRule>
  </conditionalFormatting>
  <conditionalFormatting sqref="D1133">
    <cfRule type="expression" dxfId="0" priority="2634">
      <formula>D1134=0</formula>
    </cfRule>
  </conditionalFormatting>
  <conditionalFormatting sqref="D1134">
    <cfRule type="cellIs" dxfId="1" priority="2641" operator="equal">
      <formula>0</formula>
    </cfRule>
  </conditionalFormatting>
  <conditionalFormatting sqref="D1135">
    <cfRule type="cellIs" dxfId="1" priority="2648" operator="equal">
      <formula>0</formula>
    </cfRule>
  </conditionalFormatting>
  <conditionalFormatting sqref="D1137">
    <cfRule type="cellIs" dxfId="1" priority="2651" operator="equal">
      <formula>0</formula>
    </cfRule>
  </conditionalFormatting>
  <conditionalFormatting sqref="D1138">
    <cfRule type="cellIs" dxfId="1" priority="2652" operator="equal">
      <formula>0</formula>
    </cfRule>
  </conditionalFormatting>
  <conditionalFormatting sqref="D1139">
    <cfRule type="cellIs" dxfId="1" priority="2654" operator="equal">
      <formula>0</formula>
    </cfRule>
  </conditionalFormatting>
  <conditionalFormatting sqref="D114">
    <cfRule type="cellIs" dxfId="1" priority="252" operator="equal">
      <formula>0</formula>
    </cfRule>
  </conditionalFormatting>
  <conditionalFormatting sqref="D1140">
    <cfRule type="cellIs" dxfId="1" priority="2656" operator="equal">
      <formula>0</formula>
    </cfRule>
  </conditionalFormatting>
  <conditionalFormatting sqref="D1141">
    <cfRule type="cellIs" dxfId="1" priority="2658" operator="equal">
      <formula>0</formula>
    </cfRule>
  </conditionalFormatting>
  <conditionalFormatting sqref="D1143">
    <cfRule type="cellIs" dxfId="1" priority="2660" operator="equal">
      <formula>0</formula>
    </cfRule>
  </conditionalFormatting>
  <conditionalFormatting sqref="D1144">
    <cfRule type="cellIs" dxfId="1" priority="2661" operator="equal">
      <formula>0</formula>
    </cfRule>
  </conditionalFormatting>
  <conditionalFormatting sqref="D1145">
    <cfRule type="cellIs" dxfId="1" priority="2662" operator="equal">
      <formula>0</formula>
    </cfRule>
  </conditionalFormatting>
  <conditionalFormatting sqref="D1147">
    <cfRule type="cellIs" dxfId="1" priority="2666" operator="equal">
      <formula>0</formula>
    </cfRule>
  </conditionalFormatting>
  <conditionalFormatting sqref="D1148">
    <cfRule type="cellIs" dxfId="1" priority="2668" operator="equal">
      <formula>0</formula>
    </cfRule>
  </conditionalFormatting>
  <conditionalFormatting sqref="D1149">
    <cfRule type="cellIs" dxfId="1" priority="2670" operator="equal">
      <formula>0</formula>
    </cfRule>
  </conditionalFormatting>
  <conditionalFormatting sqref="D115">
    <cfRule type="cellIs" dxfId="1" priority="254" operator="equal">
      <formula>0</formula>
    </cfRule>
  </conditionalFormatting>
  <conditionalFormatting sqref="D1150">
    <cfRule type="cellIs" dxfId="1" priority="2672" operator="equal">
      <formula>0</formula>
    </cfRule>
  </conditionalFormatting>
  <conditionalFormatting sqref="D1151">
    <cfRule type="cellIs" dxfId="1" priority="2674" operator="equal">
      <formula>0</formula>
    </cfRule>
  </conditionalFormatting>
  <conditionalFormatting sqref="D1153">
    <cfRule type="expression" dxfId="0" priority="2677">
      <formula>D1154=0</formula>
    </cfRule>
  </conditionalFormatting>
  <conditionalFormatting sqref="D1154">
    <cfRule type="cellIs" dxfId="1" priority="2680" operator="equal">
      <formula>0</formula>
    </cfRule>
  </conditionalFormatting>
  <conditionalFormatting sqref="D1156">
    <cfRule type="cellIs" dxfId="1" priority="2683" operator="equal">
      <formula>0</formula>
    </cfRule>
  </conditionalFormatting>
  <conditionalFormatting sqref="D116">
    <cfRule type="cellIs" dxfId="1" priority="256" operator="equal">
      <formula>0</formula>
    </cfRule>
  </conditionalFormatting>
  <conditionalFormatting sqref="D1179">
    <cfRule type="expression" dxfId="0" priority="2702">
      <formula>D1180=0</formula>
    </cfRule>
  </conditionalFormatting>
  <conditionalFormatting sqref="D118">
    <cfRule type="cellIs" dxfId="1" priority="259" operator="equal">
      <formula>0</formula>
    </cfRule>
  </conditionalFormatting>
  <conditionalFormatting sqref="D1180">
    <cfRule type="cellIs" dxfId="1" priority="2711" operator="equal">
      <formula>0</formula>
    </cfRule>
  </conditionalFormatting>
  <conditionalFormatting sqref="D1181">
    <cfRule type="cellIs" dxfId="1" priority="2720" operator="equal">
      <formula>0</formula>
    </cfRule>
  </conditionalFormatting>
  <conditionalFormatting sqref="D1182">
    <cfRule type="cellIs" dxfId="1" priority="2724" operator="equal">
      <formula>0</formula>
    </cfRule>
  </conditionalFormatting>
  <conditionalFormatting sqref="D1183">
    <cfRule type="cellIs" dxfId="1" priority="2728" operator="equal">
      <formula>0</formula>
    </cfRule>
  </conditionalFormatting>
  <conditionalFormatting sqref="D1184">
    <cfRule type="cellIs" dxfId="1" priority="2732" operator="equal">
      <formula>0</formula>
    </cfRule>
  </conditionalFormatting>
  <conditionalFormatting sqref="D1185">
    <cfRule type="cellIs" dxfId="1" priority="2736" operator="equal">
      <formula>0</formula>
    </cfRule>
  </conditionalFormatting>
  <conditionalFormatting sqref="D1186">
    <cfRule type="cellIs" dxfId="1" priority="2740" operator="equal">
      <formula>0</formula>
    </cfRule>
  </conditionalFormatting>
  <conditionalFormatting sqref="D1187">
    <cfRule type="cellIs" dxfId="1" priority="2744" operator="equal">
      <formula>0</formula>
    </cfRule>
  </conditionalFormatting>
  <conditionalFormatting sqref="D1188">
    <cfRule type="cellIs" dxfId="1" priority="2748" operator="equal">
      <formula>0</formula>
    </cfRule>
  </conditionalFormatting>
  <conditionalFormatting sqref="D1189">
    <cfRule type="cellIs" dxfId="1" priority="2753" operator="equal">
      <formula>0</formula>
    </cfRule>
  </conditionalFormatting>
  <conditionalFormatting sqref="D119">
    <cfRule type="cellIs" dxfId="1" priority="261" operator="equal">
      <formula>0</formula>
    </cfRule>
  </conditionalFormatting>
  <conditionalFormatting sqref="D1191">
    <cfRule type="cellIs" dxfId="1" priority="2761" operator="equal">
      <formula>0</formula>
    </cfRule>
  </conditionalFormatting>
  <conditionalFormatting sqref="D1192">
    <cfRule type="cellIs" dxfId="1" priority="2765" operator="equal">
      <formula>0</formula>
    </cfRule>
  </conditionalFormatting>
  <conditionalFormatting sqref="D1193">
    <cfRule type="cellIs" dxfId="1" priority="2769" operator="equal">
      <formula>0</formula>
    </cfRule>
  </conditionalFormatting>
  <conditionalFormatting sqref="D1194">
    <cfRule type="cellIs" dxfId="1" priority="2774" operator="equal">
      <formula>0</formula>
    </cfRule>
  </conditionalFormatting>
  <conditionalFormatting sqref="D1196">
    <cfRule type="cellIs" dxfId="1" priority="2782" operator="equal">
      <formula>0</formula>
    </cfRule>
  </conditionalFormatting>
  <conditionalFormatting sqref="D1197">
    <cfRule type="cellIs" dxfId="1" priority="2786" operator="equal">
      <formula>0</formula>
    </cfRule>
  </conditionalFormatting>
  <conditionalFormatting sqref="D1198">
    <cfRule type="cellIs" dxfId="1" priority="2790" operator="equal">
      <formula>0</formula>
    </cfRule>
  </conditionalFormatting>
  <conditionalFormatting sqref="D1199">
    <cfRule type="cellIs" dxfId="1" priority="2794" operator="equal">
      <formula>0</formula>
    </cfRule>
  </conditionalFormatting>
  <conditionalFormatting sqref="D1200">
    <cfRule type="cellIs" dxfId="1" priority="2798" operator="equal">
      <formula>0</formula>
    </cfRule>
  </conditionalFormatting>
  <conditionalFormatting sqref="D1202">
    <cfRule type="expression" dxfId="0" priority="2802">
      <formula>D1203=0</formula>
    </cfRule>
  </conditionalFormatting>
  <conditionalFormatting sqref="D1203">
    <cfRule type="cellIs" dxfId="1" priority="2807" operator="equal">
      <formula>0</formula>
    </cfRule>
  </conditionalFormatting>
  <conditionalFormatting sqref="D1204">
    <cfRule type="cellIs" dxfId="1" priority="2812" operator="equal">
      <formula>0</formula>
    </cfRule>
  </conditionalFormatting>
  <conditionalFormatting sqref="D1205">
    <cfRule type="cellIs" dxfId="1" priority="2813" operator="equal">
      <formula>0</formula>
    </cfRule>
  </conditionalFormatting>
  <conditionalFormatting sqref="D1207">
    <cfRule type="cellIs" dxfId="1" priority="2818" operator="equal">
      <formula>0</formula>
    </cfRule>
  </conditionalFormatting>
  <conditionalFormatting sqref="D1208">
    <cfRule type="cellIs" dxfId="1" priority="2820" operator="equal">
      <formula>0</formula>
    </cfRule>
  </conditionalFormatting>
  <conditionalFormatting sqref="D1209">
    <cfRule type="cellIs" dxfId="1" priority="2822" operator="equal">
      <formula>0</formula>
    </cfRule>
  </conditionalFormatting>
  <conditionalFormatting sqref="D1210">
    <cfRule type="cellIs" dxfId="1" priority="2824" operator="equal">
      <formula>0</formula>
    </cfRule>
  </conditionalFormatting>
  <conditionalFormatting sqref="D1211">
    <cfRule type="cellIs" dxfId="1" priority="2826" operator="equal">
      <formula>0</formula>
    </cfRule>
  </conditionalFormatting>
  <conditionalFormatting sqref="D1212">
    <cfRule type="cellIs" dxfId="1" priority="2828" operator="equal">
      <formula>0</formula>
    </cfRule>
  </conditionalFormatting>
  <conditionalFormatting sqref="D1213">
    <cfRule type="cellIs" dxfId="1" priority="2830" operator="equal">
      <formula>0</formula>
    </cfRule>
  </conditionalFormatting>
  <conditionalFormatting sqref="D1216">
    <cfRule type="cellIs" dxfId="1" priority="2835" operator="equal">
      <formula>0</formula>
    </cfRule>
  </conditionalFormatting>
  <conditionalFormatting sqref="D1217">
    <cfRule type="cellIs" dxfId="1" priority="2837" operator="equal">
      <formula>0</formula>
    </cfRule>
  </conditionalFormatting>
  <conditionalFormatting sqref="D1219">
    <cfRule type="cellIs" dxfId="1" priority="2841" operator="equal">
      <formula>0</formula>
    </cfRule>
  </conditionalFormatting>
  <conditionalFormatting sqref="D122">
    <cfRule type="cellIs" dxfId="1" priority="264" operator="equal">
      <formula>0</formula>
    </cfRule>
  </conditionalFormatting>
  <conditionalFormatting sqref="D1220">
    <cfRule type="cellIs" dxfId="1" priority="2843" operator="equal">
      <formula>0</formula>
    </cfRule>
  </conditionalFormatting>
  <conditionalFormatting sqref="D1221">
    <cfRule type="cellIs" dxfId="1" priority="2845" operator="equal">
      <formula>0</formula>
    </cfRule>
  </conditionalFormatting>
  <conditionalFormatting sqref="D1223">
    <cfRule type="cellIs" dxfId="1" priority="2848" operator="equal">
      <formula>0</formula>
    </cfRule>
  </conditionalFormatting>
  <conditionalFormatting sqref="D1225">
    <cfRule type="expression" dxfId="0" priority="2850">
      <formula>D1226=0</formula>
    </cfRule>
  </conditionalFormatting>
  <conditionalFormatting sqref="D1226">
    <cfRule type="cellIs" dxfId="1" priority="2854" operator="equal">
      <formula>0</formula>
    </cfRule>
  </conditionalFormatting>
  <conditionalFormatting sqref="D1227">
    <cfRule type="cellIs" dxfId="1" priority="2858" operator="equal">
      <formula>0</formula>
    </cfRule>
  </conditionalFormatting>
  <conditionalFormatting sqref="D1228">
    <cfRule type="cellIs" dxfId="1" priority="2859" operator="equal">
      <formula>0</formula>
    </cfRule>
  </conditionalFormatting>
  <conditionalFormatting sqref="D1229">
    <cfRule type="cellIs" dxfId="1" priority="2861" operator="equal">
      <formula>0</formula>
    </cfRule>
  </conditionalFormatting>
  <conditionalFormatting sqref="D1230">
    <cfRule type="cellIs" dxfId="1" priority="2862" operator="equal">
      <formula>0</formula>
    </cfRule>
  </conditionalFormatting>
  <conditionalFormatting sqref="D1231">
    <cfRule type="cellIs" dxfId="1" priority="2865" operator="equal">
      <formula>0</formula>
    </cfRule>
  </conditionalFormatting>
  <conditionalFormatting sqref="D1232">
    <cfRule type="cellIs" dxfId="1" priority="2867" operator="equal">
      <formula>0</formula>
    </cfRule>
  </conditionalFormatting>
  <conditionalFormatting sqref="D1233">
    <cfRule type="cellIs" dxfId="1" priority="2869" operator="equal">
      <formula>0</formula>
    </cfRule>
  </conditionalFormatting>
  <conditionalFormatting sqref="D1234">
    <cfRule type="cellIs" dxfId="1" priority="2871" operator="equal">
      <formula>0</formula>
    </cfRule>
  </conditionalFormatting>
  <conditionalFormatting sqref="D1236">
    <cfRule type="cellIs" dxfId="1" priority="2874" operator="equal">
      <formula>0</formula>
    </cfRule>
  </conditionalFormatting>
  <conditionalFormatting sqref="D1237">
    <cfRule type="cellIs" dxfId="1" priority="2875" operator="equal">
      <formula>0</formula>
    </cfRule>
  </conditionalFormatting>
  <conditionalFormatting sqref="D1238">
    <cfRule type="cellIs" dxfId="1" priority="2876" operator="equal">
      <formula>0</formula>
    </cfRule>
  </conditionalFormatting>
  <conditionalFormatting sqref="D1239">
    <cfRule type="cellIs" dxfId="1" priority="2878" operator="equal">
      <formula>0</formula>
    </cfRule>
  </conditionalFormatting>
  <conditionalFormatting sqref="D124">
    <cfRule type="cellIs" dxfId="1" priority="266" operator="equal">
      <formula>0</formula>
    </cfRule>
  </conditionalFormatting>
  <conditionalFormatting sqref="D1241">
    <cfRule type="cellIs" dxfId="1" priority="2880" operator="equal">
      <formula>0</formula>
    </cfRule>
  </conditionalFormatting>
  <conditionalFormatting sqref="D1242">
    <cfRule type="cellIs" dxfId="1" priority="2882" operator="equal">
      <formula>0</formula>
    </cfRule>
  </conditionalFormatting>
  <conditionalFormatting sqref="D1243">
    <cfRule type="cellIs" dxfId="1" priority="2884" operator="equal">
      <formula>0</formula>
    </cfRule>
  </conditionalFormatting>
  <conditionalFormatting sqref="D1244">
    <cfRule type="cellIs" dxfId="1" priority="2886" operator="equal">
      <formula>0</formula>
    </cfRule>
  </conditionalFormatting>
  <conditionalFormatting sqref="D1245">
    <cfRule type="cellIs" dxfId="1" priority="2887" operator="equal">
      <formula>0</formula>
    </cfRule>
  </conditionalFormatting>
  <conditionalFormatting sqref="D1246">
    <cfRule type="cellIs" dxfId="1" priority="2889" operator="equal">
      <formula>0</formula>
    </cfRule>
  </conditionalFormatting>
  <conditionalFormatting sqref="D125">
    <cfRule type="cellIs" dxfId="1" priority="267" operator="equal">
      <formula>0</formula>
    </cfRule>
  </conditionalFormatting>
  <conditionalFormatting sqref="D1254">
    <cfRule type="expression" dxfId="0" priority="2891">
      <formula>D1255=0</formula>
    </cfRule>
  </conditionalFormatting>
  <conditionalFormatting sqref="D1255">
    <cfRule type="cellIs" dxfId="1" priority="2897" operator="equal">
      <formula>0</formula>
    </cfRule>
  </conditionalFormatting>
  <conditionalFormatting sqref="D1256">
    <cfRule type="cellIs" dxfId="1" priority="2903" operator="equal">
      <formula>0</formula>
    </cfRule>
  </conditionalFormatting>
  <conditionalFormatting sqref="D1257">
    <cfRule type="cellIs" dxfId="1" priority="2907" operator="equal">
      <formula>0</formula>
    </cfRule>
  </conditionalFormatting>
  <conditionalFormatting sqref="D1258">
    <cfRule type="cellIs" dxfId="1" priority="2913" operator="equal">
      <formula>0</formula>
    </cfRule>
  </conditionalFormatting>
  <conditionalFormatting sqref="D1259">
    <cfRule type="cellIs" dxfId="1" priority="2917" operator="equal">
      <formula>0</formula>
    </cfRule>
  </conditionalFormatting>
  <conditionalFormatting sqref="D1260">
    <cfRule type="cellIs" dxfId="1" priority="2921" operator="equal">
      <formula>0</formula>
    </cfRule>
  </conditionalFormatting>
  <conditionalFormatting sqref="D1261">
    <cfRule type="cellIs" dxfId="1" priority="2925" operator="equal">
      <formula>0</formula>
    </cfRule>
  </conditionalFormatting>
  <conditionalFormatting sqref="D1262">
    <cfRule type="cellIs" dxfId="1" priority="2929" operator="equal">
      <formula>0</formula>
    </cfRule>
  </conditionalFormatting>
  <conditionalFormatting sqref="D1264">
    <cfRule type="expression" dxfId="0" priority="2932">
      <formula>D1265=0</formula>
    </cfRule>
  </conditionalFormatting>
  <conditionalFormatting sqref="D1265">
    <cfRule type="cellIs" dxfId="1" priority="2935" operator="equal">
      <formula>0</formula>
    </cfRule>
  </conditionalFormatting>
  <conditionalFormatting sqref="D1266">
    <cfRule type="cellIs" dxfId="1" priority="2938" operator="equal">
      <formula>0</formula>
    </cfRule>
  </conditionalFormatting>
  <conditionalFormatting sqref="D1267">
    <cfRule type="cellIs" dxfId="1" priority="2940" operator="equal">
      <formula>0</formula>
    </cfRule>
  </conditionalFormatting>
  <conditionalFormatting sqref="D1269">
    <cfRule type="cellIs" dxfId="1" priority="2942" operator="equal">
      <formula>0</formula>
    </cfRule>
  </conditionalFormatting>
  <conditionalFormatting sqref="D127">
    <cfRule type="cellIs" dxfId="1" priority="271" operator="equal">
      <formula>0</formula>
    </cfRule>
  </conditionalFormatting>
  <conditionalFormatting sqref="D1270">
    <cfRule type="cellIs" dxfId="1" priority="2944" operator="equal">
      <formula>0</formula>
    </cfRule>
  </conditionalFormatting>
  <conditionalFormatting sqref="D1272">
    <cfRule type="cellIs" dxfId="1" priority="2947" operator="equal">
      <formula>0</formula>
    </cfRule>
  </conditionalFormatting>
  <conditionalFormatting sqref="D1274">
    <cfRule type="expression" dxfId="0" priority="2949">
      <formula>D1275=0</formula>
    </cfRule>
  </conditionalFormatting>
  <conditionalFormatting sqref="D1275">
    <cfRule type="cellIs" dxfId="1" priority="2951" operator="equal">
      <formula>0</formula>
    </cfRule>
  </conditionalFormatting>
  <conditionalFormatting sqref="D128">
    <cfRule type="cellIs" dxfId="1" priority="273" operator="equal">
      <formula>0</formula>
    </cfRule>
  </conditionalFormatting>
  <conditionalFormatting sqref="D1281">
    <cfRule type="cellIs" dxfId="1" priority="2957" operator="equal">
      <formula>0</formula>
    </cfRule>
  </conditionalFormatting>
  <conditionalFormatting sqref="D129">
    <cfRule type="cellIs" dxfId="1" priority="275" operator="equal">
      <formula>0</formula>
    </cfRule>
  </conditionalFormatting>
  <conditionalFormatting sqref="D1290">
    <cfRule type="expression" dxfId="0" priority="2960">
      <formula>D1291=0</formula>
    </cfRule>
  </conditionalFormatting>
  <conditionalFormatting sqref="D1291">
    <cfRule type="cellIs" dxfId="1" priority="2967" operator="equal">
      <formula>0</formula>
    </cfRule>
  </conditionalFormatting>
  <conditionalFormatting sqref="D1292">
    <cfRule type="cellIs" dxfId="1" priority="2974" operator="equal">
      <formula>0</formula>
    </cfRule>
  </conditionalFormatting>
  <conditionalFormatting sqref="D1293">
    <cfRule type="cellIs" dxfId="1" priority="2978" operator="equal">
      <formula>0</formula>
    </cfRule>
  </conditionalFormatting>
  <conditionalFormatting sqref="D1294">
    <cfRule type="cellIs" dxfId="1" priority="2982" operator="equal">
      <formula>0</formula>
    </cfRule>
  </conditionalFormatting>
  <conditionalFormatting sqref="D1295">
    <cfRule type="cellIs" dxfId="1" priority="2985" operator="equal">
      <formula>0</formula>
    </cfRule>
  </conditionalFormatting>
  <conditionalFormatting sqref="D1296">
    <cfRule type="cellIs" dxfId="1" priority="2989" operator="equal">
      <formula>0</formula>
    </cfRule>
  </conditionalFormatting>
  <conditionalFormatting sqref="D1297">
    <cfRule type="cellIs" dxfId="1" priority="2993" operator="equal">
      <formula>0</formula>
    </cfRule>
  </conditionalFormatting>
  <conditionalFormatting sqref="D1298">
    <cfRule type="cellIs" dxfId="1" priority="2997" operator="equal">
      <formula>0</formula>
    </cfRule>
  </conditionalFormatting>
  <conditionalFormatting sqref="D1299">
    <cfRule type="cellIs" dxfId="1" priority="3000" operator="equal">
      <formula>0</formula>
    </cfRule>
  </conditionalFormatting>
  <conditionalFormatting sqref="D130">
    <cfRule type="cellIs" dxfId="1" priority="277" operator="equal">
      <formula>0</formula>
    </cfRule>
  </conditionalFormatting>
  <conditionalFormatting sqref="D1300">
    <cfRule type="cellIs" dxfId="1" priority="3004" operator="equal">
      <formula>0</formula>
    </cfRule>
  </conditionalFormatting>
  <conditionalFormatting sqref="D1301">
    <cfRule type="cellIs" dxfId="1" priority="3009" operator="equal">
      <formula>0</formula>
    </cfRule>
  </conditionalFormatting>
  <conditionalFormatting sqref="D1302">
    <cfRule type="cellIs" dxfId="1" priority="3014" operator="equal">
      <formula>0</formula>
    </cfRule>
  </conditionalFormatting>
  <conditionalFormatting sqref="D1303">
    <cfRule type="cellIs" dxfId="1" priority="3018" operator="equal">
      <formula>0</formula>
    </cfRule>
  </conditionalFormatting>
  <conditionalFormatting sqref="D1304">
    <cfRule type="cellIs" dxfId="1" priority="3022" operator="equal">
      <formula>0</formula>
    </cfRule>
  </conditionalFormatting>
  <conditionalFormatting sqref="D1305">
    <cfRule type="cellIs" dxfId="1" priority="3026" operator="equal">
      <formula>0</formula>
    </cfRule>
  </conditionalFormatting>
  <conditionalFormatting sqref="D1306">
    <cfRule type="cellIs" dxfId="1" priority="3030" operator="equal">
      <formula>0</formula>
    </cfRule>
  </conditionalFormatting>
  <conditionalFormatting sqref="D1308">
    <cfRule type="cellIs" dxfId="1" priority="3036" operator="equal">
      <formula>0</formula>
    </cfRule>
  </conditionalFormatting>
  <conditionalFormatting sqref="D1309">
    <cfRule type="cellIs" dxfId="1" priority="3041" operator="equal">
      <formula>0</formula>
    </cfRule>
  </conditionalFormatting>
  <conditionalFormatting sqref="D1311">
    <cfRule type="expression" dxfId="0" priority="3046">
      <formula>D1312=0</formula>
    </cfRule>
  </conditionalFormatting>
  <conditionalFormatting sqref="D1312">
    <cfRule type="cellIs" dxfId="1" priority="3055" operator="equal">
      <formula>0</formula>
    </cfRule>
  </conditionalFormatting>
  <conditionalFormatting sqref="D1313">
    <cfRule type="cellIs" dxfId="1" priority="3064" operator="equal">
      <formula>0</formula>
    </cfRule>
  </conditionalFormatting>
  <conditionalFormatting sqref="D1316">
    <cfRule type="cellIs" dxfId="1" priority="3067" operator="equal">
      <formula>0</formula>
    </cfRule>
  </conditionalFormatting>
  <conditionalFormatting sqref="D1317">
    <cfRule type="cellIs" dxfId="1" priority="3069" operator="equal">
      <formula>0</formula>
    </cfRule>
  </conditionalFormatting>
  <conditionalFormatting sqref="D1318">
    <cfRule type="cellIs" dxfId="1" priority="3071" operator="equal">
      <formula>0</formula>
    </cfRule>
  </conditionalFormatting>
  <conditionalFormatting sqref="D1319">
    <cfRule type="cellIs" dxfId="1" priority="3073" operator="equal">
      <formula>0</formula>
    </cfRule>
  </conditionalFormatting>
  <conditionalFormatting sqref="D1320">
    <cfRule type="cellIs" dxfId="1" priority="3075" operator="equal">
      <formula>0</formula>
    </cfRule>
  </conditionalFormatting>
  <conditionalFormatting sqref="D1321">
    <cfRule type="cellIs" dxfId="1" priority="3077" operator="equal">
      <formula>0</formula>
    </cfRule>
  </conditionalFormatting>
  <conditionalFormatting sqref="D1322">
    <cfRule type="cellIs" dxfId="1" priority="3079" operator="equal">
      <formula>0</formula>
    </cfRule>
  </conditionalFormatting>
  <conditionalFormatting sqref="D1324">
    <cfRule type="cellIs" dxfId="1" priority="3082" operator="equal">
      <formula>0</formula>
    </cfRule>
  </conditionalFormatting>
  <conditionalFormatting sqref="D1325">
    <cfRule type="cellIs" dxfId="1" priority="3085" operator="equal">
      <formula>0</formula>
    </cfRule>
  </conditionalFormatting>
  <conditionalFormatting sqref="D1326">
    <cfRule type="cellIs" dxfId="1" priority="3086" operator="equal">
      <formula>0</formula>
    </cfRule>
  </conditionalFormatting>
  <conditionalFormatting sqref="D1327">
    <cfRule type="cellIs" dxfId="1" priority="3088" operator="equal">
      <formula>0</formula>
    </cfRule>
  </conditionalFormatting>
  <conditionalFormatting sqref="D1328">
    <cfRule type="cellIs" dxfId="1" priority="3090" operator="equal">
      <formula>0</formula>
    </cfRule>
  </conditionalFormatting>
  <conditionalFormatting sqref="D1329">
    <cfRule type="cellIs" dxfId="1" priority="3092" operator="equal">
      <formula>0</formula>
    </cfRule>
  </conditionalFormatting>
  <conditionalFormatting sqref="D1330">
    <cfRule type="cellIs" dxfId="1" priority="3094" operator="equal">
      <formula>0</formula>
    </cfRule>
  </conditionalFormatting>
  <conditionalFormatting sqref="D1332">
    <cfRule type="expression" dxfId="0" priority="3097">
      <formula>D1333=0</formula>
    </cfRule>
  </conditionalFormatting>
  <conditionalFormatting sqref="D1333">
    <cfRule type="cellIs" dxfId="1" priority="3100" operator="equal">
      <formula>0</formula>
    </cfRule>
  </conditionalFormatting>
  <conditionalFormatting sqref="D1335">
    <cfRule type="cellIs" dxfId="1" priority="3103" operator="equal">
      <formula>0</formula>
    </cfRule>
  </conditionalFormatting>
  <conditionalFormatting sqref="D134">
    <cfRule type="expression" dxfId="0" priority="284">
      <formula>D135=0</formula>
    </cfRule>
  </conditionalFormatting>
  <conditionalFormatting sqref="D135">
    <cfRule type="cellIs" dxfId="1" priority="288" operator="equal">
      <formula>0</formula>
    </cfRule>
  </conditionalFormatting>
  <conditionalFormatting sqref="D1359">
    <cfRule type="expression" dxfId="0" priority="3123">
      <formula>D1360=0</formula>
    </cfRule>
  </conditionalFormatting>
  <conditionalFormatting sqref="D1360">
    <cfRule type="cellIs" dxfId="1" priority="3127" operator="equal">
      <formula>0</formula>
    </cfRule>
  </conditionalFormatting>
  <conditionalFormatting sqref="D1361">
    <cfRule type="cellIs" dxfId="1" priority="3131" operator="equal">
      <formula>0</formula>
    </cfRule>
  </conditionalFormatting>
  <conditionalFormatting sqref="D1362">
    <cfRule type="cellIs" dxfId="1" priority="3135" operator="equal">
      <formula>0</formula>
    </cfRule>
  </conditionalFormatting>
  <conditionalFormatting sqref="D1363">
    <cfRule type="cellIs" dxfId="1" priority="3139" operator="equal">
      <formula>0</formula>
    </cfRule>
  </conditionalFormatting>
  <conditionalFormatting sqref="D1364">
    <cfRule type="cellIs" dxfId="1" priority="3143" operator="equal">
      <formula>0</formula>
    </cfRule>
  </conditionalFormatting>
  <conditionalFormatting sqref="D1366">
    <cfRule type="expression" dxfId="0" priority="3147">
      <formula>D1367=0</formula>
    </cfRule>
  </conditionalFormatting>
  <conditionalFormatting sqref="D1367">
    <cfRule type="cellIs" dxfId="1" priority="3152" operator="equal">
      <formula>0</formula>
    </cfRule>
  </conditionalFormatting>
  <conditionalFormatting sqref="D1368">
    <cfRule type="cellIs" dxfId="1" priority="3157" operator="equal">
      <formula>0</formula>
    </cfRule>
  </conditionalFormatting>
  <conditionalFormatting sqref="D1369">
    <cfRule type="cellIs" dxfId="1" priority="3158" operator="equal">
      <formula>0</formula>
    </cfRule>
  </conditionalFormatting>
  <conditionalFormatting sqref="D137">
    <cfRule type="cellIs" dxfId="1" priority="292" operator="equal">
      <formula>0</formula>
    </cfRule>
  </conditionalFormatting>
  <conditionalFormatting sqref="D1370">
    <cfRule type="cellIs" dxfId="1" priority="3160" operator="equal">
      <formula>0</formula>
    </cfRule>
  </conditionalFormatting>
  <conditionalFormatting sqref="D1386">
    <cfRule type="expression" dxfId="0" priority="3170">
      <formula>D1387=0</formula>
    </cfRule>
  </conditionalFormatting>
  <conditionalFormatting sqref="D1387">
    <cfRule type="cellIs" dxfId="1" priority="3178" operator="equal">
      <formula>0</formula>
    </cfRule>
  </conditionalFormatting>
  <conditionalFormatting sqref="D1388">
    <cfRule type="cellIs" dxfId="1" priority="3186" operator="equal">
      <formula>0</formula>
    </cfRule>
  </conditionalFormatting>
  <conditionalFormatting sqref="D1389">
    <cfRule type="cellIs" dxfId="1" priority="3190" operator="equal">
      <formula>0</formula>
    </cfRule>
  </conditionalFormatting>
  <conditionalFormatting sqref="D1390">
    <cfRule type="cellIs" dxfId="1" priority="3194" operator="equal">
      <formula>0</formula>
    </cfRule>
  </conditionalFormatting>
  <conditionalFormatting sqref="D1391">
    <cfRule type="cellIs" dxfId="1" priority="3198" operator="equal">
      <formula>0</formula>
    </cfRule>
  </conditionalFormatting>
  <conditionalFormatting sqref="D1392">
    <cfRule type="cellIs" dxfId="1" priority="3203" operator="equal">
      <formula>0</formula>
    </cfRule>
  </conditionalFormatting>
  <conditionalFormatting sqref="D1393">
    <cfRule type="cellIs" dxfId="1" priority="3208" operator="equal">
      <formula>0</formula>
    </cfRule>
  </conditionalFormatting>
  <conditionalFormatting sqref="D1394">
    <cfRule type="cellIs" dxfId="1" priority="3212" operator="equal">
      <formula>0</formula>
    </cfRule>
  </conditionalFormatting>
  <conditionalFormatting sqref="D1395">
    <cfRule type="cellIs" dxfId="1" priority="3215" operator="equal">
      <formula>0</formula>
    </cfRule>
  </conditionalFormatting>
  <conditionalFormatting sqref="D1396">
    <cfRule type="cellIs" dxfId="1" priority="3219" operator="equal">
      <formula>0</formula>
    </cfRule>
  </conditionalFormatting>
  <conditionalFormatting sqref="D1397">
    <cfRule type="cellIs" dxfId="1" priority="3222" operator="equal">
      <formula>0</formula>
    </cfRule>
  </conditionalFormatting>
  <conditionalFormatting sqref="D1398">
    <cfRule type="cellIs" dxfId="1" priority="3226" operator="equal">
      <formula>0</formula>
    </cfRule>
  </conditionalFormatting>
  <conditionalFormatting sqref="D1399">
    <cfRule type="cellIs" dxfId="1" priority="3229" operator="equal">
      <formula>0</formula>
    </cfRule>
  </conditionalFormatting>
  <conditionalFormatting sqref="D1400">
    <cfRule type="cellIs" dxfId="1" priority="3233" operator="equal">
      <formula>0</formula>
    </cfRule>
  </conditionalFormatting>
  <conditionalFormatting sqref="D1401">
    <cfRule type="cellIs" dxfId="1" priority="3237" operator="equal">
      <formula>0</formula>
    </cfRule>
  </conditionalFormatting>
  <conditionalFormatting sqref="D1402">
    <cfRule type="cellIs" dxfId="1" priority="3241" operator="equal">
      <formula>0</formula>
    </cfRule>
  </conditionalFormatting>
  <conditionalFormatting sqref="D1403">
    <cfRule type="cellIs" dxfId="1" priority="3247" operator="equal">
      <formula>0</formula>
    </cfRule>
  </conditionalFormatting>
  <conditionalFormatting sqref="D1404">
    <cfRule type="cellIs" dxfId="1" priority="3251" operator="equal">
      <formula>0</formula>
    </cfRule>
  </conditionalFormatting>
  <conditionalFormatting sqref="D1405">
    <cfRule type="cellIs" dxfId="1" priority="3255" operator="equal">
      <formula>0</formula>
    </cfRule>
  </conditionalFormatting>
  <conditionalFormatting sqref="D1406">
    <cfRule type="cellIs" dxfId="1" priority="3259" operator="equal">
      <formula>0</formula>
    </cfRule>
  </conditionalFormatting>
  <conditionalFormatting sqref="D1407">
    <cfRule type="cellIs" dxfId="1" priority="3264" operator="equal">
      <formula>0</formula>
    </cfRule>
  </conditionalFormatting>
  <conditionalFormatting sqref="D1408">
    <cfRule type="cellIs" dxfId="1" priority="3269" operator="equal">
      <formula>0</formula>
    </cfRule>
  </conditionalFormatting>
  <conditionalFormatting sqref="D1410">
    <cfRule type="expression" dxfId="0" priority="3273">
      <formula>D1411=0</formula>
    </cfRule>
  </conditionalFormatting>
  <conditionalFormatting sqref="D1411">
    <cfRule type="cellIs" dxfId="1" priority="3281" operator="equal">
      <formula>0</formula>
    </cfRule>
  </conditionalFormatting>
  <conditionalFormatting sqref="D1412">
    <cfRule type="cellIs" dxfId="1" priority="3289" operator="equal">
      <formula>0</formula>
    </cfRule>
  </conditionalFormatting>
  <conditionalFormatting sqref="D1413">
    <cfRule type="cellIs" dxfId="1" priority="3291" operator="equal">
      <formula>0</formula>
    </cfRule>
  </conditionalFormatting>
  <conditionalFormatting sqref="D1421">
    <cfRule type="cellIs" dxfId="1" priority="3306" operator="equal">
      <formula>0</formula>
    </cfRule>
  </conditionalFormatting>
  <conditionalFormatting sqref="D1427">
    <cfRule type="cellIs" dxfId="1" priority="3317" operator="equal">
      <formula>0</formula>
    </cfRule>
  </conditionalFormatting>
  <conditionalFormatting sqref="D1434">
    <cfRule type="expression" dxfId="0" priority="3329">
      <formula>D1435=0</formula>
    </cfRule>
  </conditionalFormatting>
  <conditionalFormatting sqref="D1435">
    <cfRule type="cellIs" dxfId="1" priority="3332" operator="equal">
      <formula>0</formula>
    </cfRule>
  </conditionalFormatting>
  <conditionalFormatting sqref="D1441">
    <cfRule type="cellIs" dxfId="1" priority="3339" operator="equal">
      <formula>0</formula>
    </cfRule>
  </conditionalFormatting>
  <conditionalFormatting sqref="D1446">
    <cfRule type="cellIs" dxfId="1" priority="3345" operator="equal">
      <formula>0</formula>
    </cfRule>
  </conditionalFormatting>
  <conditionalFormatting sqref="D1452">
    <cfRule type="cellIs" dxfId="1" priority="3352" operator="equal">
      <formula>0</formula>
    </cfRule>
  </conditionalFormatting>
  <conditionalFormatting sqref="D1453">
    <cfRule type="cellIs" dxfId="1" priority="3354" operator="equal">
      <formula>0</formula>
    </cfRule>
  </conditionalFormatting>
  <conditionalFormatting sqref="D1455">
    <cfRule type="cellIs" dxfId="1" priority="3356" operator="equal">
      <formula>0</formula>
    </cfRule>
  </conditionalFormatting>
  <conditionalFormatting sqref="D1464">
    <cfRule type="expression" dxfId="0" priority="3359">
      <formula>D1465=0</formula>
    </cfRule>
  </conditionalFormatting>
  <conditionalFormatting sqref="D1465">
    <cfRule type="cellIs" dxfId="1" priority="3368" operator="equal">
      <formula>0</formula>
    </cfRule>
  </conditionalFormatting>
  <conditionalFormatting sqref="D1467">
    <cfRule type="cellIs" dxfId="1" priority="3380" operator="equal">
      <formula>0</formula>
    </cfRule>
  </conditionalFormatting>
  <conditionalFormatting sqref="D1468">
    <cfRule type="cellIs" dxfId="1" priority="3384" operator="equal">
      <formula>0</formula>
    </cfRule>
  </conditionalFormatting>
  <conditionalFormatting sqref="D1469">
    <cfRule type="cellIs" dxfId="1" priority="3388" operator="equal">
      <formula>0</formula>
    </cfRule>
  </conditionalFormatting>
  <conditionalFormatting sqref="D1470">
    <cfRule type="cellIs" dxfId="1" priority="3393" operator="equal">
      <formula>0</formula>
    </cfRule>
  </conditionalFormatting>
  <conditionalFormatting sqref="D1471">
    <cfRule type="cellIs" dxfId="1" priority="3397" operator="equal">
      <formula>0</formula>
    </cfRule>
  </conditionalFormatting>
  <conditionalFormatting sqref="D1472">
    <cfRule type="cellIs" dxfId="1" priority="3401" operator="equal">
      <formula>0</formula>
    </cfRule>
  </conditionalFormatting>
  <conditionalFormatting sqref="D1474">
    <cfRule type="cellIs" dxfId="1" priority="3409" operator="equal">
      <formula>0</formula>
    </cfRule>
  </conditionalFormatting>
  <conditionalFormatting sqref="D1475">
    <cfRule type="cellIs" dxfId="1" priority="3413" operator="equal">
      <formula>0</formula>
    </cfRule>
  </conditionalFormatting>
  <conditionalFormatting sqref="D1477">
    <cfRule type="expression" dxfId="0" priority="3418">
      <formula>D1478=0</formula>
    </cfRule>
  </conditionalFormatting>
  <conditionalFormatting sqref="D1478">
    <cfRule type="cellIs" dxfId="1" priority="3423" operator="equal">
      <formula>0</formula>
    </cfRule>
  </conditionalFormatting>
  <conditionalFormatting sqref="D1479">
    <cfRule type="cellIs" dxfId="1" priority="3428" operator="equal">
      <formula>0</formula>
    </cfRule>
  </conditionalFormatting>
  <conditionalFormatting sqref="D148">
    <cfRule type="cellIs" dxfId="1" priority="304" operator="equal">
      <formula>0</formula>
    </cfRule>
  </conditionalFormatting>
  <conditionalFormatting sqref="D1480">
    <cfRule type="cellIs" dxfId="1" priority="3429" operator="equal">
      <formula>0</formula>
    </cfRule>
  </conditionalFormatting>
  <conditionalFormatting sqref="D1481">
    <cfRule type="cellIs" dxfId="1" priority="3430" operator="equal">
      <formula>0</formula>
    </cfRule>
  </conditionalFormatting>
  <conditionalFormatting sqref="D1482">
    <cfRule type="cellIs" dxfId="1" priority="3432" operator="equal">
      <formula>0</formula>
    </cfRule>
  </conditionalFormatting>
  <conditionalFormatting sqref="D1485">
    <cfRule type="cellIs" dxfId="1" priority="3435" operator="equal">
      <formula>0</formula>
    </cfRule>
  </conditionalFormatting>
  <conditionalFormatting sqref="D1486">
    <cfRule type="cellIs" dxfId="1" priority="3436" operator="equal">
      <formula>0</formula>
    </cfRule>
  </conditionalFormatting>
  <conditionalFormatting sqref="D1488">
    <cfRule type="cellIs" dxfId="1" priority="3439" operator="equal">
      <formula>0</formula>
    </cfRule>
  </conditionalFormatting>
  <conditionalFormatting sqref="D1490">
    <cfRule type="expression" dxfId="0" priority="3442">
      <formula>D1491=0</formula>
    </cfRule>
  </conditionalFormatting>
  <conditionalFormatting sqref="D1491">
    <cfRule type="cellIs" dxfId="1" priority="3444" operator="equal">
      <formula>0</formula>
    </cfRule>
  </conditionalFormatting>
  <conditionalFormatting sqref="D1501">
    <cfRule type="cellIs" dxfId="1" priority="3455" operator="equal">
      <formula>0</formula>
    </cfRule>
  </conditionalFormatting>
  <conditionalFormatting sqref="D1509">
    <cfRule type="expression" dxfId="0" priority="3457">
      <formula>D1510=0</formula>
    </cfRule>
  </conditionalFormatting>
  <conditionalFormatting sqref="D1510">
    <cfRule type="cellIs" dxfId="1" priority="3468" operator="equal">
      <formula>0</formula>
    </cfRule>
  </conditionalFormatting>
  <conditionalFormatting sqref="D1511">
    <cfRule type="cellIs" dxfId="1" priority="3479" operator="equal">
      <formula>0</formula>
    </cfRule>
  </conditionalFormatting>
  <conditionalFormatting sqref="D1512">
    <cfRule type="cellIs" dxfId="1" priority="3481" operator="equal">
      <formula>0</formula>
    </cfRule>
  </conditionalFormatting>
  <conditionalFormatting sqref="D1514">
    <cfRule type="cellIs" dxfId="1" priority="3489" operator="equal">
      <formula>0</formula>
    </cfRule>
  </conditionalFormatting>
  <conditionalFormatting sqref="D1515">
    <cfRule type="cellIs" dxfId="1" priority="3494" operator="equal">
      <formula>0</formula>
    </cfRule>
  </conditionalFormatting>
  <conditionalFormatting sqref="D1516">
    <cfRule type="cellIs" dxfId="1" priority="3497" operator="equal">
      <formula>0</formula>
    </cfRule>
  </conditionalFormatting>
  <conditionalFormatting sqref="D1517">
    <cfRule type="cellIs" dxfId="1" priority="3502" operator="equal">
      <formula>0</formula>
    </cfRule>
  </conditionalFormatting>
  <conditionalFormatting sqref="D1518">
    <cfRule type="cellIs" dxfId="1" priority="3506" operator="equal">
      <formula>0</formula>
    </cfRule>
  </conditionalFormatting>
  <conditionalFormatting sqref="D1519">
    <cfRule type="cellIs" dxfId="1" priority="3511" operator="equal">
      <formula>0</formula>
    </cfRule>
  </conditionalFormatting>
  <conditionalFormatting sqref="D1521">
    <cfRule type="expression" dxfId="0" priority="3517">
      <formula>D1522=0</formula>
    </cfRule>
  </conditionalFormatting>
  <conditionalFormatting sqref="D1522">
    <cfRule type="cellIs" dxfId="1" priority="3523" operator="equal">
      <formula>0</formula>
    </cfRule>
  </conditionalFormatting>
  <conditionalFormatting sqref="D1525">
    <cfRule type="cellIs" dxfId="1" priority="3529" operator="equal">
      <formula>0</formula>
    </cfRule>
  </conditionalFormatting>
  <conditionalFormatting sqref="D1528">
    <cfRule type="cellIs" dxfId="1" priority="3535" operator="equal">
      <formula>0</formula>
    </cfRule>
  </conditionalFormatting>
  <conditionalFormatting sqref="D1529">
    <cfRule type="cellIs" dxfId="1" priority="3537" operator="equal">
      <formula>0</formula>
    </cfRule>
  </conditionalFormatting>
  <conditionalFormatting sqref="D1530">
    <cfRule type="cellIs" dxfId="1" priority="3539" operator="equal">
      <formula>0</formula>
    </cfRule>
  </conditionalFormatting>
  <conditionalFormatting sqref="D1533">
    <cfRule type="expression" dxfId="0" priority="3544">
      <formula>D1534=0</formula>
    </cfRule>
  </conditionalFormatting>
  <conditionalFormatting sqref="D1534">
    <cfRule type="cellIs" dxfId="1" priority="3547" operator="equal">
      <formula>0</formula>
    </cfRule>
  </conditionalFormatting>
  <conditionalFormatting sqref="D1537">
    <cfRule type="cellIs" dxfId="1" priority="3551" operator="equal">
      <formula>0</formula>
    </cfRule>
  </conditionalFormatting>
  <conditionalFormatting sqref="D1540">
    <cfRule type="cellIs" dxfId="1" priority="3556" operator="equal">
      <formula>0</formula>
    </cfRule>
  </conditionalFormatting>
  <conditionalFormatting sqref="D1541">
    <cfRule type="cellIs" dxfId="1" priority="3557" operator="equal">
      <formula>0</formula>
    </cfRule>
  </conditionalFormatting>
  <conditionalFormatting sqref="D1542">
    <cfRule type="cellIs" dxfId="1" priority="3559" operator="equal">
      <formula>0</formula>
    </cfRule>
  </conditionalFormatting>
  <conditionalFormatting sqref="D1551">
    <cfRule type="expression" dxfId="0" priority="3562">
      <formula>D1552=0</formula>
    </cfRule>
  </conditionalFormatting>
  <conditionalFormatting sqref="D1552">
    <cfRule type="cellIs" dxfId="1" priority="3569" operator="equal">
      <formula>0</formula>
    </cfRule>
  </conditionalFormatting>
  <conditionalFormatting sqref="D1553">
    <cfRule type="cellIs" dxfId="1" priority="3576" operator="equal">
      <formula>0</formula>
    </cfRule>
  </conditionalFormatting>
  <conditionalFormatting sqref="D1554">
    <cfRule type="cellIs" dxfId="1" priority="3580" operator="equal">
      <formula>0</formula>
    </cfRule>
  </conditionalFormatting>
  <conditionalFormatting sqref="D1555">
    <cfRule type="cellIs" dxfId="1" priority="3584" operator="equal">
      <formula>0</formula>
    </cfRule>
  </conditionalFormatting>
  <conditionalFormatting sqref="D1556">
    <cfRule type="cellIs" dxfId="1" priority="3588" operator="equal">
      <formula>0</formula>
    </cfRule>
  </conditionalFormatting>
  <conditionalFormatting sqref="D1557">
    <cfRule type="cellIs" dxfId="1" priority="3592" operator="equal">
      <formula>0</formula>
    </cfRule>
  </conditionalFormatting>
  <conditionalFormatting sqref="D1558">
    <cfRule type="cellIs" dxfId="1" priority="3597" operator="equal">
      <formula>0</formula>
    </cfRule>
  </conditionalFormatting>
  <conditionalFormatting sqref="D1559">
    <cfRule type="cellIs" dxfId="1" priority="3601" operator="equal">
      <formula>0</formula>
    </cfRule>
  </conditionalFormatting>
  <conditionalFormatting sqref="D156">
    <cfRule type="cellIs" dxfId="1" priority="314" operator="equal">
      <formula>0</formula>
    </cfRule>
  </conditionalFormatting>
  <conditionalFormatting sqref="D1560">
    <cfRule type="cellIs" dxfId="1" priority="3605" operator="equal">
      <formula>0</formula>
    </cfRule>
  </conditionalFormatting>
  <conditionalFormatting sqref="D1561">
    <cfRule type="cellIs" dxfId="1" priority="3609" operator="equal">
      <formula>0</formula>
    </cfRule>
  </conditionalFormatting>
  <conditionalFormatting sqref="D1562">
    <cfRule type="cellIs" dxfId="1" priority="3613" operator="equal">
      <formula>0</formula>
    </cfRule>
  </conditionalFormatting>
  <conditionalFormatting sqref="D1563">
    <cfRule type="cellIs" dxfId="1" priority="3616" operator="equal">
      <formula>0</formula>
    </cfRule>
  </conditionalFormatting>
  <conditionalFormatting sqref="D1564">
    <cfRule type="cellIs" dxfId="1" priority="3620" operator="equal">
      <formula>0</formula>
    </cfRule>
  </conditionalFormatting>
  <conditionalFormatting sqref="D1566">
    <cfRule type="expression" dxfId="0" priority="3625">
      <formula>D1567=0</formula>
    </cfRule>
  </conditionalFormatting>
  <conditionalFormatting sqref="D1567">
    <cfRule type="cellIs" dxfId="1" priority="3628" operator="equal">
      <formula>0</formula>
    </cfRule>
  </conditionalFormatting>
  <conditionalFormatting sqref="D1568">
    <cfRule type="cellIs" dxfId="1" priority="3631" operator="equal">
      <formula>0</formula>
    </cfRule>
  </conditionalFormatting>
  <conditionalFormatting sqref="D1569">
    <cfRule type="cellIs" dxfId="1" priority="3632" operator="equal">
      <formula>0</formula>
    </cfRule>
  </conditionalFormatting>
  <conditionalFormatting sqref="D1570">
    <cfRule type="cellIs" dxfId="1" priority="3634" operator="equal">
      <formula>0</formula>
    </cfRule>
  </conditionalFormatting>
  <conditionalFormatting sqref="D1571">
    <cfRule type="cellIs" dxfId="1" priority="3636" operator="equal">
      <formula>0</formula>
    </cfRule>
  </conditionalFormatting>
  <conditionalFormatting sqref="D1572">
    <cfRule type="cellIs" dxfId="1" priority="3638" operator="equal">
      <formula>0</formula>
    </cfRule>
  </conditionalFormatting>
  <conditionalFormatting sqref="D1573">
    <cfRule type="cellIs" dxfId="1" priority="3640" operator="equal">
      <formula>0</formula>
    </cfRule>
  </conditionalFormatting>
  <conditionalFormatting sqref="D1574">
    <cfRule type="cellIs" dxfId="1" priority="3642" operator="equal">
      <formula>0</formula>
    </cfRule>
  </conditionalFormatting>
  <conditionalFormatting sqref="D1575">
    <cfRule type="cellIs" dxfId="1" priority="3644" operator="equal">
      <formula>0</formula>
    </cfRule>
  </conditionalFormatting>
  <conditionalFormatting sqref="D1576">
    <cfRule type="cellIs" dxfId="1" priority="3646" operator="equal">
      <formula>0</formula>
    </cfRule>
  </conditionalFormatting>
  <conditionalFormatting sqref="D1577">
    <cfRule type="cellIs" dxfId="1" priority="3648" operator="equal">
      <formula>0</formula>
    </cfRule>
  </conditionalFormatting>
  <conditionalFormatting sqref="D1578">
    <cfRule type="cellIs" dxfId="1" priority="3650" operator="equal">
      <formula>0</formula>
    </cfRule>
  </conditionalFormatting>
  <conditionalFormatting sqref="D1579">
    <cfRule type="cellIs" dxfId="1" priority="3652" operator="equal">
      <formula>0</formula>
    </cfRule>
  </conditionalFormatting>
  <conditionalFormatting sqref="D1581">
    <cfRule type="expression" dxfId="0" priority="3655">
      <formula>D1582=0</formula>
    </cfRule>
  </conditionalFormatting>
  <conditionalFormatting sqref="D1582">
    <cfRule type="cellIs" dxfId="1" priority="3658" operator="equal">
      <formula>0</formula>
    </cfRule>
  </conditionalFormatting>
  <conditionalFormatting sqref="D1583">
    <cfRule type="cellIs" dxfId="1" priority="3661" operator="equal">
      <formula>0</formula>
    </cfRule>
  </conditionalFormatting>
  <conditionalFormatting sqref="D1602">
    <cfRule type="expression" dxfId="0" priority="3679">
      <formula>D1603=0</formula>
    </cfRule>
  </conditionalFormatting>
  <conditionalFormatting sqref="D1603">
    <cfRule type="cellIs" dxfId="1" priority="3683" operator="equal">
      <formula>0</formula>
    </cfRule>
  </conditionalFormatting>
  <conditionalFormatting sqref="D1604">
    <cfRule type="cellIs" dxfId="1" priority="3687" operator="equal">
      <formula>0</formula>
    </cfRule>
  </conditionalFormatting>
  <conditionalFormatting sqref="D1605">
    <cfRule type="cellIs" dxfId="1" priority="3691" operator="equal">
      <formula>0</formula>
    </cfRule>
  </conditionalFormatting>
  <conditionalFormatting sqref="D1607">
    <cfRule type="expression" dxfId="0" priority="3694">
      <formula>D1608=0</formula>
    </cfRule>
  </conditionalFormatting>
  <conditionalFormatting sqref="D1608">
    <cfRule type="cellIs" dxfId="1" priority="3696" operator="equal">
      <formula>0</formula>
    </cfRule>
  </conditionalFormatting>
  <conditionalFormatting sqref="D1609">
    <cfRule type="cellIs" dxfId="1" priority="3698" operator="equal">
      <formula>0</formula>
    </cfRule>
  </conditionalFormatting>
  <conditionalFormatting sqref="D1610">
    <cfRule type="cellIs" dxfId="1" priority="3700" operator="equal">
      <formula>0</formula>
    </cfRule>
  </conditionalFormatting>
  <conditionalFormatting sqref="D1612">
    <cfRule type="expression" dxfId="0" priority="3702">
      <formula>D1613=0</formula>
    </cfRule>
  </conditionalFormatting>
  <conditionalFormatting sqref="D1613">
    <cfRule type="cellIs" dxfId="1" priority="3704" operator="equal">
      <formula>0</formula>
    </cfRule>
  </conditionalFormatting>
  <conditionalFormatting sqref="D1614">
    <cfRule type="cellIs" dxfId="1" priority="3706" operator="equal">
      <formula>0</formula>
    </cfRule>
  </conditionalFormatting>
  <conditionalFormatting sqref="D1623">
    <cfRule type="expression" dxfId="0" priority="3709">
      <formula>D1624=0</formula>
    </cfRule>
  </conditionalFormatting>
  <conditionalFormatting sqref="D1624">
    <cfRule type="cellIs" dxfId="1" priority="3713" operator="equal">
      <formula>0</formula>
    </cfRule>
  </conditionalFormatting>
  <conditionalFormatting sqref="D1625">
    <cfRule type="cellIs" dxfId="1" priority="3717" operator="equal">
      <formula>0</formula>
    </cfRule>
  </conditionalFormatting>
  <conditionalFormatting sqref="D1626">
    <cfRule type="cellIs" dxfId="1" priority="3721" operator="equal">
      <formula>0</formula>
    </cfRule>
  </conditionalFormatting>
  <conditionalFormatting sqref="D1628">
    <cfRule type="expression" dxfId="0" priority="3725">
      <formula>D1629=0</formula>
    </cfRule>
  </conditionalFormatting>
  <conditionalFormatting sqref="D1629">
    <cfRule type="cellIs" dxfId="1" priority="3729" operator="equal">
      <formula>0</formula>
    </cfRule>
  </conditionalFormatting>
  <conditionalFormatting sqref="D1630">
    <cfRule type="cellIs" dxfId="1" priority="3733" operator="equal">
      <formula>0</formula>
    </cfRule>
  </conditionalFormatting>
  <conditionalFormatting sqref="D1633">
    <cfRule type="expression" dxfId="0" priority="3737">
      <formula>D1634=0</formula>
    </cfRule>
  </conditionalFormatting>
  <conditionalFormatting sqref="D1634">
    <cfRule type="cellIs" dxfId="1" priority="3739" operator="equal">
      <formula>0</formula>
    </cfRule>
  </conditionalFormatting>
  <conditionalFormatting sqref="D1636">
    <cfRule type="cellIs" dxfId="1" priority="3741" operator="equal">
      <formula>0</formula>
    </cfRule>
  </conditionalFormatting>
  <conditionalFormatting sqref="D1644">
    <cfRule type="expression" dxfId="0" priority="3743">
      <formula>D1645=0</formula>
    </cfRule>
  </conditionalFormatting>
  <conditionalFormatting sqref="D1645">
    <cfRule type="cellIs" dxfId="1" priority="3752" operator="equal">
      <formula>0</formula>
    </cfRule>
  </conditionalFormatting>
  <conditionalFormatting sqref="D1646">
    <cfRule type="cellIs" dxfId="1" priority="3761" operator="equal">
      <formula>0</formula>
    </cfRule>
  </conditionalFormatting>
  <conditionalFormatting sqref="D1647">
    <cfRule type="cellIs" dxfId="1" priority="3766" operator="equal">
      <formula>0</formula>
    </cfRule>
  </conditionalFormatting>
  <conditionalFormatting sqref="D1649">
    <cfRule type="cellIs" dxfId="1" priority="3774" operator="equal">
      <formula>0</formula>
    </cfRule>
  </conditionalFormatting>
  <conditionalFormatting sqref="D165">
    <cfRule type="expression" dxfId="0" priority="318">
      <formula>D166=0</formula>
    </cfRule>
  </conditionalFormatting>
  <conditionalFormatting sqref="D1650">
    <cfRule type="cellIs" dxfId="1" priority="3778" operator="equal">
      <formula>0</formula>
    </cfRule>
  </conditionalFormatting>
  <conditionalFormatting sqref="D1651">
    <cfRule type="cellIs" dxfId="1" priority="3783" operator="equal">
      <formula>0</formula>
    </cfRule>
  </conditionalFormatting>
  <conditionalFormatting sqref="D1652">
    <cfRule type="cellIs" dxfId="1" priority="3785" operator="equal">
      <formula>0</formula>
    </cfRule>
  </conditionalFormatting>
  <conditionalFormatting sqref="D1653">
    <cfRule type="cellIs" dxfId="1" priority="3790" operator="equal">
      <formula>0</formula>
    </cfRule>
  </conditionalFormatting>
  <conditionalFormatting sqref="D1655">
    <cfRule type="expression" dxfId="0" priority="3793">
      <formula>D1656=0</formula>
    </cfRule>
  </conditionalFormatting>
  <conditionalFormatting sqref="D1656">
    <cfRule type="cellIs" dxfId="1" priority="3800" operator="equal">
      <formula>0</formula>
    </cfRule>
  </conditionalFormatting>
  <conditionalFormatting sqref="D1659">
    <cfRule type="cellIs" dxfId="1" priority="3807" operator="equal">
      <formula>0</formula>
    </cfRule>
  </conditionalFormatting>
  <conditionalFormatting sqref="D166">
    <cfRule type="cellIs" dxfId="1" priority="326" operator="equal">
      <formula>0</formula>
    </cfRule>
  </conditionalFormatting>
  <conditionalFormatting sqref="D1666">
    <cfRule type="expression" dxfId="0" priority="3819">
      <formula>D1667=0</formula>
    </cfRule>
  </conditionalFormatting>
  <conditionalFormatting sqref="D1667">
    <cfRule type="cellIs" dxfId="1" priority="3821" operator="equal">
      <formula>0</formula>
    </cfRule>
  </conditionalFormatting>
  <conditionalFormatting sqref="D167">
    <cfRule type="cellIs" dxfId="1" priority="334" operator="equal">
      <formula>0</formula>
    </cfRule>
  </conditionalFormatting>
  <conditionalFormatting sqref="D1672">
    <cfRule type="cellIs" dxfId="1" priority="3827" operator="equal">
      <formula>0</formula>
    </cfRule>
  </conditionalFormatting>
  <conditionalFormatting sqref="D1675">
    <cfRule type="cellIs" dxfId="1" priority="3831" operator="equal">
      <formula>0</formula>
    </cfRule>
  </conditionalFormatting>
  <conditionalFormatting sqref="D168">
    <cfRule type="cellIs" dxfId="1" priority="338" operator="equal">
      <formula>0</formula>
    </cfRule>
  </conditionalFormatting>
  <conditionalFormatting sqref="D1683">
    <cfRule type="expression" dxfId="0" priority="3833">
      <formula>D1684=0</formula>
    </cfRule>
  </conditionalFormatting>
  <conditionalFormatting sqref="D1684">
    <cfRule type="cellIs" dxfId="1" priority="3838" operator="equal">
      <formula>0</formula>
    </cfRule>
  </conditionalFormatting>
  <conditionalFormatting sqref="D1685">
    <cfRule type="cellIs" dxfId="1" priority="3843" operator="equal">
      <formula>0</formula>
    </cfRule>
  </conditionalFormatting>
  <conditionalFormatting sqref="D1686">
    <cfRule type="cellIs" dxfId="1" priority="3846" operator="equal">
      <formula>0</formula>
    </cfRule>
  </conditionalFormatting>
  <conditionalFormatting sqref="D1687">
    <cfRule type="cellIs" dxfId="1" priority="3850" operator="equal">
      <formula>0</formula>
    </cfRule>
  </conditionalFormatting>
  <conditionalFormatting sqref="D1688">
    <cfRule type="cellIs" dxfId="1" priority="3855" operator="equal">
      <formula>0</formula>
    </cfRule>
  </conditionalFormatting>
  <conditionalFormatting sqref="D169">
    <cfRule type="cellIs" dxfId="1" priority="342" operator="equal">
      <formula>0</formula>
    </cfRule>
  </conditionalFormatting>
  <conditionalFormatting sqref="D1690">
    <cfRule type="expression" dxfId="0" priority="3859">
      <formula>D1691=0</formula>
    </cfRule>
  </conditionalFormatting>
  <conditionalFormatting sqref="D1691">
    <cfRule type="cellIs" dxfId="1" priority="3862" operator="equal">
      <formula>0</formula>
    </cfRule>
  </conditionalFormatting>
  <conditionalFormatting sqref="D1692">
    <cfRule type="cellIs" dxfId="1" priority="3865" operator="equal">
      <formula>0</formula>
    </cfRule>
  </conditionalFormatting>
  <conditionalFormatting sqref="D1693">
    <cfRule type="cellIs" dxfId="1" priority="3867" operator="equal">
      <formula>0</formula>
    </cfRule>
  </conditionalFormatting>
  <conditionalFormatting sqref="D1694">
    <cfRule type="cellIs" dxfId="1" priority="3869" operator="equal">
      <formula>0</formula>
    </cfRule>
  </conditionalFormatting>
  <conditionalFormatting sqref="D1695">
    <cfRule type="cellIs" dxfId="1" priority="3870" operator="equal">
      <formula>0</formula>
    </cfRule>
  </conditionalFormatting>
  <conditionalFormatting sqref="D1697">
    <cfRule type="expression" dxfId="0" priority="3873">
      <formula>D1698=0</formula>
    </cfRule>
  </conditionalFormatting>
  <conditionalFormatting sqref="D1698">
    <cfRule type="cellIs" dxfId="1" priority="3875" operator="equal">
      <formula>0</formula>
    </cfRule>
  </conditionalFormatting>
  <conditionalFormatting sqref="D1699">
    <cfRule type="cellIs" dxfId="1" priority="3877" operator="equal">
      <formula>0</formula>
    </cfRule>
  </conditionalFormatting>
  <conditionalFormatting sqref="D170">
    <cfRule type="cellIs" dxfId="1" priority="347" operator="equal">
      <formula>0</formula>
    </cfRule>
  </conditionalFormatting>
  <conditionalFormatting sqref="D1700">
    <cfRule type="cellIs" dxfId="1" priority="3879" operator="equal">
      <formula>0</formula>
    </cfRule>
  </conditionalFormatting>
  <conditionalFormatting sqref="D1701">
    <cfRule type="cellIs" dxfId="1" priority="3881" operator="equal">
      <formula>0</formula>
    </cfRule>
  </conditionalFormatting>
  <conditionalFormatting sqref="D1702">
    <cfRule type="cellIs" dxfId="1" priority="3882" operator="equal">
      <formula>0</formula>
    </cfRule>
  </conditionalFormatting>
  <conditionalFormatting sqref="D171">
    <cfRule type="cellIs" dxfId="1" priority="352" operator="equal">
      <formula>0</formula>
    </cfRule>
  </conditionalFormatting>
  <conditionalFormatting sqref="D1710">
    <cfRule type="expression" dxfId="0" priority="3884">
      <formula>D1711=0</formula>
    </cfRule>
  </conditionalFormatting>
  <conditionalFormatting sqref="D1711">
    <cfRule type="cellIs" dxfId="1" priority="3892" operator="equal">
      <formula>0</formula>
    </cfRule>
  </conditionalFormatting>
  <conditionalFormatting sqref="D1712">
    <cfRule type="cellIs" dxfId="1" priority="3900" operator="equal">
      <formula>0</formula>
    </cfRule>
  </conditionalFormatting>
  <conditionalFormatting sqref="D1713">
    <cfRule type="cellIs" dxfId="1" priority="3905" operator="equal">
      <formula>0</formula>
    </cfRule>
  </conditionalFormatting>
  <conditionalFormatting sqref="D1714">
    <cfRule type="cellIs" dxfId="1" priority="3909" operator="equal">
      <formula>0</formula>
    </cfRule>
  </conditionalFormatting>
  <conditionalFormatting sqref="D1716">
    <cfRule type="cellIs" dxfId="1" priority="3918" operator="equal">
      <formula>0</formula>
    </cfRule>
  </conditionalFormatting>
  <conditionalFormatting sqref="D1719">
    <cfRule type="expression" dxfId="0" priority="3925">
      <formula>D1720=0</formula>
    </cfRule>
  </conditionalFormatting>
  <conditionalFormatting sqref="D172">
    <cfRule type="cellIs" dxfId="1" priority="356" operator="equal">
      <formula>0</formula>
    </cfRule>
  </conditionalFormatting>
  <conditionalFormatting sqref="D1720">
    <cfRule type="cellIs" dxfId="1" priority="3928" operator="equal">
      <formula>0</formula>
    </cfRule>
  </conditionalFormatting>
  <conditionalFormatting sqref="D1721">
    <cfRule type="cellIs" dxfId="1" priority="3931" operator="equal">
      <formula>0</formula>
    </cfRule>
  </conditionalFormatting>
  <conditionalFormatting sqref="D1723">
    <cfRule type="cellIs" dxfId="1" priority="3933" operator="equal">
      <formula>0</formula>
    </cfRule>
  </conditionalFormatting>
  <conditionalFormatting sqref="D1724">
    <cfRule type="cellIs" dxfId="1" priority="3935" operator="equal">
      <formula>0</formula>
    </cfRule>
  </conditionalFormatting>
  <conditionalFormatting sqref="D1726">
    <cfRule type="cellIs" dxfId="1" priority="3939" operator="equal">
      <formula>0</formula>
    </cfRule>
  </conditionalFormatting>
  <conditionalFormatting sqref="D175">
    <cfRule type="expression" dxfId="0" priority="363">
      <formula>D176=0</formula>
    </cfRule>
  </conditionalFormatting>
  <conditionalFormatting sqref="D176">
    <cfRule type="cellIs" dxfId="1" priority="368" operator="equal">
      <formula>0</formula>
    </cfRule>
  </conditionalFormatting>
  <conditionalFormatting sqref="D177">
    <cfRule type="cellIs" dxfId="1" priority="373" operator="equal">
      <formula>0</formula>
    </cfRule>
  </conditionalFormatting>
  <conditionalFormatting sqref="D178">
    <cfRule type="cellIs" dxfId="1" priority="375" operator="equal">
      <formula>0</formula>
    </cfRule>
  </conditionalFormatting>
  <conditionalFormatting sqref="D181">
    <cfRule type="cellIs" dxfId="1" priority="380" operator="equal">
      <formula>0</formula>
    </cfRule>
  </conditionalFormatting>
  <conditionalFormatting sqref="D182">
    <cfRule type="cellIs" dxfId="1" priority="382" operator="equal">
      <formula>0</formula>
    </cfRule>
  </conditionalFormatting>
  <conditionalFormatting sqref="D183">
    <cfRule type="cellIs" dxfId="1" priority="384" operator="equal">
      <formula>0</formula>
    </cfRule>
  </conditionalFormatting>
  <conditionalFormatting sqref="D185">
    <cfRule type="expression" dxfId="0" priority="386">
      <formula>D186=0</formula>
    </cfRule>
  </conditionalFormatting>
  <conditionalFormatting sqref="D186">
    <cfRule type="cellIs" dxfId="1" priority="388" operator="equal">
      <formula>0</formula>
    </cfRule>
  </conditionalFormatting>
  <conditionalFormatting sqref="D187">
    <cfRule type="cellIs" dxfId="1" priority="390" operator="equal">
      <formula>0</formula>
    </cfRule>
  </conditionalFormatting>
  <conditionalFormatting sqref="D189">
    <cfRule type="cellIs" dxfId="1" priority="392" operator="equal">
      <formula>0</formula>
    </cfRule>
  </conditionalFormatting>
  <conditionalFormatting sqref="D191">
    <cfRule type="cellIs" dxfId="1" priority="395" operator="equal">
      <formula>0</formula>
    </cfRule>
  </conditionalFormatting>
  <conditionalFormatting sqref="D192">
    <cfRule type="cellIs" dxfId="1" priority="397" operator="equal">
      <formula>0</formula>
    </cfRule>
  </conditionalFormatting>
  <conditionalFormatting sqref="D201">
    <cfRule type="expression" dxfId="0" priority="400">
      <formula>D202=0</formula>
    </cfRule>
  </conditionalFormatting>
  <conditionalFormatting sqref="D202">
    <cfRule type="cellIs" dxfId="1" priority="404" operator="equal">
      <formula>0</formula>
    </cfRule>
  </conditionalFormatting>
  <conditionalFormatting sqref="D203">
    <cfRule type="cellIs" dxfId="1" priority="408" operator="equal">
      <formula>0</formula>
    </cfRule>
  </conditionalFormatting>
  <conditionalFormatting sqref="D204">
    <cfRule type="cellIs" dxfId="1" priority="412" operator="equal">
      <formula>0</formula>
    </cfRule>
  </conditionalFormatting>
  <conditionalFormatting sqref="D205">
    <cfRule type="cellIs" dxfId="1" priority="416" operator="equal">
      <formula>0</formula>
    </cfRule>
  </conditionalFormatting>
  <conditionalFormatting sqref="D206">
    <cfRule type="cellIs" dxfId="1" priority="420" operator="equal">
      <formula>0</formula>
    </cfRule>
  </conditionalFormatting>
  <conditionalFormatting sqref="D207">
    <cfRule type="cellIs" dxfId="1" priority="424" operator="equal">
      <formula>0</formula>
    </cfRule>
  </conditionalFormatting>
  <conditionalFormatting sqref="D208">
    <cfRule type="cellIs" dxfId="1" priority="428" operator="equal">
      <formula>0</formula>
    </cfRule>
  </conditionalFormatting>
  <conditionalFormatting sqref="D209">
    <cfRule type="cellIs" dxfId="1" priority="432" operator="equal">
      <formula>0</formula>
    </cfRule>
  </conditionalFormatting>
  <conditionalFormatting sqref="D211">
    <cfRule type="expression" dxfId="0" priority="435">
      <formula>D212=0</formula>
    </cfRule>
  </conditionalFormatting>
  <conditionalFormatting sqref="D212">
    <cfRule type="cellIs" dxfId="1" priority="443" operator="equal">
      <formula>0</formula>
    </cfRule>
  </conditionalFormatting>
  <conditionalFormatting sqref="D213">
    <cfRule type="cellIs" dxfId="1" priority="451" operator="equal">
      <formula>0</formula>
    </cfRule>
  </conditionalFormatting>
  <conditionalFormatting sqref="D214">
    <cfRule type="cellIs" dxfId="1" priority="452" operator="equal">
      <formula>0</formula>
    </cfRule>
  </conditionalFormatting>
  <conditionalFormatting sqref="D215">
    <cfRule type="cellIs" dxfId="1" priority="454" operator="equal">
      <formula>0</formula>
    </cfRule>
  </conditionalFormatting>
  <conditionalFormatting sqref="D219">
    <cfRule type="cellIs" dxfId="1" priority="461" operator="equal">
      <formula>0</formula>
    </cfRule>
  </conditionalFormatting>
  <conditionalFormatting sqref="D221">
    <cfRule type="expression" dxfId="0" priority="463">
      <formula>D222=0</formula>
    </cfRule>
  </conditionalFormatting>
  <conditionalFormatting sqref="D222">
    <cfRule type="cellIs" dxfId="1" priority="466" operator="equal">
      <formula>0</formula>
    </cfRule>
  </conditionalFormatting>
  <conditionalFormatting sqref="D227">
    <cfRule type="cellIs" dxfId="1" priority="472" operator="equal">
      <formula>0</formula>
    </cfRule>
  </conditionalFormatting>
  <conditionalFormatting sqref="D228">
    <cfRule type="cellIs" dxfId="1" priority="473" operator="equal">
      <formula>0</formula>
    </cfRule>
  </conditionalFormatting>
  <conditionalFormatting sqref="D237">
    <cfRule type="expression" dxfId="0" priority="477">
      <formula>D238=0</formula>
    </cfRule>
  </conditionalFormatting>
  <conditionalFormatting sqref="D238">
    <cfRule type="cellIs" dxfId="1" priority="487" operator="equal">
      <formula>0</formula>
    </cfRule>
  </conditionalFormatting>
  <conditionalFormatting sqref="D239">
    <cfRule type="cellIs" dxfId="1" priority="497" operator="equal">
      <formula>0</formula>
    </cfRule>
  </conditionalFormatting>
  <conditionalFormatting sqref="D240">
    <cfRule type="cellIs" dxfId="1" priority="503" operator="equal">
      <formula>0</formula>
    </cfRule>
  </conditionalFormatting>
  <conditionalFormatting sqref="D243">
    <cfRule type="cellIs" dxfId="1" priority="515" operator="equal">
      <formula>0</formula>
    </cfRule>
  </conditionalFormatting>
  <conditionalFormatting sqref="D244">
    <cfRule type="cellIs" dxfId="1" priority="518" operator="equal">
      <formula>0</formula>
    </cfRule>
  </conditionalFormatting>
  <conditionalFormatting sqref="D245">
    <cfRule type="cellIs" dxfId="1" priority="523" operator="equal">
      <formula>0</formula>
    </cfRule>
  </conditionalFormatting>
  <conditionalFormatting sqref="D249">
    <cfRule type="expression" dxfId="0" priority="536">
      <formula>D250=0</formula>
    </cfRule>
  </conditionalFormatting>
  <conditionalFormatting sqref="D250">
    <cfRule type="cellIs" dxfId="1" priority="541" operator="equal">
      <formula>0</formula>
    </cfRule>
  </conditionalFormatting>
  <conditionalFormatting sqref="D251">
    <cfRule type="cellIs" dxfId="1" priority="546" operator="equal">
      <formula>0</formula>
    </cfRule>
  </conditionalFormatting>
  <conditionalFormatting sqref="D257">
    <cfRule type="cellIs" dxfId="1" priority="557" operator="equal">
      <formula>0</formula>
    </cfRule>
  </conditionalFormatting>
  <conditionalFormatting sqref="D261">
    <cfRule type="expression" dxfId="0" priority="561">
      <formula>D262=0</formula>
    </cfRule>
  </conditionalFormatting>
  <conditionalFormatting sqref="D262">
    <cfRule type="cellIs" dxfId="1" priority="564" operator="equal">
      <formula>0</formula>
    </cfRule>
  </conditionalFormatting>
  <conditionalFormatting sqref="D264">
    <cfRule type="cellIs" dxfId="1" priority="568" operator="equal">
      <formula>0</formula>
    </cfRule>
  </conditionalFormatting>
  <conditionalFormatting sqref="D27">
    <cfRule type="expression" dxfId="0" priority="2">
      <formula>D28=0</formula>
    </cfRule>
  </conditionalFormatting>
  <conditionalFormatting sqref="D279">
    <cfRule type="expression" dxfId="0" priority="579">
      <formula>D280=0</formula>
    </cfRule>
  </conditionalFormatting>
  <conditionalFormatting sqref="D28">
    <cfRule type="cellIs" dxfId="1" priority="8" operator="equal">
      <formula>0</formula>
    </cfRule>
  </conditionalFormatting>
  <conditionalFormatting sqref="D280">
    <cfRule type="cellIs" dxfId="1" priority="587" operator="equal">
      <formula>0</formula>
    </cfRule>
  </conditionalFormatting>
  <conditionalFormatting sqref="D281">
    <cfRule type="cellIs" dxfId="1" priority="595" operator="equal">
      <formula>0</formula>
    </cfRule>
  </conditionalFormatting>
  <conditionalFormatting sqref="D282">
    <cfRule type="cellIs" dxfId="1" priority="601" operator="equal">
      <formula>0</formula>
    </cfRule>
  </conditionalFormatting>
  <conditionalFormatting sqref="D283">
    <cfRule type="cellIs" dxfId="1" priority="605" operator="equal">
      <formula>0</formula>
    </cfRule>
  </conditionalFormatting>
  <conditionalFormatting sqref="D284">
    <cfRule type="cellIs" dxfId="1" priority="609" operator="equal">
      <formula>0</formula>
    </cfRule>
  </conditionalFormatting>
  <conditionalFormatting sqref="D286">
    <cfRule type="expression" dxfId="0" priority="613">
      <formula>D287=0</formula>
    </cfRule>
  </conditionalFormatting>
  <conditionalFormatting sqref="D287">
    <cfRule type="cellIs" dxfId="1" priority="617" operator="equal">
      <formula>0</formula>
    </cfRule>
  </conditionalFormatting>
  <conditionalFormatting sqref="D288">
    <cfRule type="cellIs" dxfId="1" priority="621" operator="equal">
      <formula>0</formula>
    </cfRule>
  </conditionalFormatting>
  <conditionalFormatting sqref="D29">
    <cfRule type="cellIs" dxfId="1" priority="14" operator="equal">
      <formula>0</formula>
    </cfRule>
  </conditionalFormatting>
  <conditionalFormatting sqref="D293">
    <cfRule type="expression" dxfId="0" priority="629">
      <formula>D294=0</formula>
    </cfRule>
  </conditionalFormatting>
  <conditionalFormatting sqref="D294">
    <cfRule type="cellIs" dxfId="1" priority="631" operator="equal">
      <formula>0</formula>
    </cfRule>
  </conditionalFormatting>
  <conditionalFormatting sqref="D296">
    <cfRule type="cellIs" dxfId="1" priority="633" operator="equal">
      <formula>0</formula>
    </cfRule>
  </conditionalFormatting>
  <conditionalFormatting sqref="D297">
    <cfRule type="cellIs" dxfId="1" priority="635" operator="equal">
      <formula>0</formula>
    </cfRule>
  </conditionalFormatting>
  <conditionalFormatting sqref="D298">
    <cfRule type="cellIs" dxfId="1" priority="637" operator="equal">
      <formula>0</formula>
    </cfRule>
  </conditionalFormatting>
  <conditionalFormatting sqref="D30">
    <cfRule type="cellIs" dxfId="1" priority="18" operator="equal">
      <formula>0</formula>
    </cfRule>
  </conditionalFormatting>
  <conditionalFormatting sqref="D306">
    <cfRule type="expression" dxfId="0" priority="639">
      <formula>D307=0</formula>
    </cfRule>
  </conditionalFormatting>
  <conditionalFormatting sqref="D307">
    <cfRule type="cellIs" dxfId="1" priority="647" operator="equal">
      <formula>0</formula>
    </cfRule>
  </conditionalFormatting>
  <conditionalFormatting sqref="D308">
    <cfRule type="cellIs" dxfId="1" priority="655" operator="equal">
      <formula>0</formula>
    </cfRule>
  </conditionalFormatting>
  <conditionalFormatting sqref="D309">
    <cfRule type="cellIs" dxfId="1" priority="661" operator="equal">
      <formula>0</formula>
    </cfRule>
  </conditionalFormatting>
  <conditionalFormatting sqref="D31">
    <cfRule type="cellIs" dxfId="1" priority="22" operator="equal">
      <formula>0</formula>
    </cfRule>
  </conditionalFormatting>
  <conditionalFormatting sqref="D310">
    <cfRule type="cellIs" dxfId="1" priority="665" operator="equal">
      <formula>0</formula>
    </cfRule>
  </conditionalFormatting>
  <conditionalFormatting sqref="D311">
    <cfRule type="cellIs" dxfId="1" priority="669" operator="equal">
      <formula>0</formula>
    </cfRule>
  </conditionalFormatting>
  <conditionalFormatting sqref="D312">
    <cfRule type="cellIs" dxfId="1" priority="673" operator="equal">
      <formula>0</formula>
    </cfRule>
  </conditionalFormatting>
  <conditionalFormatting sqref="D313">
    <cfRule type="cellIs" dxfId="1" priority="677" operator="equal">
      <formula>0</formula>
    </cfRule>
  </conditionalFormatting>
  <conditionalFormatting sqref="D314">
    <cfRule type="cellIs" dxfId="1" priority="681" operator="equal">
      <formula>0</formula>
    </cfRule>
  </conditionalFormatting>
  <conditionalFormatting sqref="D315">
    <cfRule type="cellIs" dxfId="1" priority="685" operator="equal">
      <formula>0</formula>
    </cfRule>
  </conditionalFormatting>
  <conditionalFormatting sqref="D316">
    <cfRule type="cellIs" dxfId="1" priority="689" operator="equal">
      <formula>0</formula>
    </cfRule>
  </conditionalFormatting>
  <conditionalFormatting sqref="D317">
    <cfRule type="cellIs" dxfId="1" priority="693" operator="equal">
      <formula>0</formula>
    </cfRule>
  </conditionalFormatting>
  <conditionalFormatting sqref="D318">
    <cfRule type="cellIs" dxfId="1" priority="696" operator="equal">
      <formula>0</formula>
    </cfRule>
  </conditionalFormatting>
  <conditionalFormatting sqref="D319">
    <cfRule type="cellIs" dxfId="1" priority="700" operator="equal">
      <formula>0</formula>
    </cfRule>
  </conditionalFormatting>
  <conditionalFormatting sqref="D32">
    <cfRule type="cellIs" dxfId="1" priority="26" operator="equal">
      <formula>0</formula>
    </cfRule>
  </conditionalFormatting>
  <conditionalFormatting sqref="D320">
    <cfRule type="cellIs" dxfId="1" priority="704" operator="equal">
      <formula>0</formula>
    </cfRule>
  </conditionalFormatting>
  <conditionalFormatting sqref="D321">
    <cfRule type="cellIs" dxfId="1" priority="707" operator="equal">
      <formula>0</formula>
    </cfRule>
  </conditionalFormatting>
  <conditionalFormatting sqref="D322">
    <cfRule type="cellIs" dxfId="1" priority="711" operator="equal">
      <formula>0</formula>
    </cfRule>
  </conditionalFormatting>
  <conditionalFormatting sqref="D323">
    <cfRule type="cellIs" dxfId="1" priority="716" operator="equal">
      <formula>0</formula>
    </cfRule>
  </conditionalFormatting>
  <conditionalFormatting sqref="D325">
    <cfRule type="cellIs" dxfId="1" priority="723" operator="equal">
      <formula>0</formula>
    </cfRule>
  </conditionalFormatting>
  <conditionalFormatting sqref="D326">
    <cfRule type="cellIs" dxfId="1" priority="727" operator="equal">
      <formula>0</formula>
    </cfRule>
  </conditionalFormatting>
  <conditionalFormatting sqref="D327">
    <cfRule type="cellIs" dxfId="1" priority="731" operator="equal">
      <formula>0</formula>
    </cfRule>
  </conditionalFormatting>
  <conditionalFormatting sqref="D328">
    <cfRule type="cellIs" dxfId="1" priority="736" operator="equal">
      <formula>0</formula>
    </cfRule>
  </conditionalFormatting>
  <conditionalFormatting sqref="D329">
    <cfRule type="cellIs" dxfId="1" priority="740" operator="equal">
      <formula>0</formula>
    </cfRule>
  </conditionalFormatting>
  <conditionalFormatting sqref="D33">
    <cfRule type="cellIs" dxfId="1" priority="30" operator="equal">
      <formula>0</formula>
    </cfRule>
  </conditionalFormatting>
  <conditionalFormatting sqref="D330">
    <cfRule type="cellIs" dxfId="1" priority="744" operator="equal">
      <formula>0</formula>
    </cfRule>
  </conditionalFormatting>
  <conditionalFormatting sqref="D331">
    <cfRule type="cellIs" dxfId="1" priority="749" operator="equal">
      <formula>0</formula>
    </cfRule>
  </conditionalFormatting>
  <conditionalFormatting sqref="D333">
    <cfRule type="expression" dxfId="0" priority="752">
      <formula>D334=0</formula>
    </cfRule>
  </conditionalFormatting>
  <conditionalFormatting sqref="D334">
    <cfRule type="cellIs" dxfId="1" priority="760" operator="equal">
      <formula>0</formula>
    </cfRule>
  </conditionalFormatting>
  <conditionalFormatting sqref="D335">
    <cfRule type="cellIs" dxfId="1" priority="768" operator="equal">
      <formula>0</formula>
    </cfRule>
  </conditionalFormatting>
  <conditionalFormatting sqref="D336">
    <cfRule type="cellIs" dxfId="1" priority="769" operator="equal">
      <formula>0</formula>
    </cfRule>
  </conditionalFormatting>
  <conditionalFormatting sqref="D338">
    <cfRule type="cellIs" dxfId="1" priority="771" operator="equal">
      <formula>0</formula>
    </cfRule>
  </conditionalFormatting>
  <conditionalFormatting sqref="D339">
    <cfRule type="cellIs" dxfId="1" priority="773" operator="equal">
      <formula>0</formula>
    </cfRule>
  </conditionalFormatting>
  <conditionalFormatting sqref="D34">
    <cfRule type="cellIs" dxfId="1" priority="34" operator="equal">
      <formula>0</formula>
    </cfRule>
  </conditionalFormatting>
  <conditionalFormatting sqref="D340">
    <cfRule type="cellIs" dxfId="1" priority="775" operator="equal">
      <formula>0</formula>
    </cfRule>
  </conditionalFormatting>
  <conditionalFormatting sqref="D341">
    <cfRule type="cellIs" dxfId="1" priority="777" operator="equal">
      <formula>0</formula>
    </cfRule>
  </conditionalFormatting>
  <conditionalFormatting sqref="D342">
    <cfRule type="cellIs" dxfId="1" priority="779" operator="equal">
      <formula>0</formula>
    </cfRule>
  </conditionalFormatting>
  <conditionalFormatting sqref="D343">
    <cfRule type="cellIs" dxfId="1" priority="781" operator="equal">
      <formula>0</formula>
    </cfRule>
  </conditionalFormatting>
  <conditionalFormatting sqref="D344">
    <cfRule type="cellIs" dxfId="1" priority="783" operator="equal">
      <formula>0</formula>
    </cfRule>
  </conditionalFormatting>
  <conditionalFormatting sqref="D346">
    <cfRule type="cellIs" dxfId="1" priority="786" operator="equal">
      <formula>0</formula>
    </cfRule>
  </conditionalFormatting>
  <conditionalFormatting sqref="D347">
    <cfRule type="cellIs" dxfId="1" priority="789" operator="equal">
      <formula>0</formula>
    </cfRule>
  </conditionalFormatting>
  <conditionalFormatting sqref="D348">
    <cfRule type="cellIs" dxfId="1" priority="790" operator="equal">
      <formula>0</formula>
    </cfRule>
  </conditionalFormatting>
  <conditionalFormatting sqref="D349">
    <cfRule type="cellIs" dxfId="1" priority="792" operator="equal">
      <formula>0</formula>
    </cfRule>
  </conditionalFormatting>
  <conditionalFormatting sqref="D350">
    <cfRule type="cellIs" dxfId="1" priority="794" operator="equal">
      <formula>0</formula>
    </cfRule>
  </conditionalFormatting>
  <conditionalFormatting sqref="D351">
    <cfRule type="cellIs" dxfId="1" priority="796" operator="equal">
      <formula>0</formula>
    </cfRule>
  </conditionalFormatting>
  <conditionalFormatting sqref="D352">
    <cfRule type="cellIs" dxfId="1" priority="798" operator="equal">
      <formula>0</formula>
    </cfRule>
  </conditionalFormatting>
  <conditionalFormatting sqref="D353">
    <cfRule type="cellIs" dxfId="1" priority="801" operator="equal">
      <formula>0</formula>
    </cfRule>
  </conditionalFormatting>
  <conditionalFormatting sqref="D354">
    <cfRule type="cellIs" dxfId="1" priority="802" operator="equal">
      <formula>0</formula>
    </cfRule>
  </conditionalFormatting>
  <conditionalFormatting sqref="D355">
    <cfRule type="cellIs" dxfId="1" priority="804" operator="equal">
      <formula>0</formula>
    </cfRule>
  </conditionalFormatting>
  <conditionalFormatting sqref="D356">
    <cfRule type="cellIs" dxfId="1" priority="806" operator="equal">
      <formula>0</formula>
    </cfRule>
  </conditionalFormatting>
  <conditionalFormatting sqref="D357">
    <cfRule type="cellIs" dxfId="1" priority="808" operator="equal">
      <formula>0</formula>
    </cfRule>
  </conditionalFormatting>
  <conditionalFormatting sqref="D358">
    <cfRule type="cellIs" dxfId="1" priority="810" operator="equal">
      <formula>0</formula>
    </cfRule>
  </conditionalFormatting>
  <conditionalFormatting sqref="D36">
    <cfRule type="expression" dxfId="0" priority="38">
      <formula>D37=0</formula>
    </cfRule>
  </conditionalFormatting>
  <conditionalFormatting sqref="D360">
    <cfRule type="expression" dxfId="0" priority="813">
      <formula>D361=0</formula>
    </cfRule>
  </conditionalFormatting>
  <conditionalFormatting sqref="D361">
    <cfRule type="cellIs" dxfId="1" priority="816" operator="equal">
      <formula>0</formula>
    </cfRule>
  </conditionalFormatting>
  <conditionalFormatting sqref="D364">
    <cfRule type="cellIs" dxfId="1" priority="820" operator="equal">
      <formula>0</formula>
    </cfRule>
  </conditionalFormatting>
  <conditionalFormatting sqref="D37">
    <cfRule type="cellIs" dxfId="1" priority="41" operator="equal">
      <formula>0</formula>
    </cfRule>
  </conditionalFormatting>
  <conditionalFormatting sqref="D375">
    <cfRule type="cellIs" dxfId="1" priority="832" operator="equal">
      <formula>0</formula>
    </cfRule>
  </conditionalFormatting>
  <conditionalFormatting sqref="D38">
    <cfRule type="cellIs" dxfId="1" priority="44" operator="equal">
      <formula>0</formula>
    </cfRule>
  </conditionalFormatting>
  <conditionalFormatting sqref="D381">
    <cfRule type="cellIs" dxfId="1" priority="839" operator="equal">
      <formula>0</formula>
    </cfRule>
  </conditionalFormatting>
  <conditionalFormatting sqref="D382">
    <cfRule type="cellIs" dxfId="1" priority="841" operator="equal">
      <formula>0</formula>
    </cfRule>
  </conditionalFormatting>
  <conditionalFormatting sqref="D384">
    <cfRule type="cellIs" dxfId="1" priority="843" operator="equal">
      <formula>0</formula>
    </cfRule>
  </conditionalFormatting>
  <conditionalFormatting sqref="D39">
    <cfRule type="cellIs" dxfId="1" priority="46" operator="equal">
      <formula>0</formula>
    </cfRule>
  </conditionalFormatting>
  <conditionalFormatting sqref="D393">
    <cfRule type="expression" dxfId="0" priority="846">
      <formula>D394=0</formula>
    </cfRule>
  </conditionalFormatting>
  <conditionalFormatting sqref="D394">
    <cfRule type="cellIs" dxfId="1" priority="857" operator="equal">
      <formula>0</formula>
    </cfRule>
  </conditionalFormatting>
  <conditionalFormatting sqref="D395">
    <cfRule type="cellIs" dxfId="1" priority="868" operator="equal">
      <formula>0</formula>
    </cfRule>
  </conditionalFormatting>
  <conditionalFormatting sqref="D396">
    <cfRule type="cellIs" dxfId="1" priority="872" operator="equal">
      <formula>0</formula>
    </cfRule>
  </conditionalFormatting>
  <conditionalFormatting sqref="D397">
    <cfRule type="cellIs" dxfId="1" priority="876" operator="equal">
      <formula>0</formula>
    </cfRule>
  </conditionalFormatting>
  <conditionalFormatting sqref="D398">
    <cfRule type="cellIs" dxfId="1" priority="880" operator="equal">
      <formula>0</formula>
    </cfRule>
  </conditionalFormatting>
  <conditionalFormatting sqref="D399">
    <cfRule type="cellIs" dxfId="1" priority="884" operator="equal">
      <formula>0</formula>
    </cfRule>
  </conditionalFormatting>
  <conditionalFormatting sqref="D40">
    <cfRule type="cellIs" dxfId="1" priority="48" operator="equal">
      <formula>0</formula>
    </cfRule>
  </conditionalFormatting>
  <conditionalFormatting sqref="D400">
    <cfRule type="cellIs" dxfId="1" priority="889" operator="equal">
      <formula>0</formula>
    </cfRule>
  </conditionalFormatting>
  <conditionalFormatting sqref="D401">
    <cfRule type="cellIs" dxfId="1" priority="893" operator="equal">
      <formula>0</formula>
    </cfRule>
  </conditionalFormatting>
  <conditionalFormatting sqref="D402">
    <cfRule type="cellIs" dxfId="1" priority="898" operator="equal">
      <formula>0</formula>
    </cfRule>
  </conditionalFormatting>
  <conditionalFormatting sqref="D403">
    <cfRule type="cellIs" dxfId="1" priority="902" operator="equal">
      <formula>0</formula>
    </cfRule>
  </conditionalFormatting>
  <conditionalFormatting sqref="D405">
    <cfRule type="cellIs" dxfId="1" priority="910" operator="equal">
      <formula>0</formula>
    </cfRule>
  </conditionalFormatting>
  <conditionalFormatting sqref="D406">
    <cfRule type="cellIs" dxfId="1" priority="915" operator="equal">
      <formula>0</formula>
    </cfRule>
  </conditionalFormatting>
  <conditionalFormatting sqref="D407">
    <cfRule type="cellIs" dxfId="1" priority="920" operator="equal">
      <formula>0</formula>
    </cfRule>
  </conditionalFormatting>
  <conditionalFormatting sqref="D409">
    <cfRule type="cellIs" dxfId="1" priority="928" operator="equal">
      <formula>0</formula>
    </cfRule>
  </conditionalFormatting>
  <conditionalFormatting sqref="D410">
    <cfRule type="cellIs" dxfId="1" priority="933" operator="equal">
      <formula>0</formula>
    </cfRule>
  </conditionalFormatting>
  <conditionalFormatting sqref="D411">
    <cfRule type="cellIs" dxfId="1" priority="938" operator="equal">
      <formula>0</formula>
    </cfRule>
  </conditionalFormatting>
  <conditionalFormatting sqref="D412">
    <cfRule type="cellIs" dxfId="1" priority="943" operator="equal">
      <formula>0</formula>
    </cfRule>
  </conditionalFormatting>
  <conditionalFormatting sqref="D413">
    <cfRule type="cellIs" dxfId="1" priority="947" operator="equal">
      <formula>0</formula>
    </cfRule>
  </conditionalFormatting>
  <conditionalFormatting sqref="D414">
    <cfRule type="cellIs" dxfId="1" priority="952" operator="equal">
      <formula>0</formula>
    </cfRule>
  </conditionalFormatting>
  <conditionalFormatting sqref="D415">
    <cfRule type="cellIs" dxfId="1" priority="957" operator="equal">
      <formula>0</formula>
    </cfRule>
  </conditionalFormatting>
  <conditionalFormatting sqref="D416">
    <cfRule type="cellIs" dxfId="1" priority="963" operator="equal">
      <formula>0</formula>
    </cfRule>
  </conditionalFormatting>
  <conditionalFormatting sqref="D419">
    <cfRule type="expression" dxfId="0" priority="974">
      <formula>D420=0</formula>
    </cfRule>
  </conditionalFormatting>
  <conditionalFormatting sqref="D42">
    <cfRule type="cellIs" dxfId="1" priority="51" operator="equal">
      <formula>0</formula>
    </cfRule>
  </conditionalFormatting>
  <conditionalFormatting sqref="D420">
    <cfRule type="cellIs" dxfId="1" priority="981" operator="equal">
      <formula>0</formula>
    </cfRule>
  </conditionalFormatting>
  <conditionalFormatting sqref="D421">
    <cfRule type="cellIs" dxfId="1" priority="988" operator="equal">
      <formula>0</formula>
    </cfRule>
  </conditionalFormatting>
  <conditionalFormatting sqref="D423">
    <cfRule type="cellIs" dxfId="1" priority="991" operator="equal">
      <formula>0</formula>
    </cfRule>
  </conditionalFormatting>
  <conditionalFormatting sqref="D424">
    <cfRule type="cellIs" dxfId="1" priority="992" operator="equal">
      <formula>0</formula>
    </cfRule>
  </conditionalFormatting>
  <conditionalFormatting sqref="D425">
    <cfRule type="cellIs" dxfId="1" priority="994" operator="equal">
      <formula>0</formula>
    </cfRule>
  </conditionalFormatting>
  <conditionalFormatting sqref="D426">
    <cfRule type="cellIs" dxfId="1" priority="996" operator="equal">
      <formula>0</formula>
    </cfRule>
  </conditionalFormatting>
  <conditionalFormatting sqref="D429">
    <cfRule type="cellIs" dxfId="1" priority="1001" operator="equal">
      <formula>0</formula>
    </cfRule>
  </conditionalFormatting>
  <conditionalFormatting sqref="D43">
    <cfRule type="cellIs" dxfId="1" priority="53" operator="equal">
      <formula>0</formula>
    </cfRule>
  </conditionalFormatting>
  <conditionalFormatting sqref="D430">
    <cfRule type="cellIs" dxfId="1" priority="1003" operator="equal">
      <formula>0</formula>
    </cfRule>
  </conditionalFormatting>
  <conditionalFormatting sqref="D433">
    <cfRule type="cellIs" dxfId="1" priority="1006" operator="equal">
      <formula>0</formula>
    </cfRule>
  </conditionalFormatting>
  <conditionalFormatting sqref="D435">
    <cfRule type="cellIs" dxfId="1" priority="1008" operator="equal">
      <formula>0</formula>
    </cfRule>
  </conditionalFormatting>
  <conditionalFormatting sqref="D436">
    <cfRule type="cellIs" dxfId="1" priority="1009" operator="equal">
      <formula>0</formula>
    </cfRule>
  </conditionalFormatting>
  <conditionalFormatting sqref="D438">
    <cfRule type="cellIs" dxfId="1" priority="1013" operator="equal">
      <formula>0</formula>
    </cfRule>
  </conditionalFormatting>
  <conditionalFormatting sqref="D439">
    <cfRule type="cellIs" dxfId="1" priority="1015" operator="equal">
      <formula>0</formula>
    </cfRule>
  </conditionalFormatting>
  <conditionalFormatting sqref="D440">
    <cfRule type="cellIs" dxfId="1" priority="1017" operator="equal">
      <formula>0</formula>
    </cfRule>
  </conditionalFormatting>
  <conditionalFormatting sqref="D441">
    <cfRule type="cellIs" dxfId="1" priority="1019" operator="equal">
      <formula>0</formula>
    </cfRule>
  </conditionalFormatting>
  <conditionalFormatting sqref="D445">
    <cfRule type="expression" dxfId="0" priority="1026">
      <formula>D446=0</formula>
    </cfRule>
  </conditionalFormatting>
  <conditionalFormatting sqref="D446">
    <cfRule type="cellIs" dxfId="1" priority="1030" operator="equal">
      <formula>0</formula>
    </cfRule>
  </conditionalFormatting>
  <conditionalFormatting sqref="D448">
    <cfRule type="cellIs" dxfId="1" priority="1034" operator="equal">
      <formula>0</formula>
    </cfRule>
  </conditionalFormatting>
  <conditionalFormatting sqref="D45">
    <cfRule type="expression" dxfId="0" priority="55">
      <formula>D46=0</formula>
    </cfRule>
  </conditionalFormatting>
  <conditionalFormatting sqref="D46">
    <cfRule type="cellIs" dxfId="1" priority="57" operator="equal">
      <formula>0</formula>
    </cfRule>
  </conditionalFormatting>
  <conditionalFormatting sqref="D460">
    <cfRule type="cellIs" dxfId="1" priority="1047" operator="equal">
      <formula>0</formula>
    </cfRule>
  </conditionalFormatting>
  <conditionalFormatting sqref="D468">
    <cfRule type="cellIs" dxfId="1" priority="1057" operator="equal">
      <formula>0</formula>
    </cfRule>
  </conditionalFormatting>
  <conditionalFormatting sqref="D47">
    <cfRule type="cellIs" dxfId="1" priority="59" operator="equal">
      <formula>0</formula>
    </cfRule>
  </conditionalFormatting>
  <conditionalFormatting sqref="D477">
    <cfRule type="expression" dxfId="0" priority="1061">
      <formula>D478=0</formula>
    </cfRule>
  </conditionalFormatting>
  <conditionalFormatting sqref="D478">
    <cfRule type="cellIs" dxfId="1" priority="1069" operator="equal">
      <formula>0</formula>
    </cfRule>
  </conditionalFormatting>
  <conditionalFormatting sqref="D479">
    <cfRule type="cellIs" dxfId="1" priority="1077" operator="equal">
      <formula>0</formula>
    </cfRule>
  </conditionalFormatting>
  <conditionalFormatting sqref="D48">
    <cfRule type="cellIs" dxfId="1" priority="61" operator="equal">
      <formula>0</formula>
    </cfRule>
  </conditionalFormatting>
  <conditionalFormatting sqref="D480">
    <cfRule type="cellIs" dxfId="1" priority="1080" operator="equal">
      <formula>0</formula>
    </cfRule>
  </conditionalFormatting>
  <conditionalFormatting sqref="D481">
    <cfRule type="cellIs" dxfId="1" priority="1085" operator="equal">
      <formula>0</formula>
    </cfRule>
  </conditionalFormatting>
  <conditionalFormatting sqref="D484">
    <cfRule type="expression" dxfId="0" priority="1093">
      <formula>D485=0</formula>
    </cfRule>
  </conditionalFormatting>
  <conditionalFormatting sqref="D485">
    <cfRule type="cellIs" dxfId="1" priority="1097" operator="equal">
      <formula>0</formula>
    </cfRule>
  </conditionalFormatting>
  <conditionalFormatting sqref="D487">
    <cfRule type="cellIs" dxfId="1" priority="1101" operator="equal">
      <formula>0</formula>
    </cfRule>
  </conditionalFormatting>
  <conditionalFormatting sqref="D489">
    <cfRule type="cellIs" dxfId="1" priority="1105" operator="equal">
      <formula>0</formula>
    </cfRule>
  </conditionalFormatting>
  <conditionalFormatting sqref="D491">
    <cfRule type="expression" dxfId="0" priority="1108">
      <formula>D492=0</formula>
    </cfRule>
  </conditionalFormatting>
  <conditionalFormatting sqref="D492">
    <cfRule type="cellIs" dxfId="1" priority="1111" operator="equal">
      <formula>0</formula>
    </cfRule>
  </conditionalFormatting>
  <conditionalFormatting sqref="D494">
    <cfRule type="cellIs" dxfId="1" priority="1114" operator="equal">
      <formula>0</formula>
    </cfRule>
  </conditionalFormatting>
  <conditionalFormatting sqref="D496">
    <cfRule type="cellIs" dxfId="1" priority="1117" operator="equal">
      <formula>0</formula>
    </cfRule>
  </conditionalFormatting>
  <conditionalFormatting sqref="D50">
    <cfRule type="cellIs" dxfId="1" priority="63" operator="equal">
      <formula>0</formula>
    </cfRule>
  </conditionalFormatting>
  <conditionalFormatting sqref="D504">
    <cfRule type="expression" dxfId="0" priority="1119">
      <formula>D505=0</formula>
    </cfRule>
  </conditionalFormatting>
  <conditionalFormatting sqref="D505">
    <cfRule type="cellIs" dxfId="1" priority="1128" operator="equal">
      <formula>0</formula>
    </cfRule>
  </conditionalFormatting>
  <conditionalFormatting sqref="D506">
    <cfRule type="cellIs" dxfId="1" priority="1137" operator="equal">
      <formula>0</formula>
    </cfRule>
  </conditionalFormatting>
  <conditionalFormatting sqref="D507">
    <cfRule type="cellIs" dxfId="1" priority="1141" operator="equal">
      <formula>0</formula>
    </cfRule>
  </conditionalFormatting>
  <conditionalFormatting sqref="D508">
    <cfRule type="cellIs" dxfId="1" priority="1145" operator="equal">
      <formula>0</formula>
    </cfRule>
  </conditionalFormatting>
  <conditionalFormatting sqref="D509">
    <cfRule type="cellIs" dxfId="1" priority="1148" operator="equal">
      <formula>0</formula>
    </cfRule>
  </conditionalFormatting>
  <conditionalFormatting sqref="D510">
    <cfRule type="cellIs" dxfId="1" priority="1152" operator="equal">
      <formula>0</formula>
    </cfRule>
  </conditionalFormatting>
  <conditionalFormatting sqref="D512">
    <cfRule type="cellIs" dxfId="1" priority="1159" operator="equal">
      <formula>0</formula>
    </cfRule>
  </conditionalFormatting>
  <conditionalFormatting sqref="D515">
    <cfRule type="expression" dxfId="0" priority="1168">
      <formula>D516=0</formula>
    </cfRule>
  </conditionalFormatting>
  <conditionalFormatting sqref="D516">
    <cfRule type="cellIs" dxfId="1" priority="1172" operator="equal">
      <formula>0</formula>
    </cfRule>
  </conditionalFormatting>
  <conditionalFormatting sqref="D519">
    <cfRule type="cellIs" dxfId="1" priority="1176" operator="equal">
      <formula>0</formula>
    </cfRule>
  </conditionalFormatting>
  <conditionalFormatting sqref="D52">
    <cfRule type="cellIs" dxfId="1" priority="66" operator="equal">
      <formula>0</formula>
    </cfRule>
  </conditionalFormatting>
  <conditionalFormatting sqref="D521">
    <cfRule type="cellIs" dxfId="1" priority="1179" operator="equal">
      <formula>0</formula>
    </cfRule>
  </conditionalFormatting>
  <conditionalFormatting sqref="D522">
    <cfRule type="cellIs" dxfId="1" priority="1181" operator="equal">
      <formula>0</formula>
    </cfRule>
  </conditionalFormatting>
  <conditionalFormatting sqref="D524">
    <cfRule type="cellIs" dxfId="1" priority="1184" operator="equal">
      <formula>0</formula>
    </cfRule>
  </conditionalFormatting>
  <conditionalFormatting sqref="D526">
    <cfRule type="expression" dxfId="0" priority="1187">
      <formula>D527=0</formula>
    </cfRule>
  </conditionalFormatting>
  <conditionalFormatting sqref="D527">
    <cfRule type="cellIs" dxfId="1" priority="1189" operator="equal">
      <formula>0</formula>
    </cfRule>
  </conditionalFormatting>
  <conditionalFormatting sqref="D530">
    <cfRule type="cellIs" dxfId="1" priority="1192" operator="equal">
      <formula>0</formula>
    </cfRule>
  </conditionalFormatting>
  <conditionalFormatting sqref="D531">
    <cfRule type="cellIs" dxfId="1" priority="1194" operator="equal">
      <formula>0</formula>
    </cfRule>
  </conditionalFormatting>
  <conditionalFormatting sqref="D532">
    <cfRule type="cellIs" dxfId="1" priority="1196" operator="equal">
      <formula>0</formula>
    </cfRule>
  </conditionalFormatting>
  <conditionalFormatting sqref="D533">
    <cfRule type="cellIs" dxfId="1" priority="1197" operator="equal">
      <formula>0</formula>
    </cfRule>
  </conditionalFormatting>
  <conditionalFormatting sqref="D535">
    <cfRule type="cellIs" dxfId="1" priority="1200" operator="equal">
      <formula>0</formula>
    </cfRule>
  </conditionalFormatting>
  <conditionalFormatting sqref="D543">
    <cfRule type="expression" dxfId="0" priority="1202">
      <formula>D544=0</formula>
    </cfRule>
  </conditionalFormatting>
  <conditionalFormatting sqref="D544">
    <cfRule type="cellIs" dxfId="1" priority="1211" operator="equal">
      <formula>0</formula>
    </cfRule>
  </conditionalFormatting>
  <conditionalFormatting sqref="D545">
    <cfRule type="cellIs" dxfId="1" priority="1220" operator="equal">
      <formula>0</formula>
    </cfRule>
  </conditionalFormatting>
  <conditionalFormatting sqref="D546">
    <cfRule type="cellIs" dxfId="1" priority="1225" operator="equal">
      <formula>0</formula>
    </cfRule>
  </conditionalFormatting>
  <conditionalFormatting sqref="D547">
    <cfRule type="cellIs" dxfId="1" priority="1229" operator="equal">
      <formula>0</formula>
    </cfRule>
  </conditionalFormatting>
  <conditionalFormatting sqref="D548">
    <cfRule type="cellIs" dxfId="1" priority="1234" operator="equal">
      <formula>0</formula>
    </cfRule>
  </conditionalFormatting>
  <conditionalFormatting sqref="D549">
    <cfRule type="cellIs" dxfId="1" priority="1239" operator="equal">
      <formula>0</formula>
    </cfRule>
  </conditionalFormatting>
  <conditionalFormatting sqref="D550">
    <cfRule type="cellIs" dxfId="1" priority="1243" operator="equal">
      <formula>0</formula>
    </cfRule>
  </conditionalFormatting>
  <conditionalFormatting sqref="D552">
    <cfRule type="expression" dxfId="0" priority="1248">
      <formula>D553=0</formula>
    </cfRule>
  </conditionalFormatting>
  <conditionalFormatting sqref="D553">
    <cfRule type="cellIs" dxfId="1" priority="1254" operator="equal">
      <formula>0</formula>
    </cfRule>
  </conditionalFormatting>
  <conditionalFormatting sqref="D555">
    <cfRule type="cellIs" dxfId="1" priority="1260" operator="equal">
      <formula>0</formula>
    </cfRule>
  </conditionalFormatting>
  <conditionalFormatting sqref="D556">
    <cfRule type="cellIs" dxfId="1" priority="1262" operator="equal">
      <formula>0</formula>
    </cfRule>
  </conditionalFormatting>
  <conditionalFormatting sqref="D558">
    <cfRule type="cellIs" dxfId="1" priority="1265" operator="equal">
      <formula>0</formula>
    </cfRule>
  </conditionalFormatting>
  <conditionalFormatting sqref="D561">
    <cfRule type="expression" dxfId="0" priority="1270">
      <formula>D562=0</formula>
    </cfRule>
  </conditionalFormatting>
  <conditionalFormatting sqref="D562">
    <cfRule type="cellIs" dxfId="1" priority="1273" operator="equal">
      <formula>0</formula>
    </cfRule>
  </conditionalFormatting>
  <conditionalFormatting sqref="D564">
    <cfRule type="cellIs" dxfId="1" priority="1277" operator="equal">
      <formula>0</formula>
    </cfRule>
  </conditionalFormatting>
  <conditionalFormatting sqref="D576">
    <cfRule type="expression" dxfId="0" priority="1284">
      <formula>D577=0</formula>
    </cfRule>
  </conditionalFormatting>
  <conditionalFormatting sqref="D577">
    <cfRule type="cellIs" dxfId="1" priority="1288" operator="equal">
      <formula>0</formula>
    </cfRule>
  </conditionalFormatting>
  <conditionalFormatting sqref="D578">
    <cfRule type="cellIs" dxfId="1" priority="1292" operator="equal">
      <formula>0</formula>
    </cfRule>
  </conditionalFormatting>
  <conditionalFormatting sqref="D579">
    <cfRule type="cellIs" dxfId="1" priority="1296" operator="equal">
      <formula>0</formula>
    </cfRule>
  </conditionalFormatting>
  <conditionalFormatting sqref="D580">
    <cfRule type="cellIs" dxfId="1" priority="1300" operator="equal">
      <formula>0</formula>
    </cfRule>
  </conditionalFormatting>
  <conditionalFormatting sqref="D581">
    <cfRule type="cellIs" dxfId="1" priority="1304" operator="equal">
      <formula>0</formula>
    </cfRule>
  </conditionalFormatting>
  <conditionalFormatting sqref="D583">
    <cfRule type="expression" dxfId="0" priority="1308">
      <formula>D584=0</formula>
    </cfRule>
  </conditionalFormatting>
  <conditionalFormatting sqref="D584">
    <cfRule type="cellIs" dxfId="1" priority="1310" operator="equal">
      <formula>0</formula>
    </cfRule>
  </conditionalFormatting>
  <conditionalFormatting sqref="D585">
    <cfRule type="cellIs" dxfId="1" priority="1312" operator="equal">
      <formula>0</formula>
    </cfRule>
  </conditionalFormatting>
  <conditionalFormatting sqref="D586">
    <cfRule type="cellIs" dxfId="1" priority="1313" operator="equal">
      <formula>0</formula>
    </cfRule>
  </conditionalFormatting>
  <conditionalFormatting sqref="D587">
    <cfRule type="cellIs" dxfId="1" priority="1315" operator="equal">
      <formula>0</formula>
    </cfRule>
  </conditionalFormatting>
  <conditionalFormatting sqref="D588">
    <cfRule type="cellIs" dxfId="1" priority="1316" operator="equal">
      <formula>0</formula>
    </cfRule>
  </conditionalFormatting>
  <conditionalFormatting sqref="D590">
    <cfRule type="expression" dxfId="0" priority="1318">
      <formula>D591=0</formula>
    </cfRule>
  </conditionalFormatting>
  <conditionalFormatting sqref="D591">
    <cfRule type="cellIs" dxfId="1" priority="1320" operator="equal">
      <formula>0</formula>
    </cfRule>
  </conditionalFormatting>
  <conditionalFormatting sqref="D592">
    <cfRule type="cellIs" dxfId="1" priority="1322" operator="equal">
      <formula>0</formula>
    </cfRule>
  </conditionalFormatting>
  <conditionalFormatting sqref="D593">
    <cfRule type="cellIs" dxfId="1" priority="1324" operator="equal">
      <formula>0</formula>
    </cfRule>
  </conditionalFormatting>
  <conditionalFormatting sqref="D594">
    <cfRule type="cellIs" dxfId="1" priority="1326" operator="equal">
      <formula>0</formula>
    </cfRule>
  </conditionalFormatting>
  <conditionalFormatting sqref="D595">
    <cfRule type="cellIs" dxfId="1" priority="1328" operator="equal">
      <formula>0</formula>
    </cfRule>
  </conditionalFormatting>
  <conditionalFormatting sqref="D60">
    <cfRule type="expression" dxfId="0" priority="68">
      <formula>D61=0</formula>
    </cfRule>
  </conditionalFormatting>
  <conditionalFormatting sqref="D603">
    <cfRule type="expression" dxfId="0" priority="1330">
      <formula>D604=0</formula>
    </cfRule>
  </conditionalFormatting>
  <conditionalFormatting sqref="D604">
    <cfRule type="cellIs" dxfId="1" priority="1339" operator="equal">
      <formula>0</formula>
    </cfRule>
  </conditionalFormatting>
  <conditionalFormatting sqref="D605">
    <cfRule type="cellIs" dxfId="1" priority="1348" operator="equal">
      <formula>0</formula>
    </cfRule>
  </conditionalFormatting>
  <conditionalFormatting sqref="D606">
    <cfRule type="cellIs" dxfId="1" priority="1352" operator="equal">
      <formula>0</formula>
    </cfRule>
  </conditionalFormatting>
  <conditionalFormatting sqref="D607">
    <cfRule type="cellIs" dxfId="1" priority="1356" operator="equal">
      <formula>0</formula>
    </cfRule>
  </conditionalFormatting>
  <conditionalFormatting sqref="D608">
    <cfRule type="cellIs" dxfId="1" priority="1360" operator="equal">
      <formula>0</formula>
    </cfRule>
  </conditionalFormatting>
  <conditionalFormatting sqref="D609">
    <cfRule type="cellIs" dxfId="1" priority="1364" operator="equal">
      <formula>0</formula>
    </cfRule>
  </conditionalFormatting>
  <conditionalFormatting sqref="D61">
    <cfRule type="cellIs" dxfId="1" priority="75" operator="equal">
      <formula>0</formula>
    </cfRule>
  </conditionalFormatting>
  <conditionalFormatting sqref="D610">
    <cfRule type="cellIs" dxfId="1" priority="1367" operator="equal">
      <formula>0</formula>
    </cfRule>
  </conditionalFormatting>
  <conditionalFormatting sqref="D611">
    <cfRule type="cellIs" dxfId="1" priority="1371" operator="equal">
      <formula>0</formula>
    </cfRule>
  </conditionalFormatting>
  <conditionalFormatting sqref="D612">
    <cfRule type="cellIs" dxfId="1" priority="1375" operator="equal">
      <formula>0</formula>
    </cfRule>
  </conditionalFormatting>
  <conditionalFormatting sqref="D613">
    <cfRule type="cellIs" dxfId="1" priority="1379" operator="equal">
      <formula>0</formula>
    </cfRule>
  </conditionalFormatting>
  <conditionalFormatting sqref="D614">
    <cfRule type="cellIs" dxfId="1" priority="1383" operator="equal">
      <formula>0</formula>
    </cfRule>
  </conditionalFormatting>
  <conditionalFormatting sqref="D615">
    <cfRule type="cellIs" dxfId="1" priority="1387" operator="equal">
      <formula>0</formula>
    </cfRule>
  </conditionalFormatting>
  <conditionalFormatting sqref="D616">
    <cfRule type="cellIs" dxfId="1" priority="1391" operator="equal">
      <formula>0</formula>
    </cfRule>
  </conditionalFormatting>
  <conditionalFormatting sqref="D617">
    <cfRule type="cellIs" dxfId="1" priority="1395" operator="equal">
      <formula>0</formula>
    </cfRule>
  </conditionalFormatting>
  <conditionalFormatting sqref="D618">
    <cfRule type="cellIs" dxfId="1" priority="1399" operator="equal">
      <formula>0</formula>
    </cfRule>
  </conditionalFormatting>
  <conditionalFormatting sqref="D619">
    <cfRule type="cellIs" dxfId="1" priority="1403" operator="equal">
      <formula>0</formula>
    </cfRule>
  </conditionalFormatting>
  <conditionalFormatting sqref="D62">
    <cfRule type="cellIs" dxfId="1" priority="82" operator="equal">
      <formula>0</formula>
    </cfRule>
  </conditionalFormatting>
  <conditionalFormatting sqref="D620">
    <cfRule type="cellIs" dxfId="1" priority="1408" operator="equal">
      <formula>0</formula>
    </cfRule>
  </conditionalFormatting>
  <conditionalFormatting sqref="D621">
    <cfRule type="cellIs" dxfId="1" priority="1412" operator="equal">
      <formula>0</formula>
    </cfRule>
  </conditionalFormatting>
  <conditionalFormatting sqref="D622">
    <cfRule type="cellIs" dxfId="1" priority="1417" operator="equal">
      <formula>0</formula>
    </cfRule>
  </conditionalFormatting>
  <conditionalFormatting sqref="D623">
    <cfRule type="cellIs" dxfId="1" priority="1422" operator="equal">
      <formula>0</formula>
    </cfRule>
  </conditionalFormatting>
  <conditionalFormatting sqref="D624">
    <cfRule type="cellIs" dxfId="1" priority="1426" operator="equal">
      <formula>0</formula>
    </cfRule>
  </conditionalFormatting>
  <conditionalFormatting sqref="D625">
    <cfRule type="cellIs" dxfId="1" priority="1431" operator="equal">
      <formula>0</formula>
    </cfRule>
  </conditionalFormatting>
  <conditionalFormatting sqref="D626">
    <cfRule type="cellIs" dxfId="1" priority="1435" operator="equal">
      <formula>0</formula>
    </cfRule>
  </conditionalFormatting>
  <conditionalFormatting sqref="D627">
    <cfRule type="cellIs" dxfId="1" priority="1439" operator="equal">
      <formula>0</formula>
    </cfRule>
  </conditionalFormatting>
  <conditionalFormatting sqref="D628">
    <cfRule type="cellIs" dxfId="1" priority="1443" operator="equal">
      <formula>0</formula>
    </cfRule>
  </conditionalFormatting>
  <conditionalFormatting sqref="D629">
    <cfRule type="cellIs" dxfId="1" priority="1446" operator="equal">
      <formula>0</formula>
    </cfRule>
  </conditionalFormatting>
  <conditionalFormatting sqref="D63">
    <cfRule type="cellIs" dxfId="1" priority="86" operator="equal">
      <formula>0</formula>
    </cfRule>
  </conditionalFormatting>
  <conditionalFormatting sqref="D630">
    <cfRule type="cellIs" dxfId="1" priority="1450" operator="equal">
      <formula>0</formula>
    </cfRule>
  </conditionalFormatting>
  <conditionalFormatting sqref="D631">
    <cfRule type="cellIs" dxfId="1" priority="1455" operator="equal">
      <formula>0</formula>
    </cfRule>
  </conditionalFormatting>
  <conditionalFormatting sqref="D633">
    <cfRule type="expression" dxfId="0" priority="1459">
      <formula>D634=0</formula>
    </cfRule>
  </conditionalFormatting>
  <conditionalFormatting sqref="D634">
    <cfRule type="cellIs" dxfId="1" priority="1470" operator="equal">
      <formula>0</formula>
    </cfRule>
  </conditionalFormatting>
  <conditionalFormatting sqref="D635">
    <cfRule type="cellIs" dxfId="1" priority="1481" operator="equal">
      <formula>0</formula>
    </cfRule>
  </conditionalFormatting>
  <conditionalFormatting sqref="D637">
    <cfRule type="cellIs" dxfId="1" priority="1485" operator="equal">
      <formula>0</formula>
    </cfRule>
  </conditionalFormatting>
  <conditionalFormatting sqref="D64">
    <cfRule type="cellIs" dxfId="1" priority="91" operator="equal">
      <formula>0</formula>
    </cfRule>
  </conditionalFormatting>
  <conditionalFormatting sqref="D647">
    <cfRule type="cellIs" dxfId="1" priority="1504" operator="equal">
      <formula>0</formula>
    </cfRule>
  </conditionalFormatting>
  <conditionalFormatting sqref="D651">
    <cfRule type="cellIs" dxfId="1" priority="1511" operator="equal">
      <formula>0</formula>
    </cfRule>
  </conditionalFormatting>
  <conditionalFormatting sqref="D654">
    <cfRule type="cellIs" dxfId="1" priority="1516" operator="equal">
      <formula>0</formula>
    </cfRule>
  </conditionalFormatting>
  <conditionalFormatting sqref="D66">
    <cfRule type="expression" dxfId="0" priority="96">
      <formula>D67=0</formula>
    </cfRule>
  </conditionalFormatting>
  <conditionalFormatting sqref="D663">
    <cfRule type="expression" dxfId="0" priority="1532">
      <formula>D664=0</formula>
    </cfRule>
  </conditionalFormatting>
  <conditionalFormatting sqref="D664">
    <cfRule type="cellIs" dxfId="1" priority="1538" operator="equal">
      <formula>0</formula>
    </cfRule>
  </conditionalFormatting>
  <conditionalFormatting sqref="D668">
    <cfRule type="cellIs" dxfId="1" priority="1546" operator="equal">
      <formula>0</formula>
    </cfRule>
  </conditionalFormatting>
  <conditionalFormatting sqref="D67">
    <cfRule type="cellIs" dxfId="1" priority="98" operator="equal">
      <formula>0</formula>
    </cfRule>
  </conditionalFormatting>
  <conditionalFormatting sqref="D68">
    <cfRule type="cellIs" dxfId="1" priority="100" operator="equal">
      <formula>0</formula>
    </cfRule>
  </conditionalFormatting>
  <conditionalFormatting sqref="D699">
    <cfRule type="expression" dxfId="0" priority="1574">
      <formula>D700=0</formula>
    </cfRule>
  </conditionalFormatting>
  <conditionalFormatting sqref="D700">
    <cfRule type="cellIs" dxfId="1" priority="1579" operator="equal">
      <formula>0</formula>
    </cfRule>
  </conditionalFormatting>
  <conditionalFormatting sqref="D701">
    <cfRule type="cellIs" dxfId="1" priority="1584" operator="equal">
      <formula>0</formula>
    </cfRule>
  </conditionalFormatting>
  <conditionalFormatting sqref="D702">
    <cfRule type="cellIs" dxfId="1" priority="1586" operator="equal">
      <formula>0</formula>
    </cfRule>
  </conditionalFormatting>
  <conditionalFormatting sqref="D705">
    <cfRule type="expression" dxfId="0" priority="1593">
      <formula>D706=0</formula>
    </cfRule>
  </conditionalFormatting>
  <conditionalFormatting sqref="D706">
    <cfRule type="cellIs" dxfId="1" priority="1596" operator="equal">
      <formula>0</formula>
    </cfRule>
  </conditionalFormatting>
  <conditionalFormatting sqref="D709">
    <cfRule type="cellIs" dxfId="1" priority="1599" operator="equal">
      <formula>0</formula>
    </cfRule>
  </conditionalFormatting>
  <conditionalFormatting sqref="D711">
    <cfRule type="expression" dxfId="0" priority="1602">
      <formula>D712=0</formula>
    </cfRule>
  </conditionalFormatting>
  <conditionalFormatting sqref="D712">
    <cfRule type="cellIs" dxfId="1" priority="1604" operator="equal">
      <formula>0</formula>
    </cfRule>
  </conditionalFormatting>
  <conditionalFormatting sqref="D715">
    <cfRule type="cellIs" dxfId="1" priority="1608" operator="equal">
      <formula>0</formula>
    </cfRule>
  </conditionalFormatting>
  <conditionalFormatting sqref="D72">
    <cfRule type="expression" dxfId="0" priority="104">
      <formula>D73=0</formula>
    </cfRule>
  </conditionalFormatting>
  <conditionalFormatting sqref="D723">
    <cfRule type="expression" dxfId="0" priority="1610">
      <formula>D724=0</formula>
    </cfRule>
  </conditionalFormatting>
  <conditionalFormatting sqref="D724">
    <cfRule type="cellIs" dxfId="1" priority="1614" operator="equal">
      <formula>0</formula>
    </cfRule>
  </conditionalFormatting>
  <conditionalFormatting sqref="D725">
    <cfRule type="cellIs" dxfId="1" priority="1618" operator="equal">
      <formula>0</formula>
    </cfRule>
  </conditionalFormatting>
  <conditionalFormatting sqref="D726">
    <cfRule type="cellIs" dxfId="1" priority="1622" operator="equal">
      <formula>0</formula>
    </cfRule>
  </conditionalFormatting>
  <conditionalFormatting sqref="D727">
    <cfRule type="cellIs" dxfId="1" priority="1626" operator="equal">
      <formula>0</formula>
    </cfRule>
  </conditionalFormatting>
  <conditionalFormatting sqref="D728">
    <cfRule type="cellIs" dxfId="1" priority="1630" operator="equal">
      <formula>0</formula>
    </cfRule>
  </conditionalFormatting>
  <conditionalFormatting sqref="D729">
    <cfRule type="cellIs" dxfId="1" priority="1634" operator="equal">
      <formula>0</formula>
    </cfRule>
  </conditionalFormatting>
  <conditionalFormatting sqref="D73">
    <cfRule type="cellIs" dxfId="1" priority="106" operator="equal">
      <formula>0</formula>
    </cfRule>
  </conditionalFormatting>
  <conditionalFormatting sqref="D730">
    <cfRule type="cellIs" dxfId="1" priority="1638" operator="equal">
      <formula>0</formula>
    </cfRule>
  </conditionalFormatting>
  <conditionalFormatting sqref="D731">
    <cfRule type="cellIs" dxfId="1" priority="1642" operator="equal">
      <formula>0</formula>
    </cfRule>
  </conditionalFormatting>
  <conditionalFormatting sqref="D732">
    <cfRule type="cellIs" dxfId="1" priority="1646" operator="equal">
      <formula>0</formula>
    </cfRule>
  </conditionalFormatting>
  <conditionalFormatting sqref="D733">
    <cfRule type="cellIs" dxfId="1" priority="1650" operator="equal">
      <formula>0</formula>
    </cfRule>
  </conditionalFormatting>
  <conditionalFormatting sqref="D735">
    <cfRule type="expression" dxfId="0" priority="1654">
      <formula>D736=0</formula>
    </cfRule>
  </conditionalFormatting>
  <conditionalFormatting sqref="D736">
    <cfRule type="cellIs" dxfId="1" priority="1662" operator="equal">
      <formula>0</formula>
    </cfRule>
  </conditionalFormatting>
  <conditionalFormatting sqref="D737">
    <cfRule type="cellIs" dxfId="1" priority="1670" operator="equal">
      <formula>0</formula>
    </cfRule>
  </conditionalFormatting>
  <conditionalFormatting sqref="D744">
    <cfRule type="cellIs" dxfId="1" priority="1682" operator="equal">
      <formula>0</formula>
    </cfRule>
  </conditionalFormatting>
  <conditionalFormatting sqref="D747">
    <cfRule type="expression" dxfId="0" priority="1686">
      <formula>D748=0</formula>
    </cfRule>
  </conditionalFormatting>
  <conditionalFormatting sqref="D748">
    <cfRule type="cellIs" dxfId="1" priority="1688" operator="equal">
      <formula>0</formula>
    </cfRule>
  </conditionalFormatting>
  <conditionalFormatting sqref="D75">
    <cfRule type="cellIs" dxfId="1" priority="108" operator="equal">
      <formula>0</formula>
    </cfRule>
  </conditionalFormatting>
  <conditionalFormatting sqref="D756">
    <cfRule type="cellIs" dxfId="1" priority="1696" operator="equal">
      <formula>0</formula>
    </cfRule>
  </conditionalFormatting>
  <conditionalFormatting sqref="D757">
    <cfRule type="cellIs" dxfId="1" priority="1697" operator="equal">
      <formula>0</formula>
    </cfRule>
  </conditionalFormatting>
  <conditionalFormatting sqref="D76">
    <cfRule type="cellIs" dxfId="1" priority="110" operator="equal">
      <formula>0</formula>
    </cfRule>
  </conditionalFormatting>
  <conditionalFormatting sqref="D765">
    <cfRule type="expression" dxfId="0" priority="1699">
      <formula>D766=0</formula>
    </cfRule>
  </conditionalFormatting>
  <conditionalFormatting sqref="D766">
    <cfRule type="cellIs" dxfId="1" priority="1706" operator="equal">
      <formula>0</formula>
    </cfRule>
  </conditionalFormatting>
  <conditionalFormatting sqref="D767">
    <cfRule type="cellIs" dxfId="1" priority="1713" operator="equal">
      <formula>0</formula>
    </cfRule>
  </conditionalFormatting>
  <conditionalFormatting sqref="D768">
    <cfRule type="cellIs" dxfId="1" priority="1718" operator="equal">
      <formula>0</formula>
    </cfRule>
  </conditionalFormatting>
  <conditionalFormatting sqref="D769">
    <cfRule type="cellIs" dxfId="1" priority="1722" operator="equal">
      <formula>0</formula>
    </cfRule>
  </conditionalFormatting>
  <conditionalFormatting sqref="D770">
    <cfRule type="cellIs" dxfId="1" priority="1727" operator="equal">
      <formula>0</formula>
    </cfRule>
  </conditionalFormatting>
  <conditionalFormatting sqref="D772">
    <cfRule type="expression" dxfId="0" priority="1732">
      <formula>D773=0</formula>
    </cfRule>
  </conditionalFormatting>
  <conditionalFormatting sqref="D773">
    <cfRule type="cellIs" dxfId="1" priority="1735" operator="equal">
      <formula>0</formula>
    </cfRule>
  </conditionalFormatting>
  <conditionalFormatting sqref="D774">
    <cfRule type="cellIs" dxfId="1" priority="1738" operator="equal">
      <formula>0</formula>
    </cfRule>
  </conditionalFormatting>
  <conditionalFormatting sqref="D779">
    <cfRule type="expression" dxfId="0" priority="1744">
      <formula>D780=0</formula>
    </cfRule>
  </conditionalFormatting>
  <conditionalFormatting sqref="D780">
    <cfRule type="cellIs" dxfId="1" priority="1746" operator="equal">
      <formula>0</formula>
    </cfRule>
  </conditionalFormatting>
  <conditionalFormatting sqref="D781">
    <cfRule type="cellIs" dxfId="1" priority="1748" operator="equal">
      <formula>0</formula>
    </cfRule>
  </conditionalFormatting>
  <conditionalFormatting sqref="D784">
    <cfRule type="cellIs" dxfId="1" priority="1752" operator="equal">
      <formula>0</formula>
    </cfRule>
  </conditionalFormatting>
  <conditionalFormatting sqref="D792">
    <cfRule type="expression" dxfId="0" priority="1754">
      <formula>D793=0</formula>
    </cfRule>
  </conditionalFormatting>
  <conditionalFormatting sqref="D793">
    <cfRule type="cellIs" dxfId="1" priority="1765" operator="equal">
      <formula>0</formula>
    </cfRule>
  </conditionalFormatting>
  <conditionalFormatting sqref="D795">
    <cfRule type="cellIs" dxfId="1" priority="1780" operator="equal">
      <formula>0</formula>
    </cfRule>
  </conditionalFormatting>
  <conditionalFormatting sqref="D796">
    <cfRule type="cellIs" dxfId="1" priority="1784" operator="equal">
      <formula>0</formula>
    </cfRule>
  </conditionalFormatting>
  <conditionalFormatting sqref="D798">
    <cfRule type="cellIs" dxfId="1" priority="1792" operator="equal">
      <formula>0</formula>
    </cfRule>
  </conditionalFormatting>
  <conditionalFormatting sqref="D800">
    <cfRule type="cellIs" dxfId="1" priority="1800" operator="equal">
      <formula>0</formula>
    </cfRule>
  </conditionalFormatting>
  <conditionalFormatting sqref="D801">
    <cfRule type="cellIs" dxfId="1" priority="1805" operator="equal">
      <formula>0</formula>
    </cfRule>
  </conditionalFormatting>
  <conditionalFormatting sqref="D802">
    <cfRule type="cellIs" dxfId="1" priority="1809" operator="equal">
      <formula>0</formula>
    </cfRule>
  </conditionalFormatting>
  <conditionalFormatting sqref="D803">
    <cfRule type="cellIs" dxfId="1" priority="1813" operator="equal">
      <formula>0</formula>
    </cfRule>
  </conditionalFormatting>
  <conditionalFormatting sqref="D804">
    <cfRule type="cellIs" dxfId="1" priority="1818" operator="equal">
      <formula>0</formula>
    </cfRule>
  </conditionalFormatting>
  <conditionalFormatting sqref="D805">
    <cfRule type="cellIs" dxfId="1" priority="1822" operator="equal">
      <formula>0</formula>
    </cfRule>
  </conditionalFormatting>
  <conditionalFormatting sqref="D807">
    <cfRule type="expression" dxfId="0" priority="1827">
      <formula>D808=0</formula>
    </cfRule>
  </conditionalFormatting>
  <conditionalFormatting sqref="D808">
    <cfRule type="cellIs" dxfId="1" priority="1833" operator="equal">
      <formula>0</formula>
    </cfRule>
  </conditionalFormatting>
  <conditionalFormatting sqref="D809">
    <cfRule type="cellIs" dxfId="1" priority="1839" operator="equal">
      <formula>0</formula>
    </cfRule>
  </conditionalFormatting>
  <conditionalFormatting sqref="D811">
    <cfRule type="cellIs" dxfId="1" priority="1843" operator="equal">
      <formula>0</formula>
    </cfRule>
  </conditionalFormatting>
  <conditionalFormatting sqref="D812">
    <cfRule type="cellIs" dxfId="1" priority="1845" operator="equal">
      <formula>0</formula>
    </cfRule>
  </conditionalFormatting>
  <conditionalFormatting sqref="D819">
    <cfRule type="cellIs" dxfId="1" priority="1858" operator="equal">
      <formula>0</formula>
    </cfRule>
  </conditionalFormatting>
  <conditionalFormatting sqref="D820">
    <cfRule type="cellIs" dxfId="1" priority="1860" operator="equal">
      <formula>0</formula>
    </cfRule>
  </conditionalFormatting>
  <conditionalFormatting sqref="D822">
    <cfRule type="expression" dxfId="0" priority="1862">
      <formula>D823=0</formula>
    </cfRule>
  </conditionalFormatting>
  <conditionalFormatting sqref="D823">
    <cfRule type="cellIs" dxfId="1" priority="1865" operator="equal">
      <formula>0</formula>
    </cfRule>
  </conditionalFormatting>
  <conditionalFormatting sqref="D824">
    <cfRule type="cellIs" dxfId="1" priority="1868" operator="equal">
      <formula>0</formula>
    </cfRule>
  </conditionalFormatting>
  <conditionalFormatting sqref="D827">
    <cfRule type="cellIs" dxfId="1" priority="1872" operator="equal">
      <formula>0</formula>
    </cfRule>
  </conditionalFormatting>
  <conditionalFormatting sqref="D835">
    <cfRule type="cellIs" dxfId="1" priority="1882" operator="equal">
      <formula>0</formula>
    </cfRule>
  </conditionalFormatting>
  <conditionalFormatting sqref="D84">
    <cfRule type="expression" dxfId="0" priority="112">
      <formula>D85=0</formula>
    </cfRule>
  </conditionalFormatting>
  <conditionalFormatting sqref="D843">
    <cfRule type="expression" dxfId="0" priority="1884">
      <formula>D844=0</formula>
    </cfRule>
  </conditionalFormatting>
  <conditionalFormatting sqref="D844">
    <cfRule type="cellIs" dxfId="1" priority="1895" operator="equal">
      <formula>0</formula>
    </cfRule>
  </conditionalFormatting>
  <conditionalFormatting sqref="D845">
    <cfRule type="cellIs" dxfId="1" priority="1906" operator="equal">
      <formula>0</formula>
    </cfRule>
  </conditionalFormatting>
  <conditionalFormatting sqref="D846">
    <cfRule type="cellIs" dxfId="1" priority="1910" operator="equal">
      <formula>0</formula>
    </cfRule>
  </conditionalFormatting>
  <conditionalFormatting sqref="D847">
    <cfRule type="cellIs" dxfId="1" priority="1914" operator="equal">
      <formula>0</formula>
    </cfRule>
  </conditionalFormatting>
  <conditionalFormatting sqref="D848">
    <cfRule type="cellIs" dxfId="1" priority="1919" operator="equal">
      <formula>0</formula>
    </cfRule>
  </conditionalFormatting>
  <conditionalFormatting sqref="D849">
    <cfRule type="cellIs" dxfId="1" priority="1924" operator="equal">
      <formula>0</formula>
    </cfRule>
  </conditionalFormatting>
  <conditionalFormatting sqref="D85">
    <cfRule type="cellIs" dxfId="1" priority="123" operator="equal">
      <formula>0</formula>
    </cfRule>
  </conditionalFormatting>
  <conditionalFormatting sqref="D851">
    <cfRule type="cellIs" dxfId="1" priority="1932" operator="equal">
      <formula>0</formula>
    </cfRule>
  </conditionalFormatting>
  <conditionalFormatting sqref="D852">
    <cfRule type="cellIs" dxfId="1" priority="1937" operator="equal">
      <formula>0</formula>
    </cfRule>
  </conditionalFormatting>
  <conditionalFormatting sqref="D853">
    <cfRule type="cellIs" dxfId="1" priority="1941" operator="equal">
      <formula>0</formula>
    </cfRule>
  </conditionalFormatting>
  <conditionalFormatting sqref="D854">
    <cfRule type="cellIs" dxfId="1" priority="1945" operator="equal">
      <formula>0</formula>
    </cfRule>
  </conditionalFormatting>
  <conditionalFormatting sqref="D855">
    <cfRule type="cellIs" dxfId="1" priority="1950" operator="equal">
      <formula>0</formula>
    </cfRule>
  </conditionalFormatting>
  <conditionalFormatting sqref="D856">
    <cfRule type="cellIs" dxfId="1" priority="1955" operator="equal">
      <formula>0</formula>
    </cfRule>
  </conditionalFormatting>
  <conditionalFormatting sqref="D857">
    <cfRule type="cellIs" dxfId="1" priority="1960" operator="equal">
      <formula>0</formula>
    </cfRule>
  </conditionalFormatting>
  <conditionalFormatting sqref="D858">
    <cfRule type="cellIs" dxfId="1" priority="1964" operator="equal">
      <formula>0</formula>
    </cfRule>
  </conditionalFormatting>
  <conditionalFormatting sqref="D859">
    <cfRule type="cellIs" dxfId="1" priority="1968" operator="equal">
      <formula>0</formula>
    </cfRule>
  </conditionalFormatting>
  <conditionalFormatting sqref="D86">
    <cfRule type="cellIs" dxfId="1" priority="134" operator="equal">
      <formula>0</formula>
    </cfRule>
  </conditionalFormatting>
  <conditionalFormatting sqref="D860">
    <cfRule type="cellIs" dxfId="1" priority="1972" operator="equal">
      <formula>0</formula>
    </cfRule>
  </conditionalFormatting>
  <conditionalFormatting sqref="D861">
    <cfRule type="cellIs" dxfId="1" priority="1976" operator="equal">
      <formula>0</formula>
    </cfRule>
  </conditionalFormatting>
  <conditionalFormatting sqref="D863">
    <cfRule type="cellIs" dxfId="1" priority="1985" operator="equal">
      <formula>0</formula>
    </cfRule>
  </conditionalFormatting>
  <conditionalFormatting sqref="D864">
    <cfRule type="cellIs" dxfId="1" priority="1990" operator="equal">
      <formula>0</formula>
    </cfRule>
  </conditionalFormatting>
  <conditionalFormatting sqref="D865">
    <cfRule type="cellIs" dxfId="1" priority="1996" operator="equal">
      <formula>0</formula>
    </cfRule>
  </conditionalFormatting>
  <conditionalFormatting sqref="D87">
    <cfRule type="cellIs" dxfId="1" priority="139" operator="equal">
      <formula>0</formula>
    </cfRule>
  </conditionalFormatting>
  <conditionalFormatting sqref="D872">
    <cfRule type="expression" dxfId="0" priority="2019">
      <formula>D873=0</formula>
    </cfRule>
  </conditionalFormatting>
  <conditionalFormatting sqref="D873">
    <cfRule type="cellIs" dxfId="1" priority="2027" operator="equal">
      <formula>0</formula>
    </cfRule>
  </conditionalFormatting>
  <conditionalFormatting sqref="D874">
    <cfRule type="cellIs" dxfId="1" priority="2035" operator="equal">
      <formula>0</formula>
    </cfRule>
  </conditionalFormatting>
  <conditionalFormatting sqref="D879">
    <cfRule type="cellIs" dxfId="1" priority="2042" operator="equal">
      <formula>0</formula>
    </cfRule>
  </conditionalFormatting>
  <conditionalFormatting sqref="D88">
    <cfRule type="cellIs" dxfId="1" priority="144" operator="equal">
      <formula>0</formula>
    </cfRule>
  </conditionalFormatting>
  <conditionalFormatting sqref="D881">
    <cfRule type="cellIs" dxfId="1" priority="2044" operator="equal">
      <formula>0</formula>
    </cfRule>
  </conditionalFormatting>
  <conditionalFormatting sqref="D882">
    <cfRule type="cellIs" dxfId="1" priority="2046" operator="equal">
      <formula>0</formula>
    </cfRule>
  </conditionalFormatting>
  <conditionalFormatting sqref="D888">
    <cfRule type="cellIs" dxfId="1" priority="2054" operator="equal">
      <formula>0</formula>
    </cfRule>
  </conditionalFormatting>
  <conditionalFormatting sqref="D89">
    <cfRule type="cellIs" dxfId="1" priority="149" operator="equal">
      <formula>0</formula>
    </cfRule>
  </conditionalFormatting>
  <conditionalFormatting sqref="D893">
    <cfRule type="cellIs" dxfId="1" priority="2064" operator="equal">
      <formula>0</formula>
    </cfRule>
  </conditionalFormatting>
  <conditionalFormatting sqref="D897">
    <cfRule type="cellIs" dxfId="1" priority="2069" operator="equal">
      <formula>0</formula>
    </cfRule>
  </conditionalFormatting>
  <conditionalFormatting sqref="D898">
    <cfRule type="cellIs" dxfId="1" priority="2071" operator="equal">
      <formula>0</formula>
    </cfRule>
  </conditionalFormatting>
  <conditionalFormatting sqref="D90">
    <cfRule type="cellIs" dxfId="1" priority="154" operator="equal">
      <formula>0</formula>
    </cfRule>
  </conditionalFormatting>
  <conditionalFormatting sqref="D901">
    <cfRule type="expression" dxfId="0" priority="2075">
      <formula>D902=0</formula>
    </cfRule>
  </conditionalFormatting>
  <conditionalFormatting sqref="D902">
    <cfRule type="cellIs" dxfId="1" priority="2079" operator="equal">
      <formula>0</formula>
    </cfRule>
  </conditionalFormatting>
  <conditionalFormatting sqref="D905">
    <cfRule type="cellIs" dxfId="1" priority="2085" operator="equal">
      <formula>0</formula>
    </cfRule>
  </conditionalFormatting>
  <conditionalFormatting sqref="D908">
    <cfRule type="cellIs" dxfId="1" priority="2089" operator="equal">
      <formula>0</formula>
    </cfRule>
  </conditionalFormatting>
  <conditionalFormatting sqref="D91">
    <cfRule type="cellIs" dxfId="1" priority="159" operator="equal">
      <formula>0</formula>
    </cfRule>
  </conditionalFormatting>
  <conditionalFormatting sqref="D92">
    <cfRule type="cellIs" dxfId="1" priority="164" operator="equal">
      <formula>0</formula>
    </cfRule>
  </conditionalFormatting>
  <conditionalFormatting sqref="D93">
    <cfRule type="cellIs" dxfId="1" priority="168" operator="equal">
      <formula>0</formula>
    </cfRule>
  </conditionalFormatting>
  <conditionalFormatting sqref="D936">
    <cfRule type="expression" dxfId="0" priority="2115">
      <formula>D937=0</formula>
    </cfRule>
  </conditionalFormatting>
  <conditionalFormatting sqref="D937">
    <cfRule type="cellIs" dxfId="1" priority="2126" operator="equal">
      <formula>0</formula>
    </cfRule>
  </conditionalFormatting>
  <conditionalFormatting sqref="D938">
    <cfRule type="cellIs" dxfId="1" priority="2136" operator="equal">
      <formula>0</formula>
    </cfRule>
  </conditionalFormatting>
  <conditionalFormatting sqref="D939">
    <cfRule type="cellIs" dxfId="1" priority="2140" operator="equal">
      <formula>0</formula>
    </cfRule>
  </conditionalFormatting>
  <conditionalFormatting sqref="D94">
    <cfRule type="cellIs" dxfId="1" priority="172" operator="equal">
      <formula>0</formula>
    </cfRule>
  </conditionalFormatting>
  <conditionalFormatting sqref="D940">
    <cfRule type="cellIs" dxfId="1" priority="2144" operator="equal">
      <formula>0</formula>
    </cfRule>
  </conditionalFormatting>
  <conditionalFormatting sqref="D941">
    <cfRule type="cellIs" dxfId="1" priority="2148" operator="equal">
      <formula>0</formula>
    </cfRule>
  </conditionalFormatting>
  <conditionalFormatting sqref="D942">
    <cfRule type="cellIs" dxfId="1" priority="2152" operator="equal">
      <formula>0</formula>
    </cfRule>
  </conditionalFormatting>
  <conditionalFormatting sqref="D943">
    <cfRule type="cellIs" dxfId="1" priority="2156" operator="equal">
      <formula>0</formula>
    </cfRule>
  </conditionalFormatting>
  <conditionalFormatting sqref="D944">
    <cfRule type="cellIs" dxfId="1" priority="2160" operator="equal">
      <formula>0</formula>
    </cfRule>
  </conditionalFormatting>
  <conditionalFormatting sqref="D945">
    <cfRule type="cellIs" dxfId="1" priority="2164" operator="equal">
      <formula>0</formula>
    </cfRule>
  </conditionalFormatting>
  <conditionalFormatting sqref="D946">
    <cfRule type="cellIs" dxfId="1" priority="2170" operator="equal">
      <formula>0</formula>
    </cfRule>
  </conditionalFormatting>
  <conditionalFormatting sqref="D947">
    <cfRule type="cellIs" dxfId="1" priority="2175" operator="equal">
      <formula>0</formula>
    </cfRule>
  </conditionalFormatting>
  <conditionalFormatting sqref="D948">
    <cfRule type="cellIs" dxfId="1" priority="2178" operator="equal">
      <formula>0</formula>
    </cfRule>
  </conditionalFormatting>
  <conditionalFormatting sqref="D949">
    <cfRule type="cellIs" dxfId="1" priority="2182" operator="equal">
      <formula>0</formula>
    </cfRule>
  </conditionalFormatting>
  <conditionalFormatting sqref="D95">
    <cfRule type="cellIs" dxfId="1" priority="176" operator="equal">
      <formula>0</formula>
    </cfRule>
  </conditionalFormatting>
  <conditionalFormatting sqref="D950">
    <cfRule type="cellIs" dxfId="1" priority="2187" operator="equal">
      <formula>0</formula>
    </cfRule>
  </conditionalFormatting>
  <conditionalFormatting sqref="D951">
    <cfRule type="cellIs" dxfId="1" priority="2192" operator="equal">
      <formula>0</formula>
    </cfRule>
  </conditionalFormatting>
  <conditionalFormatting sqref="D952">
    <cfRule type="cellIs" dxfId="1" priority="2196" operator="equal">
      <formula>0</formula>
    </cfRule>
  </conditionalFormatting>
  <conditionalFormatting sqref="D954">
    <cfRule type="cellIs" dxfId="1" priority="2204" operator="equal">
      <formula>0</formula>
    </cfRule>
  </conditionalFormatting>
  <conditionalFormatting sqref="D955">
    <cfRule type="cellIs" dxfId="1" priority="2208" operator="equal">
      <formula>0</formula>
    </cfRule>
  </conditionalFormatting>
  <conditionalFormatting sqref="D956">
    <cfRule type="cellIs" dxfId="1" priority="2212" operator="equal">
      <formula>0</formula>
    </cfRule>
  </conditionalFormatting>
  <conditionalFormatting sqref="D957">
    <cfRule type="cellIs" dxfId="1" priority="2216" operator="equal">
      <formula>0</formula>
    </cfRule>
  </conditionalFormatting>
  <conditionalFormatting sqref="D959">
    <cfRule type="cellIs" dxfId="1" priority="2226" operator="equal">
      <formula>0</formula>
    </cfRule>
  </conditionalFormatting>
  <conditionalFormatting sqref="D96">
    <cfRule type="cellIs" dxfId="1" priority="180" operator="equal">
      <formula>0</formula>
    </cfRule>
  </conditionalFormatting>
  <conditionalFormatting sqref="D960">
    <cfRule type="cellIs" dxfId="1" priority="2231" operator="equal">
      <formula>0</formula>
    </cfRule>
  </conditionalFormatting>
  <conditionalFormatting sqref="D962">
    <cfRule type="cellIs" dxfId="1" priority="2240" operator="equal">
      <formula>0</formula>
    </cfRule>
  </conditionalFormatting>
  <conditionalFormatting sqref="D963">
    <cfRule type="cellIs" dxfId="1" priority="2244" operator="equal">
      <formula>0</formula>
    </cfRule>
  </conditionalFormatting>
  <conditionalFormatting sqref="D965">
    <cfRule type="cellIs" dxfId="1" priority="2253" operator="equal">
      <formula>0</formula>
    </cfRule>
  </conditionalFormatting>
  <conditionalFormatting sqref="D966">
    <cfRule type="cellIs" dxfId="1" priority="2257" operator="equal">
      <formula>0</formula>
    </cfRule>
  </conditionalFormatting>
  <conditionalFormatting sqref="D967">
    <cfRule type="cellIs" dxfId="1" priority="2261" operator="equal">
      <formula>0</formula>
    </cfRule>
  </conditionalFormatting>
  <conditionalFormatting sqref="D968">
    <cfRule type="cellIs" dxfId="1" priority="2265" operator="equal">
      <formula>0</formula>
    </cfRule>
  </conditionalFormatting>
  <conditionalFormatting sqref="D97">
    <cfRule type="cellIs" dxfId="1" priority="184" operator="equal">
      <formula>0</formula>
    </cfRule>
  </conditionalFormatting>
  <conditionalFormatting sqref="D971">
    <cfRule type="expression" dxfId="0" priority="2271">
      <formula>D972=0</formula>
    </cfRule>
  </conditionalFormatting>
  <conditionalFormatting sqref="D972">
    <cfRule type="cellIs" dxfId="1" priority="2279" operator="equal">
      <formula>0</formula>
    </cfRule>
  </conditionalFormatting>
  <conditionalFormatting sqref="D973">
    <cfRule type="cellIs" dxfId="1" priority="2287" operator="equal">
      <formula>0</formula>
    </cfRule>
  </conditionalFormatting>
  <conditionalFormatting sqref="D974">
    <cfRule type="cellIs" dxfId="1" priority="2289" operator="equal">
      <formula>0</formula>
    </cfRule>
  </conditionalFormatting>
  <conditionalFormatting sqref="D975">
    <cfRule type="cellIs" dxfId="1" priority="2291" operator="equal">
      <formula>0</formula>
    </cfRule>
  </conditionalFormatting>
  <conditionalFormatting sqref="D979">
    <cfRule type="cellIs" dxfId="1" priority="2297" operator="equal">
      <formula>0</formula>
    </cfRule>
  </conditionalFormatting>
  <conditionalFormatting sqref="D98">
    <cfRule type="cellIs" dxfId="1" priority="189" operator="equal">
      <formula>0</formula>
    </cfRule>
  </conditionalFormatting>
  <conditionalFormatting sqref="D980">
    <cfRule type="cellIs" dxfId="1" priority="2299" operator="equal">
      <formula>0</formula>
    </cfRule>
  </conditionalFormatting>
  <conditionalFormatting sqref="D981">
    <cfRule type="cellIs" dxfId="1" priority="2301" operator="equal">
      <formula>0</formula>
    </cfRule>
  </conditionalFormatting>
  <conditionalFormatting sqref="D983">
    <cfRule type="cellIs" dxfId="1" priority="2305" operator="equal">
      <formula>0</formula>
    </cfRule>
  </conditionalFormatting>
  <conditionalFormatting sqref="D984">
    <cfRule type="cellIs" dxfId="1" priority="2307" operator="equal">
      <formula>0</formula>
    </cfRule>
  </conditionalFormatting>
  <conditionalFormatting sqref="D985">
    <cfRule type="cellIs" dxfId="1" priority="2309" operator="equal">
      <formula>0</formula>
    </cfRule>
  </conditionalFormatting>
  <conditionalFormatting sqref="D986">
    <cfRule type="cellIs" dxfId="1" priority="2311" operator="equal">
      <formula>0</formula>
    </cfRule>
  </conditionalFormatting>
  <conditionalFormatting sqref="D987">
    <cfRule type="cellIs" dxfId="1" priority="2312" operator="equal">
      <formula>0</formula>
    </cfRule>
  </conditionalFormatting>
  <conditionalFormatting sqref="D989">
    <cfRule type="cellIs" dxfId="1" priority="2315" operator="equal">
      <formula>0</formula>
    </cfRule>
  </conditionalFormatting>
  <conditionalFormatting sqref="D99">
    <cfRule type="cellIs" dxfId="1" priority="193" operator="equal">
      <formula>0</formula>
    </cfRule>
  </conditionalFormatting>
  <conditionalFormatting sqref="D990">
    <cfRule type="cellIs" dxfId="1" priority="2317" operator="equal">
      <formula>0</formula>
    </cfRule>
  </conditionalFormatting>
  <conditionalFormatting sqref="D992">
    <cfRule type="cellIs" dxfId="1" priority="2321" operator="equal">
      <formula>0</formula>
    </cfRule>
  </conditionalFormatting>
  <conditionalFormatting sqref="D994">
    <cfRule type="cellIs" dxfId="1" priority="2324" operator="equal">
      <formula>0</formula>
    </cfRule>
  </conditionalFormatting>
  <conditionalFormatting sqref="D996">
    <cfRule type="cellIs" dxfId="1" priority="2327" operator="equal">
      <formula>0</formula>
    </cfRule>
  </conditionalFormatting>
  <conditionalFormatting sqref="D998">
    <cfRule type="cellIs" dxfId="1" priority="2331" operator="equal">
      <formula>0</formula>
    </cfRule>
  </conditionalFormatting>
  <conditionalFormatting sqref="D999">
    <cfRule type="cellIs" dxfId="1" priority="2333" operator="equal">
      <formula>0</formula>
    </cfRule>
  </conditionalFormatting>
  <conditionalFormatting sqref="E100">
    <cfRule type="cellIs" dxfId="1" priority="199" operator="equal">
      <formula>0</formula>
    </cfRule>
  </conditionalFormatting>
  <conditionalFormatting sqref="E101">
    <cfRule type="cellIs" dxfId="1" priority="203" operator="equal">
      <formula>0</formula>
    </cfRule>
  </conditionalFormatting>
  <conditionalFormatting sqref="E103">
    <cfRule type="cellIs" dxfId="1" priority="212" operator="equal">
      <formula>0</formula>
    </cfRule>
  </conditionalFormatting>
  <conditionalFormatting sqref="E1047">
    <cfRule type="expression" dxfId="0" priority="2398">
      <formula>E1048=0</formula>
    </cfRule>
  </conditionalFormatting>
  <conditionalFormatting sqref="E1048">
    <cfRule type="cellIs" dxfId="1" priority="2406" operator="equal">
      <formula>0</formula>
    </cfRule>
  </conditionalFormatting>
  <conditionalFormatting sqref="E1049">
    <cfRule type="cellIs" dxfId="1" priority="2414" operator="equal">
      <formula>0</formula>
    </cfRule>
  </conditionalFormatting>
  <conditionalFormatting sqref="E1050">
    <cfRule type="cellIs" dxfId="1" priority="2418" operator="equal">
      <formula>0</formula>
    </cfRule>
  </conditionalFormatting>
  <conditionalFormatting sqref="E1051">
    <cfRule type="cellIs" dxfId="1" priority="2423" operator="equal">
      <formula>0</formula>
    </cfRule>
  </conditionalFormatting>
  <conditionalFormatting sqref="E1052">
    <cfRule type="cellIs" dxfId="1" priority="2429" operator="equal">
      <formula>0</formula>
    </cfRule>
  </conditionalFormatting>
  <conditionalFormatting sqref="E1053">
    <cfRule type="cellIs" dxfId="1" priority="2433" operator="equal">
      <formula>0</formula>
    </cfRule>
  </conditionalFormatting>
  <conditionalFormatting sqref="E1054">
    <cfRule type="cellIs" dxfId="1" priority="2437" operator="equal">
      <formula>0</formula>
    </cfRule>
  </conditionalFormatting>
  <conditionalFormatting sqref="E1056">
    <cfRule type="expression" dxfId="0" priority="2440">
      <formula>E1057=0</formula>
    </cfRule>
  </conditionalFormatting>
  <conditionalFormatting sqref="E1057">
    <cfRule type="cellIs" dxfId="1" priority="2445" operator="equal">
      <formula>0</formula>
    </cfRule>
  </conditionalFormatting>
  <conditionalFormatting sqref="E1059">
    <cfRule type="cellIs" dxfId="1" priority="2451" operator="equal">
      <formula>0</formula>
    </cfRule>
  </conditionalFormatting>
  <conditionalFormatting sqref="E106">
    <cfRule type="cellIs" dxfId="1" priority="226" operator="equal">
      <formula>0</formula>
    </cfRule>
  </conditionalFormatting>
  <conditionalFormatting sqref="E1060">
    <cfRule type="cellIs" dxfId="1" priority="2452" operator="equal">
      <formula>0</formula>
    </cfRule>
  </conditionalFormatting>
  <conditionalFormatting sqref="E1065">
    <cfRule type="expression" dxfId="0" priority="2461">
      <formula>E1066=0</formula>
    </cfRule>
  </conditionalFormatting>
  <conditionalFormatting sqref="E1066">
    <cfRule type="cellIs" dxfId="1" priority="2464" operator="equal">
      <formula>0</formula>
    </cfRule>
  </conditionalFormatting>
  <conditionalFormatting sqref="E107">
    <cfRule type="cellIs" dxfId="1" priority="230" operator="equal">
      <formula>0</formula>
    </cfRule>
  </conditionalFormatting>
  <conditionalFormatting sqref="E1070">
    <cfRule type="cellIs" dxfId="1" priority="2469" operator="equal">
      <formula>0</formula>
    </cfRule>
  </conditionalFormatting>
  <conditionalFormatting sqref="E1080">
    <cfRule type="expression" dxfId="0" priority="2474">
      <formula>E1081=0</formula>
    </cfRule>
  </conditionalFormatting>
  <conditionalFormatting sqref="E1081">
    <cfRule type="cellIs" dxfId="1" priority="2480" operator="equal">
      <formula>0</formula>
    </cfRule>
  </conditionalFormatting>
  <conditionalFormatting sqref="E1082">
    <cfRule type="cellIs" dxfId="1" priority="2486" operator="equal">
      <formula>0</formula>
    </cfRule>
  </conditionalFormatting>
  <conditionalFormatting sqref="E1083">
    <cfRule type="cellIs" dxfId="1" priority="2490" operator="equal">
      <formula>0</formula>
    </cfRule>
  </conditionalFormatting>
  <conditionalFormatting sqref="E1084">
    <cfRule type="cellIs" dxfId="1" priority="2494" operator="equal">
      <formula>0</formula>
    </cfRule>
  </conditionalFormatting>
  <conditionalFormatting sqref="E1085">
    <cfRule type="cellIs" dxfId="1" priority="2499" operator="equal">
      <formula>0</formula>
    </cfRule>
  </conditionalFormatting>
  <conditionalFormatting sqref="E1086">
    <cfRule type="cellIs" dxfId="1" priority="2503" operator="equal">
      <formula>0</formula>
    </cfRule>
  </conditionalFormatting>
  <conditionalFormatting sqref="E1087">
    <cfRule type="cellIs" dxfId="1" priority="2507" operator="equal">
      <formula>0</formula>
    </cfRule>
  </conditionalFormatting>
  <conditionalFormatting sqref="E109">
    <cfRule type="expression" dxfId="0" priority="235">
      <formula>E110=0</formula>
    </cfRule>
  </conditionalFormatting>
  <conditionalFormatting sqref="E110">
    <cfRule type="cellIs" dxfId="1" priority="242" operator="equal">
      <formula>0</formula>
    </cfRule>
  </conditionalFormatting>
  <conditionalFormatting sqref="E1113">
    <cfRule type="expression" dxfId="0" priority="2534">
      <formula>E1114=0</formula>
    </cfRule>
  </conditionalFormatting>
  <conditionalFormatting sqref="E1114">
    <cfRule type="cellIs" dxfId="1" priority="2545" operator="equal">
      <formula>0</formula>
    </cfRule>
  </conditionalFormatting>
  <conditionalFormatting sqref="E1119">
    <cfRule type="cellIs" dxfId="1" priority="2576" operator="equal">
      <formula>0</formula>
    </cfRule>
  </conditionalFormatting>
  <conditionalFormatting sqref="E112">
    <cfRule type="cellIs" dxfId="1" priority="249" operator="equal">
      <formula>0</formula>
    </cfRule>
  </conditionalFormatting>
  <conditionalFormatting sqref="E1122">
    <cfRule type="cellIs" dxfId="1" priority="2591" operator="equal">
      <formula>0</formula>
    </cfRule>
  </conditionalFormatting>
  <conditionalFormatting sqref="E1123">
    <cfRule type="cellIs" dxfId="1" priority="2594" operator="equal">
      <formula>0</formula>
    </cfRule>
  </conditionalFormatting>
  <conditionalFormatting sqref="E1124">
    <cfRule type="cellIs" dxfId="1" priority="2599" operator="equal">
      <formula>0</formula>
    </cfRule>
  </conditionalFormatting>
  <conditionalFormatting sqref="E1126">
    <cfRule type="cellIs" dxfId="1" priority="2609" operator="equal">
      <formula>0</formula>
    </cfRule>
  </conditionalFormatting>
  <conditionalFormatting sqref="E1127">
    <cfRule type="cellIs" dxfId="1" priority="2613" operator="equal">
      <formula>0</formula>
    </cfRule>
  </conditionalFormatting>
  <conditionalFormatting sqref="E1128">
    <cfRule type="cellIs" dxfId="1" priority="2618" operator="equal">
      <formula>0</formula>
    </cfRule>
  </conditionalFormatting>
  <conditionalFormatting sqref="E1129">
    <cfRule type="cellIs" dxfId="1" priority="2622" operator="equal">
      <formula>0</formula>
    </cfRule>
  </conditionalFormatting>
  <conditionalFormatting sqref="E1130">
    <cfRule type="cellIs" dxfId="1" priority="2625" operator="equal">
      <formula>0</formula>
    </cfRule>
  </conditionalFormatting>
  <conditionalFormatting sqref="E1131">
    <cfRule type="cellIs" dxfId="1" priority="2630" operator="equal">
      <formula>0</formula>
    </cfRule>
  </conditionalFormatting>
  <conditionalFormatting sqref="E1133">
    <cfRule type="expression" dxfId="0" priority="2635">
      <formula>E1134=0</formula>
    </cfRule>
  </conditionalFormatting>
  <conditionalFormatting sqref="E1134">
    <cfRule type="cellIs" dxfId="1" priority="2642" operator="equal">
      <formula>0</formula>
    </cfRule>
  </conditionalFormatting>
  <conditionalFormatting sqref="E1136">
    <cfRule type="cellIs" dxfId="1" priority="2649" operator="equal">
      <formula>0</formula>
    </cfRule>
  </conditionalFormatting>
  <conditionalFormatting sqref="E1138">
    <cfRule type="cellIs" dxfId="1" priority="2653" operator="equal">
      <formula>0</formula>
    </cfRule>
  </conditionalFormatting>
  <conditionalFormatting sqref="E1139">
    <cfRule type="cellIs" dxfId="1" priority="2655" operator="equal">
      <formula>0</formula>
    </cfRule>
  </conditionalFormatting>
  <conditionalFormatting sqref="E114">
    <cfRule type="cellIs" dxfId="1" priority="253" operator="equal">
      <formula>0</formula>
    </cfRule>
  </conditionalFormatting>
  <conditionalFormatting sqref="E1140">
    <cfRule type="cellIs" dxfId="1" priority="2657" operator="equal">
      <formula>0</formula>
    </cfRule>
  </conditionalFormatting>
  <conditionalFormatting sqref="E1145">
    <cfRule type="cellIs" dxfId="1" priority="2663" operator="equal">
      <formula>0</formula>
    </cfRule>
  </conditionalFormatting>
  <conditionalFormatting sqref="E1147">
    <cfRule type="cellIs" dxfId="1" priority="2667" operator="equal">
      <formula>0</formula>
    </cfRule>
  </conditionalFormatting>
  <conditionalFormatting sqref="E1149">
    <cfRule type="cellIs" dxfId="1" priority="2671" operator="equal">
      <formula>0</formula>
    </cfRule>
  </conditionalFormatting>
  <conditionalFormatting sqref="E115">
    <cfRule type="cellIs" dxfId="1" priority="255" operator="equal">
      <formula>0</formula>
    </cfRule>
  </conditionalFormatting>
  <conditionalFormatting sqref="E1151">
    <cfRule type="cellIs" dxfId="1" priority="2675" operator="equal">
      <formula>0</formula>
    </cfRule>
  </conditionalFormatting>
  <conditionalFormatting sqref="E1153">
    <cfRule type="expression" dxfId="0" priority="2678">
      <formula>E1154=0</formula>
    </cfRule>
  </conditionalFormatting>
  <conditionalFormatting sqref="E1154">
    <cfRule type="cellIs" dxfId="1" priority="2681" operator="equal">
      <formula>0</formula>
    </cfRule>
  </conditionalFormatting>
  <conditionalFormatting sqref="E116">
    <cfRule type="cellIs" dxfId="1" priority="257" operator="equal">
      <formula>0</formula>
    </cfRule>
  </conditionalFormatting>
  <conditionalFormatting sqref="E1167">
    <cfRule type="cellIs" dxfId="1" priority="2695" operator="equal">
      <formula>0</formula>
    </cfRule>
  </conditionalFormatting>
  <conditionalFormatting sqref="E117">
    <cfRule type="cellIs" dxfId="1" priority="258" operator="equal">
      <formula>0</formula>
    </cfRule>
  </conditionalFormatting>
  <conditionalFormatting sqref="E1171">
    <cfRule type="cellIs" dxfId="1" priority="2700" operator="equal">
      <formula>0</formula>
    </cfRule>
  </conditionalFormatting>
  <conditionalFormatting sqref="E1179">
    <cfRule type="expression" dxfId="0" priority="2703">
      <formula>E1180=0</formula>
    </cfRule>
  </conditionalFormatting>
  <conditionalFormatting sqref="E118">
    <cfRule type="cellIs" dxfId="1" priority="260" operator="equal">
      <formula>0</formula>
    </cfRule>
  </conditionalFormatting>
  <conditionalFormatting sqref="E1180">
    <cfRule type="cellIs" dxfId="1" priority="2712" operator="equal">
      <formula>0</formula>
    </cfRule>
  </conditionalFormatting>
  <conditionalFormatting sqref="E1181">
    <cfRule type="cellIs" dxfId="1" priority="2721" operator="equal">
      <formula>0</formula>
    </cfRule>
  </conditionalFormatting>
  <conditionalFormatting sqref="E1182">
    <cfRule type="cellIs" dxfId="1" priority="2725" operator="equal">
      <formula>0</formula>
    </cfRule>
  </conditionalFormatting>
  <conditionalFormatting sqref="E1183">
    <cfRule type="cellIs" dxfId="1" priority="2729" operator="equal">
      <formula>0</formula>
    </cfRule>
  </conditionalFormatting>
  <conditionalFormatting sqref="E1184">
    <cfRule type="cellIs" dxfId="1" priority="2733" operator="equal">
      <formula>0</formula>
    </cfRule>
  </conditionalFormatting>
  <conditionalFormatting sqref="E1185">
    <cfRule type="cellIs" dxfId="1" priority="2737" operator="equal">
      <formula>0</formula>
    </cfRule>
  </conditionalFormatting>
  <conditionalFormatting sqref="E1186">
    <cfRule type="cellIs" dxfId="1" priority="2741" operator="equal">
      <formula>0</formula>
    </cfRule>
  </conditionalFormatting>
  <conditionalFormatting sqref="E1187">
    <cfRule type="cellIs" dxfId="1" priority="2745" operator="equal">
      <formula>0</formula>
    </cfRule>
  </conditionalFormatting>
  <conditionalFormatting sqref="E1188">
    <cfRule type="cellIs" dxfId="1" priority="2749" operator="equal">
      <formula>0</formula>
    </cfRule>
  </conditionalFormatting>
  <conditionalFormatting sqref="E1190">
    <cfRule type="cellIs" dxfId="1" priority="2757" operator="equal">
      <formula>0</formula>
    </cfRule>
  </conditionalFormatting>
  <conditionalFormatting sqref="E1191">
    <cfRule type="cellIs" dxfId="1" priority="2762" operator="equal">
      <formula>0</formula>
    </cfRule>
  </conditionalFormatting>
  <conditionalFormatting sqref="E1193">
    <cfRule type="cellIs" dxfId="1" priority="2770" operator="equal">
      <formula>0</formula>
    </cfRule>
  </conditionalFormatting>
  <conditionalFormatting sqref="E1194">
    <cfRule type="cellIs" dxfId="1" priority="2775" operator="equal">
      <formula>0</formula>
    </cfRule>
  </conditionalFormatting>
  <conditionalFormatting sqref="E1195">
    <cfRule type="cellIs" dxfId="1" priority="2778" operator="equal">
      <formula>0</formula>
    </cfRule>
  </conditionalFormatting>
  <conditionalFormatting sqref="E1196">
    <cfRule type="cellIs" dxfId="1" priority="2783" operator="equal">
      <formula>0</formula>
    </cfRule>
  </conditionalFormatting>
  <conditionalFormatting sqref="E1197">
    <cfRule type="cellIs" dxfId="1" priority="2787" operator="equal">
      <formula>0</formula>
    </cfRule>
  </conditionalFormatting>
  <conditionalFormatting sqref="E1199">
    <cfRule type="cellIs" dxfId="1" priority="2795" operator="equal">
      <formula>0</formula>
    </cfRule>
  </conditionalFormatting>
  <conditionalFormatting sqref="E1202">
    <cfRule type="expression" dxfId="0" priority="2803">
      <formula>E1203=0</formula>
    </cfRule>
  </conditionalFormatting>
  <conditionalFormatting sqref="E1203">
    <cfRule type="cellIs" dxfId="1" priority="2808" operator="equal">
      <formula>0</formula>
    </cfRule>
  </conditionalFormatting>
  <conditionalFormatting sqref="E1205">
    <cfRule type="cellIs" dxfId="1" priority="2814" operator="equal">
      <formula>0</formula>
    </cfRule>
  </conditionalFormatting>
  <conditionalFormatting sqref="E1225">
    <cfRule type="expression" dxfId="0" priority="2851">
      <formula>E1226=0</formula>
    </cfRule>
  </conditionalFormatting>
  <conditionalFormatting sqref="E1226">
    <cfRule type="cellIs" dxfId="1" priority="2855" operator="equal">
      <formula>0</formula>
    </cfRule>
  </conditionalFormatting>
  <conditionalFormatting sqref="E1228">
    <cfRule type="cellIs" dxfId="1" priority="2860" operator="equal">
      <formula>0</formula>
    </cfRule>
  </conditionalFormatting>
  <conditionalFormatting sqref="E123">
    <cfRule type="cellIs" dxfId="1" priority="265" operator="equal">
      <formula>0</formula>
    </cfRule>
  </conditionalFormatting>
  <conditionalFormatting sqref="E125">
    <cfRule type="cellIs" dxfId="1" priority="268" operator="equal">
      <formula>0</formula>
    </cfRule>
  </conditionalFormatting>
  <conditionalFormatting sqref="E1254">
    <cfRule type="expression" dxfId="0" priority="2892">
      <formula>E1255=0</formula>
    </cfRule>
  </conditionalFormatting>
  <conditionalFormatting sqref="E1255">
    <cfRule type="cellIs" dxfId="1" priority="2898" operator="equal">
      <formula>0</formula>
    </cfRule>
  </conditionalFormatting>
  <conditionalFormatting sqref="E1256">
    <cfRule type="cellIs" dxfId="1" priority="2904" operator="equal">
      <formula>0</formula>
    </cfRule>
  </conditionalFormatting>
  <conditionalFormatting sqref="E1257">
    <cfRule type="cellIs" dxfId="1" priority="2908" operator="equal">
      <formula>0</formula>
    </cfRule>
  </conditionalFormatting>
  <conditionalFormatting sqref="E1258">
    <cfRule type="cellIs" dxfId="1" priority="2914" operator="equal">
      <formula>0</formula>
    </cfRule>
  </conditionalFormatting>
  <conditionalFormatting sqref="E1259">
    <cfRule type="cellIs" dxfId="1" priority="2918" operator="equal">
      <formula>0</formula>
    </cfRule>
  </conditionalFormatting>
  <conditionalFormatting sqref="E1261">
    <cfRule type="cellIs" dxfId="1" priority="2926" operator="equal">
      <formula>0</formula>
    </cfRule>
  </conditionalFormatting>
  <conditionalFormatting sqref="E1262">
    <cfRule type="cellIs" dxfId="1" priority="2930" operator="equal">
      <formula>0</formula>
    </cfRule>
  </conditionalFormatting>
  <conditionalFormatting sqref="E1264">
    <cfRule type="expression" dxfId="0" priority="2933">
      <formula>E1265=0</formula>
    </cfRule>
  </conditionalFormatting>
  <conditionalFormatting sqref="E1265">
    <cfRule type="cellIs" dxfId="1" priority="2936" operator="equal">
      <formula>0</formula>
    </cfRule>
  </conditionalFormatting>
  <conditionalFormatting sqref="E127">
    <cfRule type="cellIs" dxfId="1" priority="272" operator="equal">
      <formula>0</formula>
    </cfRule>
  </conditionalFormatting>
  <conditionalFormatting sqref="E1271">
    <cfRule type="cellIs" dxfId="1" priority="2945" operator="equal">
      <formula>0</formula>
    </cfRule>
  </conditionalFormatting>
  <conditionalFormatting sqref="E129">
    <cfRule type="cellIs" dxfId="1" priority="276" operator="equal">
      <formula>0</formula>
    </cfRule>
  </conditionalFormatting>
  <conditionalFormatting sqref="E1290">
    <cfRule type="expression" dxfId="0" priority="2961">
      <formula>E1291=0</formula>
    </cfRule>
  </conditionalFormatting>
  <conditionalFormatting sqref="E1291">
    <cfRule type="cellIs" dxfId="1" priority="2968" operator="equal">
      <formula>0</formula>
    </cfRule>
  </conditionalFormatting>
  <conditionalFormatting sqref="E1292">
    <cfRule type="cellIs" dxfId="1" priority="2975" operator="equal">
      <formula>0</formula>
    </cfRule>
  </conditionalFormatting>
  <conditionalFormatting sqref="E1293">
    <cfRule type="cellIs" dxfId="1" priority="2979" operator="equal">
      <formula>0</formula>
    </cfRule>
  </conditionalFormatting>
  <conditionalFormatting sqref="E1294">
    <cfRule type="cellIs" dxfId="1" priority="2983" operator="equal">
      <formula>0</formula>
    </cfRule>
  </conditionalFormatting>
  <conditionalFormatting sqref="E1295">
    <cfRule type="cellIs" dxfId="1" priority="2986" operator="equal">
      <formula>0</formula>
    </cfRule>
  </conditionalFormatting>
  <conditionalFormatting sqref="E1296">
    <cfRule type="cellIs" dxfId="1" priority="2990" operator="equal">
      <formula>0</formula>
    </cfRule>
  </conditionalFormatting>
  <conditionalFormatting sqref="E1297">
    <cfRule type="cellIs" dxfId="1" priority="2994" operator="equal">
      <formula>0</formula>
    </cfRule>
  </conditionalFormatting>
  <conditionalFormatting sqref="E1298">
    <cfRule type="cellIs" dxfId="1" priority="2998" operator="equal">
      <formula>0</formula>
    </cfRule>
  </conditionalFormatting>
  <conditionalFormatting sqref="E1299">
    <cfRule type="cellIs" dxfId="1" priority="3001" operator="equal">
      <formula>0</formula>
    </cfRule>
  </conditionalFormatting>
  <conditionalFormatting sqref="E1300">
    <cfRule type="cellIs" dxfId="1" priority="3005" operator="equal">
      <formula>0</formula>
    </cfRule>
  </conditionalFormatting>
  <conditionalFormatting sqref="E1301">
    <cfRule type="cellIs" dxfId="1" priority="3010" operator="equal">
      <formula>0</formula>
    </cfRule>
  </conditionalFormatting>
  <conditionalFormatting sqref="E1302">
    <cfRule type="cellIs" dxfId="1" priority="3015" operator="equal">
      <formula>0</formula>
    </cfRule>
  </conditionalFormatting>
  <conditionalFormatting sqref="E1303">
    <cfRule type="cellIs" dxfId="1" priority="3019" operator="equal">
      <formula>0</formula>
    </cfRule>
  </conditionalFormatting>
  <conditionalFormatting sqref="E1304">
    <cfRule type="cellIs" dxfId="1" priority="3023" operator="equal">
      <formula>0</formula>
    </cfRule>
  </conditionalFormatting>
  <conditionalFormatting sqref="E1305">
    <cfRule type="cellIs" dxfId="1" priority="3027" operator="equal">
      <formula>0</formula>
    </cfRule>
  </conditionalFormatting>
  <conditionalFormatting sqref="E1306">
    <cfRule type="cellIs" dxfId="1" priority="3031" operator="equal">
      <formula>0</formula>
    </cfRule>
  </conditionalFormatting>
  <conditionalFormatting sqref="E1308">
    <cfRule type="cellIs" dxfId="1" priority="3037" operator="equal">
      <formula>0</formula>
    </cfRule>
  </conditionalFormatting>
  <conditionalFormatting sqref="E1309">
    <cfRule type="cellIs" dxfId="1" priority="3042" operator="equal">
      <formula>0</formula>
    </cfRule>
  </conditionalFormatting>
  <conditionalFormatting sqref="E131">
    <cfRule type="cellIs" dxfId="1" priority="280" operator="equal">
      <formula>0</formula>
    </cfRule>
  </conditionalFormatting>
  <conditionalFormatting sqref="E1311">
    <cfRule type="expression" dxfId="0" priority="3047">
      <formula>E1312=0</formula>
    </cfRule>
  </conditionalFormatting>
  <conditionalFormatting sqref="E1312">
    <cfRule type="cellIs" dxfId="1" priority="3056" operator="equal">
      <formula>0</formula>
    </cfRule>
  </conditionalFormatting>
  <conditionalFormatting sqref="E1314">
    <cfRule type="cellIs" dxfId="1" priority="3065" operator="equal">
      <formula>0</formula>
    </cfRule>
  </conditionalFormatting>
  <conditionalFormatting sqref="E1317">
    <cfRule type="cellIs" dxfId="1" priority="3070" operator="equal">
      <formula>0</formula>
    </cfRule>
  </conditionalFormatting>
  <conditionalFormatting sqref="E1332">
    <cfRule type="expression" dxfId="0" priority="3098">
      <formula>E1333=0</formula>
    </cfRule>
  </conditionalFormatting>
  <conditionalFormatting sqref="E1333">
    <cfRule type="cellIs" dxfId="1" priority="3101" operator="equal">
      <formula>0</formula>
    </cfRule>
  </conditionalFormatting>
  <conditionalFormatting sqref="E1336">
    <cfRule type="cellIs" dxfId="1" priority="3104" operator="equal">
      <formula>0</formula>
    </cfRule>
  </conditionalFormatting>
  <conditionalFormatting sqref="E134">
    <cfRule type="expression" dxfId="0" priority="285">
      <formula>E135=0</formula>
    </cfRule>
  </conditionalFormatting>
  <conditionalFormatting sqref="E1347">
    <cfRule type="cellIs" dxfId="1" priority="3116" operator="equal">
      <formula>0</formula>
    </cfRule>
  </conditionalFormatting>
  <conditionalFormatting sqref="E1348">
    <cfRule type="cellIs" dxfId="1" priority="3118" operator="equal">
      <formula>0</formula>
    </cfRule>
  </conditionalFormatting>
  <conditionalFormatting sqref="E135">
    <cfRule type="cellIs" dxfId="1" priority="289" operator="equal">
      <formula>0</formula>
    </cfRule>
  </conditionalFormatting>
  <conditionalFormatting sqref="E1350">
    <cfRule type="cellIs" dxfId="1" priority="3120" operator="equal">
      <formula>0</formula>
    </cfRule>
  </conditionalFormatting>
  <conditionalFormatting sqref="E1359">
    <cfRule type="expression" dxfId="0" priority="3124">
      <formula>E1360=0</formula>
    </cfRule>
  </conditionalFormatting>
  <conditionalFormatting sqref="E1360">
    <cfRule type="cellIs" dxfId="1" priority="3128" operator="equal">
      <formula>0</formula>
    </cfRule>
  </conditionalFormatting>
  <conditionalFormatting sqref="E1361">
    <cfRule type="cellIs" dxfId="1" priority="3132" operator="equal">
      <formula>0</formula>
    </cfRule>
  </conditionalFormatting>
  <conditionalFormatting sqref="E1362">
    <cfRule type="cellIs" dxfId="1" priority="3136" operator="equal">
      <formula>0</formula>
    </cfRule>
  </conditionalFormatting>
  <conditionalFormatting sqref="E1363">
    <cfRule type="cellIs" dxfId="1" priority="3140" operator="equal">
      <formula>0</formula>
    </cfRule>
  </conditionalFormatting>
  <conditionalFormatting sqref="E1364">
    <cfRule type="cellIs" dxfId="1" priority="3144" operator="equal">
      <formula>0</formula>
    </cfRule>
  </conditionalFormatting>
  <conditionalFormatting sqref="E1366">
    <cfRule type="expression" dxfId="0" priority="3148">
      <formula>E1367=0</formula>
    </cfRule>
  </conditionalFormatting>
  <conditionalFormatting sqref="E1367">
    <cfRule type="cellIs" dxfId="1" priority="3153" operator="equal">
      <formula>0</formula>
    </cfRule>
  </conditionalFormatting>
  <conditionalFormatting sqref="E1369">
    <cfRule type="cellIs" dxfId="1" priority="3159" operator="equal">
      <formula>0</formula>
    </cfRule>
  </conditionalFormatting>
  <conditionalFormatting sqref="E1386">
    <cfRule type="expression" dxfId="0" priority="3171">
      <formula>E1387=0</formula>
    </cfRule>
  </conditionalFormatting>
  <conditionalFormatting sqref="E1387">
    <cfRule type="cellIs" dxfId="1" priority="3179" operator="equal">
      <formula>0</formula>
    </cfRule>
  </conditionalFormatting>
  <conditionalFormatting sqref="E1388">
    <cfRule type="cellIs" dxfId="1" priority="3187" operator="equal">
      <formula>0</formula>
    </cfRule>
  </conditionalFormatting>
  <conditionalFormatting sqref="E1389">
    <cfRule type="cellIs" dxfId="1" priority="3191" operator="equal">
      <formula>0</formula>
    </cfRule>
  </conditionalFormatting>
  <conditionalFormatting sqref="E1390">
    <cfRule type="cellIs" dxfId="1" priority="3195" operator="equal">
      <formula>0</formula>
    </cfRule>
  </conditionalFormatting>
  <conditionalFormatting sqref="E1391">
    <cfRule type="cellIs" dxfId="1" priority="3199" operator="equal">
      <formula>0</formula>
    </cfRule>
  </conditionalFormatting>
  <conditionalFormatting sqref="E1392">
    <cfRule type="cellIs" dxfId="1" priority="3204" operator="equal">
      <formula>0</formula>
    </cfRule>
  </conditionalFormatting>
  <conditionalFormatting sqref="E1393">
    <cfRule type="cellIs" dxfId="1" priority="3209" operator="equal">
      <formula>0</formula>
    </cfRule>
  </conditionalFormatting>
  <conditionalFormatting sqref="E1394">
    <cfRule type="cellIs" dxfId="1" priority="3213" operator="equal">
      <formula>0</formula>
    </cfRule>
  </conditionalFormatting>
  <conditionalFormatting sqref="E1395">
    <cfRule type="cellIs" dxfId="1" priority="3216" operator="equal">
      <formula>0</formula>
    </cfRule>
  </conditionalFormatting>
  <conditionalFormatting sqref="E1397">
    <cfRule type="cellIs" dxfId="1" priority="3223" operator="equal">
      <formula>0</formula>
    </cfRule>
  </conditionalFormatting>
  <conditionalFormatting sqref="E1399">
    <cfRule type="cellIs" dxfId="1" priority="3230" operator="equal">
      <formula>0</formula>
    </cfRule>
  </conditionalFormatting>
  <conditionalFormatting sqref="E1400">
    <cfRule type="cellIs" dxfId="1" priority="3234" operator="equal">
      <formula>0</formula>
    </cfRule>
  </conditionalFormatting>
  <conditionalFormatting sqref="E1403">
    <cfRule type="cellIs" dxfId="1" priority="3248" operator="equal">
      <formula>0</formula>
    </cfRule>
  </conditionalFormatting>
  <conditionalFormatting sqref="E1406">
    <cfRule type="cellIs" dxfId="1" priority="3260" operator="equal">
      <formula>0</formula>
    </cfRule>
  </conditionalFormatting>
  <conditionalFormatting sqref="E1407">
    <cfRule type="cellIs" dxfId="1" priority="3265" operator="equal">
      <formula>0</formula>
    </cfRule>
  </conditionalFormatting>
  <conditionalFormatting sqref="E1410">
    <cfRule type="expression" dxfId="0" priority="3274">
      <formula>E1411=0</formula>
    </cfRule>
  </conditionalFormatting>
  <conditionalFormatting sqref="E1411">
    <cfRule type="cellIs" dxfId="1" priority="3282" operator="equal">
      <formula>0</formula>
    </cfRule>
  </conditionalFormatting>
  <conditionalFormatting sqref="E1414">
    <cfRule type="cellIs" dxfId="1" priority="3293" operator="equal">
      <formula>0</formula>
    </cfRule>
  </conditionalFormatting>
  <conditionalFormatting sqref="E1415">
    <cfRule type="cellIs" dxfId="1" priority="3295" operator="equal">
      <formula>0</formula>
    </cfRule>
  </conditionalFormatting>
  <conditionalFormatting sqref="E1425">
    <cfRule type="cellIs" dxfId="1" priority="3313" operator="equal">
      <formula>0</formula>
    </cfRule>
  </conditionalFormatting>
  <conditionalFormatting sqref="E1434">
    <cfRule type="expression" dxfId="0" priority="3330">
      <formula>E1435=0</formula>
    </cfRule>
  </conditionalFormatting>
  <conditionalFormatting sqref="E1435">
    <cfRule type="cellIs" dxfId="1" priority="3333" operator="equal">
      <formula>0</formula>
    </cfRule>
  </conditionalFormatting>
  <conditionalFormatting sqref="E1448">
    <cfRule type="cellIs" dxfId="1" priority="3347" operator="equal">
      <formula>0</formula>
    </cfRule>
  </conditionalFormatting>
  <conditionalFormatting sqref="E1464">
    <cfRule type="expression" dxfId="0" priority="3360">
      <formula>E1465=0</formula>
    </cfRule>
  </conditionalFormatting>
  <conditionalFormatting sqref="E1465">
    <cfRule type="cellIs" dxfId="1" priority="3369" operator="equal">
      <formula>0</formula>
    </cfRule>
  </conditionalFormatting>
  <conditionalFormatting sqref="E1467">
    <cfRule type="cellIs" dxfId="1" priority="3381" operator="equal">
      <formula>0</formula>
    </cfRule>
  </conditionalFormatting>
  <conditionalFormatting sqref="E1468">
    <cfRule type="cellIs" dxfId="1" priority="3385" operator="equal">
      <formula>0</formula>
    </cfRule>
  </conditionalFormatting>
  <conditionalFormatting sqref="E1469">
    <cfRule type="cellIs" dxfId="1" priority="3389" operator="equal">
      <formula>0</formula>
    </cfRule>
  </conditionalFormatting>
  <conditionalFormatting sqref="E1470">
    <cfRule type="cellIs" dxfId="1" priority="3394" operator="equal">
      <formula>0</formula>
    </cfRule>
  </conditionalFormatting>
  <conditionalFormatting sqref="E1471">
    <cfRule type="cellIs" dxfId="1" priority="3398" operator="equal">
      <formula>0</formula>
    </cfRule>
  </conditionalFormatting>
  <conditionalFormatting sqref="E1472">
    <cfRule type="cellIs" dxfId="1" priority="3402" operator="equal">
      <formula>0</formula>
    </cfRule>
  </conditionalFormatting>
  <conditionalFormatting sqref="E1474">
    <cfRule type="cellIs" dxfId="1" priority="3410" operator="equal">
      <formula>0</formula>
    </cfRule>
  </conditionalFormatting>
  <conditionalFormatting sqref="E1475">
    <cfRule type="cellIs" dxfId="1" priority="3414" operator="equal">
      <formula>0</formula>
    </cfRule>
  </conditionalFormatting>
  <conditionalFormatting sqref="E1477">
    <cfRule type="expression" dxfId="0" priority="3419">
      <formula>E1478=0</formula>
    </cfRule>
  </conditionalFormatting>
  <conditionalFormatting sqref="E1478">
    <cfRule type="cellIs" dxfId="1" priority="3424" operator="equal">
      <formula>0</formula>
    </cfRule>
  </conditionalFormatting>
  <conditionalFormatting sqref="E1481">
    <cfRule type="cellIs" dxfId="1" priority="3431" operator="equal">
      <formula>0</formula>
    </cfRule>
  </conditionalFormatting>
  <conditionalFormatting sqref="E1488">
    <cfRule type="cellIs" dxfId="1" priority="3440" operator="equal">
      <formula>0</formula>
    </cfRule>
  </conditionalFormatting>
  <conditionalFormatting sqref="E1509">
    <cfRule type="expression" dxfId="0" priority="3458">
      <formula>E1510=0</formula>
    </cfRule>
  </conditionalFormatting>
  <conditionalFormatting sqref="E1510">
    <cfRule type="cellIs" dxfId="1" priority="3469" operator="equal">
      <formula>0</formula>
    </cfRule>
  </conditionalFormatting>
  <conditionalFormatting sqref="E1512">
    <cfRule type="cellIs" dxfId="1" priority="3482" operator="equal">
      <formula>0</formula>
    </cfRule>
  </conditionalFormatting>
  <conditionalFormatting sqref="E1513">
    <cfRule type="cellIs" dxfId="1" priority="3485" operator="equal">
      <formula>0</formula>
    </cfRule>
  </conditionalFormatting>
  <conditionalFormatting sqref="E1514">
    <cfRule type="cellIs" dxfId="1" priority="3490" operator="equal">
      <formula>0</formula>
    </cfRule>
  </conditionalFormatting>
  <conditionalFormatting sqref="E1515">
    <cfRule type="cellIs" dxfId="1" priority="3495" operator="equal">
      <formula>0</formula>
    </cfRule>
  </conditionalFormatting>
  <conditionalFormatting sqref="E152">
    <cfRule type="cellIs" dxfId="1" priority="309" operator="equal">
      <formula>0</formula>
    </cfRule>
  </conditionalFormatting>
  <conditionalFormatting sqref="E1521">
    <cfRule type="expression" dxfId="0" priority="3518">
      <formula>E1522=0</formula>
    </cfRule>
  </conditionalFormatting>
  <conditionalFormatting sqref="E1522">
    <cfRule type="cellIs" dxfId="1" priority="3524" operator="equal">
      <formula>0</formula>
    </cfRule>
  </conditionalFormatting>
  <conditionalFormatting sqref="E1525">
    <cfRule type="cellIs" dxfId="1" priority="3530" operator="equal">
      <formula>0</formula>
    </cfRule>
  </conditionalFormatting>
  <conditionalFormatting sqref="E1528">
    <cfRule type="cellIs" dxfId="1" priority="3536" operator="equal">
      <formula>0</formula>
    </cfRule>
  </conditionalFormatting>
  <conditionalFormatting sqref="E1530">
    <cfRule type="cellIs" dxfId="1" priority="3540" operator="equal">
      <formula>0</formula>
    </cfRule>
  </conditionalFormatting>
  <conditionalFormatting sqref="E1533">
    <cfRule type="expression" dxfId="0" priority="3545">
      <formula>E1534=0</formula>
    </cfRule>
  </conditionalFormatting>
  <conditionalFormatting sqref="E1534">
    <cfRule type="cellIs" dxfId="1" priority="3548" operator="equal">
      <formula>0</formula>
    </cfRule>
  </conditionalFormatting>
  <conditionalFormatting sqref="E1538">
    <cfRule type="cellIs" dxfId="1" priority="3553" operator="equal">
      <formula>0</formula>
    </cfRule>
  </conditionalFormatting>
  <conditionalFormatting sqref="E1539">
    <cfRule type="cellIs" dxfId="1" priority="3554" operator="equal">
      <formula>0</formula>
    </cfRule>
  </conditionalFormatting>
  <conditionalFormatting sqref="E1551">
    <cfRule type="expression" dxfId="0" priority="3563">
      <formula>E1552=0</formula>
    </cfRule>
  </conditionalFormatting>
  <conditionalFormatting sqref="E1552">
    <cfRule type="cellIs" dxfId="1" priority="3570" operator="equal">
      <formula>0</formula>
    </cfRule>
  </conditionalFormatting>
  <conditionalFormatting sqref="E1553">
    <cfRule type="cellIs" dxfId="1" priority="3577" operator="equal">
      <formula>0</formula>
    </cfRule>
  </conditionalFormatting>
  <conditionalFormatting sqref="E1554">
    <cfRule type="cellIs" dxfId="1" priority="3581" operator="equal">
      <formula>0</formula>
    </cfRule>
  </conditionalFormatting>
  <conditionalFormatting sqref="E1555">
    <cfRule type="cellIs" dxfId="1" priority="3585" operator="equal">
      <formula>0</formula>
    </cfRule>
  </conditionalFormatting>
  <conditionalFormatting sqref="E1556">
    <cfRule type="cellIs" dxfId="1" priority="3589" operator="equal">
      <formula>0</formula>
    </cfRule>
  </conditionalFormatting>
  <conditionalFormatting sqref="E1557">
    <cfRule type="cellIs" dxfId="1" priority="3593" operator="equal">
      <formula>0</formula>
    </cfRule>
  </conditionalFormatting>
  <conditionalFormatting sqref="E1558">
    <cfRule type="cellIs" dxfId="1" priority="3598" operator="equal">
      <formula>0</formula>
    </cfRule>
  </conditionalFormatting>
  <conditionalFormatting sqref="E1559">
    <cfRule type="cellIs" dxfId="1" priority="3602" operator="equal">
      <formula>0</formula>
    </cfRule>
  </conditionalFormatting>
  <conditionalFormatting sqref="E1560">
    <cfRule type="cellIs" dxfId="1" priority="3606" operator="equal">
      <formula>0</formula>
    </cfRule>
  </conditionalFormatting>
  <conditionalFormatting sqref="E1561">
    <cfRule type="cellIs" dxfId="1" priority="3610" operator="equal">
      <formula>0</formula>
    </cfRule>
  </conditionalFormatting>
  <conditionalFormatting sqref="E1563">
    <cfRule type="cellIs" dxfId="1" priority="3617" operator="equal">
      <formula>0</formula>
    </cfRule>
  </conditionalFormatting>
  <conditionalFormatting sqref="E1564">
    <cfRule type="cellIs" dxfId="1" priority="3621" operator="equal">
      <formula>0</formula>
    </cfRule>
  </conditionalFormatting>
  <conditionalFormatting sqref="E1566">
    <cfRule type="expression" dxfId="0" priority="3626">
      <formula>E1567=0</formula>
    </cfRule>
  </conditionalFormatting>
  <conditionalFormatting sqref="E1567">
    <cfRule type="cellIs" dxfId="1" priority="3629" operator="equal">
      <formula>0</formula>
    </cfRule>
  </conditionalFormatting>
  <conditionalFormatting sqref="E1569">
    <cfRule type="cellIs" dxfId="1" priority="3633" operator="equal">
      <formula>0</formula>
    </cfRule>
  </conditionalFormatting>
  <conditionalFormatting sqref="E1570">
    <cfRule type="cellIs" dxfId="1" priority="3635" operator="equal">
      <formula>0</formula>
    </cfRule>
  </conditionalFormatting>
  <conditionalFormatting sqref="E1571">
    <cfRule type="cellIs" dxfId="1" priority="3637" operator="equal">
      <formula>0</formula>
    </cfRule>
  </conditionalFormatting>
  <conditionalFormatting sqref="E1572">
    <cfRule type="cellIs" dxfId="1" priority="3639" operator="equal">
      <formula>0</formula>
    </cfRule>
  </conditionalFormatting>
  <conditionalFormatting sqref="E1573">
    <cfRule type="cellIs" dxfId="1" priority="3641" operator="equal">
      <formula>0</formula>
    </cfRule>
  </conditionalFormatting>
  <conditionalFormatting sqref="E1574">
    <cfRule type="cellIs" dxfId="1" priority="3643" operator="equal">
      <formula>0</formula>
    </cfRule>
  </conditionalFormatting>
  <conditionalFormatting sqref="E1575">
    <cfRule type="cellIs" dxfId="1" priority="3645" operator="equal">
      <formula>0</formula>
    </cfRule>
  </conditionalFormatting>
  <conditionalFormatting sqref="E1576">
    <cfRule type="cellIs" dxfId="1" priority="3647" operator="equal">
      <formula>0</formula>
    </cfRule>
  </conditionalFormatting>
  <conditionalFormatting sqref="E1577">
    <cfRule type="cellIs" dxfId="1" priority="3649" operator="equal">
      <formula>0</formula>
    </cfRule>
  </conditionalFormatting>
  <conditionalFormatting sqref="E1578">
    <cfRule type="cellIs" dxfId="1" priority="3651" operator="equal">
      <formula>0</formula>
    </cfRule>
  </conditionalFormatting>
  <conditionalFormatting sqref="E1579">
    <cfRule type="cellIs" dxfId="1" priority="3653" operator="equal">
      <formula>0</formula>
    </cfRule>
  </conditionalFormatting>
  <conditionalFormatting sqref="E1581">
    <cfRule type="expression" dxfId="0" priority="3656">
      <formula>E1582=0</formula>
    </cfRule>
  </conditionalFormatting>
  <conditionalFormatting sqref="E1582">
    <cfRule type="cellIs" dxfId="1" priority="3659" operator="equal">
      <formula>0</formula>
    </cfRule>
  </conditionalFormatting>
  <conditionalFormatting sqref="E1584">
    <cfRule type="cellIs" dxfId="1" priority="3662" operator="equal">
      <formula>0</formula>
    </cfRule>
  </conditionalFormatting>
  <conditionalFormatting sqref="E1585">
    <cfRule type="cellIs" dxfId="1" priority="3664" operator="equal">
      <formula>0</formula>
    </cfRule>
  </conditionalFormatting>
  <conditionalFormatting sqref="E1586">
    <cfRule type="cellIs" dxfId="1" priority="3666" operator="equal">
      <formula>0</formula>
    </cfRule>
  </conditionalFormatting>
  <conditionalFormatting sqref="E1587">
    <cfRule type="cellIs" dxfId="1" priority="3668" operator="equal">
      <formula>0</formula>
    </cfRule>
  </conditionalFormatting>
  <conditionalFormatting sqref="E1588">
    <cfRule type="cellIs" dxfId="1" priority="3669" operator="equal">
      <formula>0</formula>
    </cfRule>
  </conditionalFormatting>
  <conditionalFormatting sqref="E1589">
    <cfRule type="cellIs" dxfId="1" priority="3670" operator="equal">
      <formula>0</formula>
    </cfRule>
  </conditionalFormatting>
  <conditionalFormatting sqref="E1590">
    <cfRule type="cellIs" dxfId="1" priority="3671" operator="equal">
      <formula>0</formula>
    </cfRule>
  </conditionalFormatting>
  <conditionalFormatting sqref="E1591">
    <cfRule type="cellIs" dxfId="1" priority="3672" operator="equal">
      <formula>0</formula>
    </cfRule>
  </conditionalFormatting>
  <conditionalFormatting sqref="E1592">
    <cfRule type="cellIs" dxfId="1" priority="3674" operator="equal">
      <formula>0</formula>
    </cfRule>
  </conditionalFormatting>
  <conditionalFormatting sqref="E1593">
    <cfRule type="cellIs" dxfId="1" priority="3676" operator="equal">
      <formula>0</formula>
    </cfRule>
  </conditionalFormatting>
  <conditionalFormatting sqref="E1594">
    <cfRule type="cellIs" dxfId="1" priority="3677" operator="equal">
      <formula>0</formula>
    </cfRule>
  </conditionalFormatting>
  <conditionalFormatting sqref="E1602">
    <cfRule type="expression" dxfId="0" priority="3680">
      <formula>E1603=0</formula>
    </cfRule>
  </conditionalFormatting>
  <conditionalFormatting sqref="E1603">
    <cfRule type="cellIs" dxfId="1" priority="3684" operator="equal">
      <formula>0</formula>
    </cfRule>
  </conditionalFormatting>
  <conditionalFormatting sqref="E1604">
    <cfRule type="cellIs" dxfId="1" priority="3688" operator="equal">
      <formula>0</formula>
    </cfRule>
  </conditionalFormatting>
  <conditionalFormatting sqref="E1605">
    <cfRule type="cellIs" dxfId="1" priority="3692" operator="equal">
      <formula>0</formula>
    </cfRule>
  </conditionalFormatting>
  <conditionalFormatting sqref="E1623">
    <cfRule type="expression" dxfId="0" priority="3710">
      <formula>E1624=0</formula>
    </cfRule>
  </conditionalFormatting>
  <conditionalFormatting sqref="E1624">
    <cfRule type="cellIs" dxfId="1" priority="3714" operator="equal">
      <formula>0</formula>
    </cfRule>
  </conditionalFormatting>
  <conditionalFormatting sqref="E1625">
    <cfRule type="cellIs" dxfId="1" priority="3718" operator="equal">
      <formula>0</formula>
    </cfRule>
  </conditionalFormatting>
  <conditionalFormatting sqref="E1626">
    <cfRule type="cellIs" dxfId="1" priority="3722" operator="equal">
      <formula>0</formula>
    </cfRule>
  </conditionalFormatting>
  <conditionalFormatting sqref="E1628">
    <cfRule type="expression" dxfId="0" priority="3726">
      <formula>E1629=0</formula>
    </cfRule>
  </conditionalFormatting>
  <conditionalFormatting sqref="E1629">
    <cfRule type="cellIs" dxfId="1" priority="3730" operator="equal">
      <formula>0</formula>
    </cfRule>
  </conditionalFormatting>
  <conditionalFormatting sqref="E1631">
    <cfRule type="cellIs" dxfId="1" priority="3734" operator="equal">
      <formula>0</formula>
    </cfRule>
  </conditionalFormatting>
  <conditionalFormatting sqref="E1644">
    <cfRule type="expression" dxfId="0" priority="3744">
      <formula>E1645=0</formula>
    </cfRule>
  </conditionalFormatting>
  <conditionalFormatting sqref="E1645">
    <cfRule type="cellIs" dxfId="1" priority="3753" operator="equal">
      <formula>0</formula>
    </cfRule>
  </conditionalFormatting>
  <conditionalFormatting sqref="E1647">
    <cfRule type="cellIs" dxfId="1" priority="3767" operator="equal">
      <formula>0</formula>
    </cfRule>
  </conditionalFormatting>
  <conditionalFormatting sqref="E1648">
    <cfRule type="cellIs" dxfId="1" priority="3770" operator="equal">
      <formula>0</formula>
    </cfRule>
  </conditionalFormatting>
  <conditionalFormatting sqref="E165">
    <cfRule type="expression" dxfId="0" priority="319">
      <formula>E166=0</formula>
    </cfRule>
  </conditionalFormatting>
  <conditionalFormatting sqref="E1650">
    <cfRule type="cellIs" dxfId="1" priority="3779" operator="equal">
      <formula>0</formula>
    </cfRule>
  </conditionalFormatting>
  <conditionalFormatting sqref="E1653">
    <cfRule type="cellIs" dxfId="1" priority="3791" operator="equal">
      <formula>0</formula>
    </cfRule>
  </conditionalFormatting>
  <conditionalFormatting sqref="E1655">
    <cfRule type="expression" dxfId="0" priority="3794">
      <formula>E1656=0</formula>
    </cfRule>
  </conditionalFormatting>
  <conditionalFormatting sqref="E1656">
    <cfRule type="cellIs" dxfId="1" priority="3801" operator="equal">
      <formula>0</formula>
    </cfRule>
  </conditionalFormatting>
  <conditionalFormatting sqref="E166">
    <cfRule type="cellIs" dxfId="1" priority="327" operator="equal">
      <formula>0</formula>
    </cfRule>
  </conditionalFormatting>
  <conditionalFormatting sqref="E1660">
    <cfRule type="cellIs" dxfId="1" priority="3809" operator="equal">
      <formula>0</formula>
    </cfRule>
  </conditionalFormatting>
  <conditionalFormatting sqref="E167">
    <cfRule type="cellIs" dxfId="1" priority="335" operator="equal">
      <formula>0</formula>
    </cfRule>
  </conditionalFormatting>
  <conditionalFormatting sqref="E168">
    <cfRule type="cellIs" dxfId="1" priority="339" operator="equal">
      <formula>0</formula>
    </cfRule>
  </conditionalFormatting>
  <conditionalFormatting sqref="E1683">
    <cfRule type="expression" dxfId="0" priority="3834">
      <formula>E1684=0</formula>
    </cfRule>
  </conditionalFormatting>
  <conditionalFormatting sqref="E1684">
    <cfRule type="cellIs" dxfId="1" priority="3839" operator="equal">
      <formula>0</formula>
    </cfRule>
  </conditionalFormatting>
  <conditionalFormatting sqref="E1685">
    <cfRule type="cellIs" dxfId="1" priority="3844" operator="equal">
      <formula>0</formula>
    </cfRule>
  </conditionalFormatting>
  <conditionalFormatting sqref="E1686">
    <cfRule type="cellIs" dxfId="1" priority="3847" operator="equal">
      <formula>0</formula>
    </cfRule>
  </conditionalFormatting>
  <conditionalFormatting sqref="E1687">
    <cfRule type="cellIs" dxfId="1" priority="3851" operator="equal">
      <formula>0</formula>
    </cfRule>
  </conditionalFormatting>
  <conditionalFormatting sqref="E1688">
    <cfRule type="cellIs" dxfId="1" priority="3856" operator="equal">
      <formula>0</formula>
    </cfRule>
  </conditionalFormatting>
  <conditionalFormatting sqref="E169">
    <cfRule type="cellIs" dxfId="1" priority="343" operator="equal">
      <formula>0</formula>
    </cfRule>
  </conditionalFormatting>
  <conditionalFormatting sqref="E1690">
    <cfRule type="expression" dxfId="0" priority="3860">
      <formula>E1691=0</formula>
    </cfRule>
  </conditionalFormatting>
  <conditionalFormatting sqref="E1691">
    <cfRule type="cellIs" dxfId="1" priority="3863" operator="equal">
      <formula>0</formula>
    </cfRule>
  </conditionalFormatting>
  <conditionalFormatting sqref="E1695">
    <cfRule type="cellIs" dxfId="1" priority="3871" operator="equal">
      <formula>0</formula>
    </cfRule>
  </conditionalFormatting>
  <conditionalFormatting sqref="E170">
    <cfRule type="cellIs" dxfId="1" priority="348" operator="equal">
      <formula>0</formula>
    </cfRule>
  </conditionalFormatting>
  <conditionalFormatting sqref="E1710">
    <cfRule type="expression" dxfId="0" priority="3885">
      <formula>E1711=0</formula>
    </cfRule>
  </conditionalFormatting>
  <conditionalFormatting sqref="E1711">
    <cfRule type="cellIs" dxfId="1" priority="3893" operator="equal">
      <formula>0</formula>
    </cfRule>
  </conditionalFormatting>
  <conditionalFormatting sqref="E1712">
    <cfRule type="cellIs" dxfId="1" priority="3901" operator="equal">
      <formula>0</formula>
    </cfRule>
  </conditionalFormatting>
  <conditionalFormatting sqref="E1714">
    <cfRule type="cellIs" dxfId="1" priority="3910" operator="equal">
      <formula>0</formula>
    </cfRule>
  </conditionalFormatting>
  <conditionalFormatting sqref="E1715">
    <cfRule type="cellIs" dxfId="1" priority="3914" operator="equal">
      <formula>0</formula>
    </cfRule>
  </conditionalFormatting>
  <conditionalFormatting sqref="E1717">
    <cfRule type="cellIs" dxfId="1" priority="3920" operator="equal">
      <formula>0</formula>
    </cfRule>
  </conditionalFormatting>
  <conditionalFormatting sqref="E1719">
    <cfRule type="expression" dxfId="0" priority="3926">
      <formula>E1720=0</formula>
    </cfRule>
  </conditionalFormatting>
  <conditionalFormatting sqref="E1720">
    <cfRule type="cellIs" dxfId="1" priority="3929" operator="equal">
      <formula>0</formula>
    </cfRule>
  </conditionalFormatting>
  <conditionalFormatting sqref="E1725">
    <cfRule type="cellIs" dxfId="1" priority="3937" operator="equal">
      <formula>0</formula>
    </cfRule>
  </conditionalFormatting>
  <conditionalFormatting sqref="E173">
    <cfRule type="cellIs" dxfId="1" priority="360" operator="equal">
      <formula>0</formula>
    </cfRule>
  </conditionalFormatting>
  <conditionalFormatting sqref="E175">
    <cfRule type="expression" dxfId="0" priority="364">
      <formula>E176=0</formula>
    </cfRule>
  </conditionalFormatting>
  <conditionalFormatting sqref="E176">
    <cfRule type="cellIs" dxfId="1" priority="369" operator="equal">
      <formula>0</formula>
    </cfRule>
  </conditionalFormatting>
  <conditionalFormatting sqref="E179">
    <cfRule type="cellIs" dxfId="1" priority="376" operator="equal">
      <formula>0</formula>
    </cfRule>
  </conditionalFormatting>
  <conditionalFormatting sqref="E201">
    <cfRule type="expression" dxfId="0" priority="401">
      <formula>E202=0</formula>
    </cfRule>
  </conditionalFormatting>
  <conditionalFormatting sqref="E202">
    <cfRule type="cellIs" dxfId="1" priority="405" operator="equal">
      <formula>0</formula>
    </cfRule>
  </conditionalFormatting>
  <conditionalFormatting sqref="E203">
    <cfRule type="cellIs" dxfId="1" priority="409" operator="equal">
      <formula>0</formula>
    </cfRule>
  </conditionalFormatting>
  <conditionalFormatting sqref="E204">
    <cfRule type="cellIs" dxfId="1" priority="413" operator="equal">
      <formula>0</formula>
    </cfRule>
  </conditionalFormatting>
  <conditionalFormatting sqref="E205">
    <cfRule type="cellIs" dxfId="1" priority="417" operator="equal">
      <formula>0</formula>
    </cfRule>
  </conditionalFormatting>
  <conditionalFormatting sqref="E206">
    <cfRule type="cellIs" dxfId="1" priority="421" operator="equal">
      <formula>0</formula>
    </cfRule>
  </conditionalFormatting>
  <conditionalFormatting sqref="E207">
    <cfRule type="cellIs" dxfId="1" priority="425" operator="equal">
      <formula>0</formula>
    </cfRule>
  </conditionalFormatting>
  <conditionalFormatting sqref="E208">
    <cfRule type="cellIs" dxfId="1" priority="429" operator="equal">
      <formula>0</formula>
    </cfRule>
  </conditionalFormatting>
  <conditionalFormatting sqref="E209">
    <cfRule type="cellIs" dxfId="1" priority="433" operator="equal">
      <formula>0</formula>
    </cfRule>
  </conditionalFormatting>
  <conditionalFormatting sqref="E211">
    <cfRule type="expression" dxfId="0" priority="436">
      <formula>E212=0</formula>
    </cfRule>
  </conditionalFormatting>
  <conditionalFormatting sqref="E212">
    <cfRule type="cellIs" dxfId="1" priority="444" operator="equal">
      <formula>0</formula>
    </cfRule>
  </conditionalFormatting>
  <conditionalFormatting sqref="E214">
    <cfRule type="cellIs" dxfId="1" priority="453" operator="equal">
      <formula>0</formula>
    </cfRule>
  </conditionalFormatting>
  <conditionalFormatting sqref="E221">
    <cfRule type="expression" dxfId="0" priority="464">
      <formula>E222=0</formula>
    </cfRule>
  </conditionalFormatting>
  <conditionalFormatting sqref="E222">
    <cfRule type="cellIs" dxfId="1" priority="467" operator="equal">
      <formula>0</formula>
    </cfRule>
  </conditionalFormatting>
  <conditionalFormatting sqref="E229">
    <cfRule type="cellIs" dxfId="1" priority="475" operator="equal">
      <formula>0</formula>
    </cfRule>
  </conditionalFormatting>
  <conditionalFormatting sqref="E237">
    <cfRule type="expression" dxfId="0" priority="478">
      <formula>E238=0</formula>
    </cfRule>
  </conditionalFormatting>
  <conditionalFormatting sqref="E238">
    <cfRule type="cellIs" dxfId="1" priority="488" operator="equal">
      <formula>0</formula>
    </cfRule>
  </conditionalFormatting>
  <conditionalFormatting sqref="E240">
    <cfRule type="cellIs" dxfId="1" priority="504" operator="equal">
      <formula>0</formula>
    </cfRule>
  </conditionalFormatting>
  <conditionalFormatting sqref="E242">
    <cfRule type="cellIs" dxfId="1" priority="511" operator="equal">
      <formula>0</formula>
    </cfRule>
  </conditionalFormatting>
  <conditionalFormatting sqref="E243">
    <cfRule type="cellIs" dxfId="1" priority="516" operator="equal">
      <formula>0</formula>
    </cfRule>
  </conditionalFormatting>
  <conditionalFormatting sqref="E245">
    <cfRule type="cellIs" dxfId="1" priority="524" operator="equal">
      <formula>0</formula>
    </cfRule>
  </conditionalFormatting>
  <conditionalFormatting sqref="E246">
    <cfRule type="cellIs" dxfId="1" priority="527" operator="equal">
      <formula>0</formula>
    </cfRule>
  </conditionalFormatting>
  <conditionalFormatting sqref="E249">
    <cfRule type="expression" dxfId="0" priority="537">
      <formula>E250=0</formula>
    </cfRule>
  </conditionalFormatting>
  <conditionalFormatting sqref="E250">
    <cfRule type="cellIs" dxfId="1" priority="542" operator="equal">
      <formula>0</formula>
    </cfRule>
  </conditionalFormatting>
  <conditionalFormatting sqref="E252">
    <cfRule type="cellIs" dxfId="1" priority="547" operator="equal">
      <formula>0</formula>
    </cfRule>
  </conditionalFormatting>
  <conditionalFormatting sqref="E253">
    <cfRule type="cellIs" dxfId="1" priority="549" operator="equal">
      <formula>0</formula>
    </cfRule>
  </conditionalFormatting>
  <conditionalFormatting sqref="E254">
    <cfRule type="cellIs" dxfId="1" priority="551" operator="equal">
      <formula>0</formula>
    </cfRule>
  </conditionalFormatting>
  <conditionalFormatting sqref="E259">
    <cfRule type="cellIs" dxfId="1" priority="559" operator="equal">
      <formula>0</formula>
    </cfRule>
  </conditionalFormatting>
  <conditionalFormatting sqref="E261">
    <cfRule type="expression" dxfId="0" priority="562">
      <formula>E262=0</formula>
    </cfRule>
  </conditionalFormatting>
  <conditionalFormatting sqref="E262">
    <cfRule type="cellIs" dxfId="1" priority="565" operator="equal">
      <formula>0</formula>
    </cfRule>
  </conditionalFormatting>
  <conditionalFormatting sqref="E265">
    <cfRule type="cellIs" dxfId="1" priority="570" operator="equal">
      <formula>0</formula>
    </cfRule>
  </conditionalFormatting>
  <conditionalFormatting sqref="E266">
    <cfRule type="cellIs" dxfId="1" priority="572" operator="equal">
      <formula>0</formula>
    </cfRule>
  </conditionalFormatting>
  <conditionalFormatting sqref="E27">
    <cfRule type="expression" dxfId="0" priority="3">
      <formula>E28=0</formula>
    </cfRule>
  </conditionalFormatting>
  <conditionalFormatting sqref="E279">
    <cfRule type="expression" dxfId="0" priority="580">
      <formula>E280=0</formula>
    </cfRule>
  </conditionalFormatting>
  <conditionalFormatting sqref="E28">
    <cfRule type="cellIs" dxfId="1" priority="9" operator="equal">
      <formula>0</formula>
    </cfRule>
  </conditionalFormatting>
  <conditionalFormatting sqref="E280">
    <cfRule type="cellIs" dxfId="1" priority="588" operator="equal">
      <formula>0</formula>
    </cfRule>
  </conditionalFormatting>
  <conditionalFormatting sqref="E282">
    <cfRule type="cellIs" dxfId="1" priority="602" operator="equal">
      <formula>0</formula>
    </cfRule>
  </conditionalFormatting>
  <conditionalFormatting sqref="E283">
    <cfRule type="cellIs" dxfId="1" priority="606" operator="equal">
      <formula>0</formula>
    </cfRule>
  </conditionalFormatting>
  <conditionalFormatting sqref="E284">
    <cfRule type="cellIs" dxfId="1" priority="610" operator="equal">
      <formula>0</formula>
    </cfRule>
  </conditionalFormatting>
  <conditionalFormatting sqref="E286">
    <cfRule type="expression" dxfId="0" priority="614">
      <formula>E287=0</formula>
    </cfRule>
  </conditionalFormatting>
  <conditionalFormatting sqref="E287">
    <cfRule type="cellIs" dxfId="1" priority="618" operator="equal">
      <formula>0</formula>
    </cfRule>
  </conditionalFormatting>
  <conditionalFormatting sqref="E289">
    <cfRule type="cellIs" dxfId="1" priority="622" operator="equal">
      <formula>0</formula>
    </cfRule>
  </conditionalFormatting>
  <conditionalFormatting sqref="E29">
    <cfRule type="cellIs" dxfId="1" priority="15" operator="equal">
      <formula>0</formula>
    </cfRule>
  </conditionalFormatting>
  <conditionalFormatting sqref="E290">
    <cfRule type="cellIs" dxfId="1" priority="624" operator="equal">
      <formula>0</formula>
    </cfRule>
  </conditionalFormatting>
  <conditionalFormatting sqref="E291">
    <cfRule type="cellIs" dxfId="1" priority="626" operator="equal">
      <formula>0</formula>
    </cfRule>
  </conditionalFormatting>
  <conditionalFormatting sqref="E30">
    <cfRule type="cellIs" dxfId="1" priority="19" operator="equal">
      <formula>0</formula>
    </cfRule>
  </conditionalFormatting>
  <conditionalFormatting sqref="E306">
    <cfRule type="expression" dxfId="0" priority="640">
      <formula>E307=0</formula>
    </cfRule>
  </conditionalFormatting>
  <conditionalFormatting sqref="E307">
    <cfRule type="cellIs" dxfId="1" priority="648" operator="equal">
      <formula>0</formula>
    </cfRule>
  </conditionalFormatting>
  <conditionalFormatting sqref="E309">
    <cfRule type="cellIs" dxfId="1" priority="662" operator="equal">
      <formula>0</formula>
    </cfRule>
  </conditionalFormatting>
  <conditionalFormatting sqref="E31">
    <cfRule type="cellIs" dxfId="1" priority="23" operator="equal">
      <formula>0</formula>
    </cfRule>
  </conditionalFormatting>
  <conditionalFormatting sqref="E311">
    <cfRule type="cellIs" dxfId="1" priority="670" operator="equal">
      <formula>0</formula>
    </cfRule>
  </conditionalFormatting>
  <conditionalFormatting sqref="E313">
    <cfRule type="cellIs" dxfId="1" priority="678" operator="equal">
      <formula>0</formula>
    </cfRule>
  </conditionalFormatting>
  <conditionalFormatting sqref="E314">
    <cfRule type="cellIs" dxfId="1" priority="682" operator="equal">
      <formula>0</formula>
    </cfRule>
  </conditionalFormatting>
  <conditionalFormatting sqref="E315">
    <cfRule type="cellIs" dxfId="1" priority="686" operator="equal">
      <formula>0</formula>
    </cfRule>
  </conditionalFormatting>
  <conditionalFormatting sqref="E317">
    <cfRule type="cellIs" dxfId="1" priority="694" operator="equal">
      <formula>0</formula>
    </cfRule>
  </conditionalFormatting>
  <conditionalFormatting sqref="E318">
    <cfRule type="cellIs" dxfId="1" priority="697" operator="equal">
      <formula>0</formula>
    </cfRule>
  </conditionalFormatting>
  <conditionalFormatting sqref="E319">
    <cfRule type="cellIs" dxfId="1" priority="701" operator="equal">
      <formula>0</formula>
    </cfRule>
  </conditionalFormatting>
  <conditionalFormatting sqref="E321">
    <cfRule type="cellIs" dxfId="1" priority="708" operator="equal">
      <formula>0</formula>
    </cfRule>
  </conditionalFormatting>
  <conditionalFormatting sqref="E322">
    <cfRule type="cellIs" dxfId="1" priority="712" operator="equal">
      <formula>0</formula>
    </cfRule>
  </conditionalFormatting>
  <conditionalFormatting sqref="E323">
    <cfRule type="cellIs" dxfId="1" priority="717" operator="equal">
      <formula>0</formula>
    </cfRule>
  </conditionalFormatting>
  <conditionalFormatting sqref="E325">
    <cfRule type="cellIs" dxfId="1" priority="724" operator="equal">
      <formula>0</formula>
    </cfRule>
  </conditionalFormatting>
  <conditionalFormatting sqref="E326">
    <cfRule type="cellIs" dxfId="1" priority="728" operator="equal">
      <formula>0</formula>
    </cfRule>
  </conditionalFormatting>
  <conditionalFormatting sqref="E327">
    <cfRule type="cellIs" dxfId="1" priority="732" operator="equal">
      <formula>0</formula>
    </cfRule>
  </conditionalFormatting>
  <conditionalFormatting sqref="E328">
    <cfRule type="cellIs" dxfId="1" priority="737" operator="equal">
      <formula>0</formula>
    </cfRule>
  </conditionalFormatting>
  <conditionalFormatting sqref="E329">
    <cfRule type="cellIs" dxfId="1" priority="741" operator="equal">
      <formula>0</formula>
    </cfRule>
  </conditionalFormatting>
  <conditionalFormatting sqref="E33">
    <cfRule type="cellIs" dxfId="1" priority="31" operator="equal">
      <formula>0</formula>
    </cfRule>
  </conditionalFormatting>
  <conditionalFormatting sqref="E330">
    <cfRule type="cellIs" dxfId="1" priority="745" operator="equal">
      <formula>0</formula>
    </cfRule>
  </conditionalFormatting>
  <conditionalFormatting sqref="E333">
    <cfRule type="expression" dxfId="0" priority="753">
      <formula>E334=0</formula>
    </cfRule>
  </conditionalFormatting>
  <conditionalFormatting sqref="E334">
    <cfRule type="cellIs" dxfId="1" priority="761" operator="equal">
      <formula>0</formula>
    </cfRule>
  </conditionalFormatting>
  <conditionalFormatting sqref="E336">
    <cfRule type="cellIs" dxfId="1" priority="770" operator="equal">
      <formula>0</formula>
    </cfRule>
  </conditionalFormatting>
  <conditionalFormatting sqref="E338">
    <cfRule type="cellIs" dxfId="1" priority="772" operator="equal">
      <formula>0</formula>
    </cfRule>
  </conditionalFormatting>
  <conditionalFormatting sqref="E34">
    <cfRule type="cellIs" dxfId="1" priority="35" operator="equal">
      <formula>0</formula>
    </cfRule>
  </conditionalFormatting>
  <conditionalFormatting sqref="E351">
    <cfRule type="cellIs" dxfId="1" priority="797" operator="equal">
      <formula>0</formula>
    </cfRule>
  </conditionalFormatting>
  <conditionalFormatting sqref="E36">
    <cfRule type="expression" dxfId="0" priority="39">
      <formula>E37=0</formula>
    </cfRule>
  </conditionalFormatting>
  <conditionalFormatting sqref="E360">
    <cfRule type="expression" dxfId="0" priority="814">
      <formula>E361=0</formula>
    </cfRule>
  </conditionalFormatting>
  <conditionalFormatting sqref="E361">
    <cfRule type="cellIs" dxfId="1" priority="817" operator="equal">
      <formula>0</formula>
    </cfRule>
  </conditionalFormatting>
  <conditionalFormatting sqref="E37">
    <cfRule type="cellIs" dxfId="1" priority="42" operator="equal">
      <formula>0</formula>
    </cfRule>
  </conditionalFormatting>
  <conditionalFormatting sqref="E372">
    <cfRule type="cellIs" dxfId="1" priority="828" operator="equal">
      <formula>0</formula>
    </cfRule>
  </conditionalFormatting>
  <conditionalFormatting sqref="E393">
    <cfRule type="expression" dxfId="0" priority="847">
      <formula>E394=0</formula>
    </cfRule>
  </conditionalFormatting>
  <conditionalFormatting sqref="E394">
    <cfRule type="cellIs" dxfId="1" priority="858" operator="equal">
      <formula>0</formula>
    </cfRule>
  </conditionalFormatting>
  <conditionalFormatting sqref="E396">
    <cfRule type="cellIs" dxfId="1" priority="873" operator="equal">
      <formula>0</formula>
    </cfRule>
  </conditionalFormatting>
  <conditionalFormatting sqref="E397">
    <cfRule type="cellIs" dxfId="1" priority="877" operator="equal">
      <formula>0</formula>
    </cfRule>
  </conditionalFormatting>
  <conditionalFormatting sqref="E398">
    <cfRule type="cellIs" dxfId="1" priority="881" operator="equal">
      <formula>0</formula>
    </cfRule>
  </conditionalFormatting>
  <conditionalFormatting sqref="E400">
    <cfRule type="cellIs" dxfId="1" priority="890" operator="equal">
      <formula>0</formula>
    </cfRule>
  </conditionalFormatting>
  <conditionalFormatting sqref="E401">
    <cfRule type="cellIs" dxfId="1" priority="894" operator="equal">
      <formula>0</formula>
    </cfRule>
  </conditionalFormatting>
  <conditionalFormatting sqref="E402">
    <cfRule type="cellIs" dxfId="1" priority="899" operator="equal">
      <formula>0</formula>
    </cfRule>
  </conditionalFormatting>
  <conditionalFormatting sqref="E403">
    <cfRule type="cellIs" dxfId="1" priority="903" operator="equal">
      <formula>0</formula>
    </cfRule>
  </conditionalFormatting>
  <conditionalFormatting sqref="E404">
    <cfRule type="cellIs" dxfId="1" priority="906" operator="equal">
      <formula>0</formula>
    </cfRule>
  </conditionalFormatting>
  <conditionalFormatting sqref="E405">
    <cfRule type="cellIs" dxfId="1" priority="911" operator="equal">
      <formula>0</formula>
    </cfRule>
  </conditionalFormatting>
  <conditionalFormatting sqref="E406">
    <cfRule type="cellIs" dxfId="1" priority="916" operator="equal">
      <formula>0</formula>
    </cfRule>
  </conditionalFormatting>
  <conditionalFormatting sqref="E409">
    <cfRule type="cellIs" dxfId="1" priority="929" operator="equal">
      <formula>0</formula>
    </cfRule>
  </conditionalFormatting>
  <conditionalFormatting sqref="E41">
    <cfRule type="cellIs" dxfId="1" priority="49" operator="equal">
      <formula>0</formula>
    </cfRule>
  </conditionalFormatting>
  <conditionalFormatting sqref="E411">
    <cfRule type="cellIs" dxfId="1" priority="939" operator="equal">
      <formula>0</formula>
    </cfRule>
  </conditionalFormatting>
  <conditionalFormatting sqref="E413">
    <cfRule type="cellIs" dxfId="1" priority="948" operator="equal">
      <formula>0</formula>
    </cfRule>
  </conditionalFormatting>
  <conditionalFormatting sqref="E417">
    <cfRule type="cellIs" dxfId="1" priority="968" operator="equal">
      <formula>0</formula>
    </cfRule>
  </conditionalFormatting>
  <conditionalFormatting sqref="E419">
    <cfRule type="expression" dxfId="0" priority="975">
      <formula>E420=0</formula>
    </cfRule>
  </conditionalFormatting>
  <conditionalFormatting sqref="E420">
    <cfRule type="cellIs" dxfId="1" priority="982" operator="equal">
      <formula>0</formula>
    </cfRule>
  </conditionalFormatting>
  <conditionalFormatting sqref="E422">
    <cfRule type="cellIs" dxfId="1" priority="989" operator="equal">
      <formula>0</formula>
    </cfRule>
  </conditionalFormatting>
  <conditionalFormatting sqref="E424">
    <cfRule type="cellIs" dxfId="1" priority="993" operator="equal">
      <formula>0</formula>
    </cfRule>
  </conditionalFormatting>
  <conditionalFormatting sqref="E425">
    <cfRule type="cellIs" dxfId="1" priority="995" operator="equal">
      <formula>0</formula>
    </cfRule>
  </conditionalFormatting>
  <conditionalFormatting sqref="E426">
    <cfRule type="cellIs" dxfId="1" priority="997" operator="equal">
      <formula>0</formula>
    </cfRule>
  </conditionalFormatting>
  <conditionalFormatting sqref="E427">
    <cfRule type="cellIs" dxfId="1" priority="998" operator="equal">
      <formula>0</formula>
    </cfRule>
  </conditionalFormatting>
  <conditionalFormatting sqref="E429">
    <cfRule type="cellIs" dxfId="1" priority="1002" operator="equal">
      <formula>0</formula>
    </cfRule>
  </conditionalFormatting>
  <conditionalFormatting sqref="E434">
    <cfRule type="cellIs" dxfId="1" priority="1007" operator="equal">
      <formula>0</formula>
    </cfRule>
  </conditionalFormatting>
  <conditionalFormatting sqref="E436">
    <cfRule type="cellIs" dxfId="1" priority="1010" operator="equal">
      <formula>0</formula>
    </cfRule>
  </conditionalFormatting>
  <conditionalFormatting sqref="E438">
    <cfRule type="cellIs" dxfId="1" priority="1014" operator="equal">
      <formula>0</formula>
    </cfRule>
  </conditionalFormatting>
  <conditionalFormatting sqref="E440">
    <cfRule type="cellIs" dxfId="1" priority="1018" operator="equal">
      <formula>0</formula>
    </cfRule>
  </conditionalFormatting>
  <conditionalFormatting sqref="E442">
    <cfRule type="cellIs" dxfId="1" priority="1022" operator="equal">
      <formula>0</formula>
    </cfRule>
  </conditionalFormatting>
  <conditionalFormatting sqref="E445">
    <cfRule type="expression" dxfId="0" priority="1027">
      <formula>E446=0</formula>
    </cfRule>
  </conditionalFormatting>
  <conditionalFormatting sqref="E446">
    <cfRule type="cellIs" dxfId="1" priority="1031" operator="equal">
      <formula>0</formula>
    </cfRule>
  </conditionalFormatting>
  <conditionalFormatting sqref="E454">
    <cfRule type="cellIs" dxfId="1" priority="1040" operator="equal">
      <formula>0</formula>
    </cfRule>
  </conditionalFormatting>
  <conditionalFormatting sqref="E469">
    <cfRule type="cellIs" dxfId="1" priority="1059" operator="equal">
      <formula>0</formula>
    </cfRule>
  </conditionalFormatting>
  <conditionalFormatting sqref="E477">
    <cfRule type="expression" dxfId="0" priority="1062">
      <formula>E478=0</formula>
    </cfRule>
  </conditionalFormatting>
  <conditionalFormatting sqref="E478">
    <cfRule type="cellIs" dxfId="1" priority="1070" operator="equal">
      <formula>0</formula>
    </cfRule>
  </conditionalFormatting>
  <conditionalFormatting sqref="E479">
    <cfRule type="cellIs" dxfId="1" priority="1078" operator="equal">
      <formula>0</formula>
    </cfRule>
  </conditionalFormatting>
  <conditionalFormatting sqref="E482">
    <cfRule type="cellIs" dxfId="1" priority="1089" operator="equal">
      <formula>0</formula>
    </cfRule>
  </conditionalFormatting>
  <conditionalFormatting sqref="E484">
    <cfRule type="expression" dxfId="0" priority="1094">
      <formula>E485=0</formula>
    </cfRule>
  </conditionalFormatting>
  <conditionalFormatting sqref="E485">
    <cfRule type="cellIs" dxfId="1" priority="1098" operator="equal">
      <formula>0</formula>
    </cfRule>
  </conditionalFormatting>
  <conditionalFormatting sqref="E487">
    <cfRule type="cellIs" dxfId="1" priority="1102" operator="equal">
      <formula>0</formula>
    </cfRule>
  </conditionalFormatting>
  <conditionalFormatting sqref="E489">
    <cfRule type="cellIs" dxfId="1" priority="1106" operator="equal">
      <formula>0</formula>
    </cfRule>
  </conditionalFormatting>
  <conditionalFormatting sqref="E491">
    <cfRule type="expression" dxfId="0" priority="1109">
      <formula>E492=0</formula>
    </cfRule>
  </conditionalFormatting>
  <conditionalFormatting sqref="E492">
    <cfRule type="cellIs" dxfId="1" priority="1112" operator="equal">
      <formula>0</formula>
    </cfRule>
  </conditionalFormatting>
  <conditionalFormatting sqref="E495">
    <cfRule type="cellIs" dxfId="1" priority="1115" operator="equal">
      <formula>0</formula>
    </cfRule>
  </conditionalFormatting>
  <conditionalFormatting sqref="E504">
    <cfRule type="expression" dxfId="0" priority="1120">
      <formula>E505=0</formula>
    </cfRule>
  </conditionalFormatting>
  <conditionalFormatting sqref="E505">
    <cfRule type="cellIs" dxfId="1" priority="1129" operator="equal">
      <formula>0</formula>
    </cfRule>
  </conditionalFormatting>
  <conditionalFormatting sqref="E506">
    <cfRule type="cellIs" dxfId="1" priority="1138" operator="equal">
      <formula>0</formula>
    </cfRule>
  </conditionalFormatting>
  <conditionalFormatting sqref="E507">
    <cfRule type="cellIs" dxfId="1" priority="1142" operator="equal">
      <formula>0</formula>
    </cfRule>
  </conditionalFormatting>
  <conditionalFormatting sqref="E508">
    <cfRule type="cellIs" dxfId="1" priority="1146" operator="equal">
      <formula>0</formula>
    </cfRule>
  </conditionalFormatting>
  <conditionalFormatting sqref="E509">
    <cfRule type="cellIs" dxfId="1" priority="1149" operator="equal">
      <formula>0</formula>
    </cfRule>
  </conditionalFormatting>
  <conditionalFormatting sqref="E510">
    <cfRule type="cellIs" dxfId="1" priority="1153" operator="equal">
      <formula>0</formula>
    </cfRule>
  </conditionalFormatting>
  <conditionalFormatting sqref="E515">
    <cfRule type="expression" dxfId="0" priority="1169">
      <formula>E516=0</formula>
    </cfRule>
  </conditionalFormatting>
  <conditionalFormatting sqref="E516">
    <cfRule type="cellIs" dxfId="1" priority="1173" operator="equal">
      <formula>0</formula>
    </cfRule>
  </conditionalFormatting>
  <conditionalFormatting sqref="E519">
    <cfRule type="cellIs" dxfId="1" priority="1177" operator="equal">
      <formula>0</formula>
    </cfRule>
  </conditionalFormatting>
  <conditionalFormatting sqref="E520">
    <cfRule type="cellIs" dxfId="1" priority="1178" operator="equal">
      <formula>0</formula>
    </cfRule>
  </conditionalFormatting>
  <conditionalFormatting sqref="E521">
    <cfRule type="cellIs" dxfId="1" priority="1180" operator="equal">
      <formula>0</formula>
    </cfRule>
  </conditionalFormatting>
  <conditionalFormatting sqref="E522">
    <cfRule type="cellIs" dxfId="1" priority="1182" operator="equal">
      <formula>0</formula>
    </cfRule>
  </conditionalFormatting>
  <conditionalFormatting sqref="E524">
    <cfRule type="cellIs" dxfId="1" priority="1185" operator="equal">
      <formula>0</formula>
    </cfRule>
  </conditionalFormatting>
  <conditionalFormatting sqref="E543">
    <cfRule type="expression" dxfId="0" priority="1203">
      <formula>E544=0</formula>
    </cfRule>
  </conditionalFormatting>
  <conditionalFormatting sqref="E544">
    <cfRule type="cellIs" dxfId="1" priority="1212" operator="equal">
      <formula>0</formula>
    </cfRule>
  </conditionalFormatting>
  <conditionalFormatting sqref="E545">
    <cfRule type="cellIs" dxfId="1" priority="1221" operator="equal">
      <formula>0</formula>
    </cfRule>
  </conditionalFormatting>
  <conditionalFormatting sqref="E547">
    <cfRule type="cellIs" dxfId="1" priority="1230" operator="equal">
      <formula>0</formula>
    </cfRule>
  </conditionalFormatting>
  <conditionalFormatting sqref="E548">
    <cfRule type="cellIs" dxfId="1" priority="1235" operator="equal">
      <formula>0</formula>
    </cfRule>
  </conditionalFormatting>
  <conditionalFormatting sqref="E549">
    <cfRule type="cellIs" dxfId="1" priority="1240" operator="equal">
      <formula>0</formula>
    </cfRule>
  </conditionalFormatting>
  <conditionalFormatting sqref="E550">
    <cfRule type="cellIs" dxfId="1" priority="1244" operator="equal">
      <formula>0</formula>
    </cfRule>
  </conditionalFormatting>
  <conditionalFormatting sqref="E552">
    <cfRule type="expression" dxfId="0" priority="1249">
      <formula>E553=0</formula>
    </cfRule>
  </conditionalFormatting>
  <conditionalFormatting sqref="E553">
    <cfRule type="cellIs" dxfId="1" priority="1255" operator="equal">
      <formula>0</formula>
    </cfRule>
  </conditionalFormatting>
  <conditionalFormatting sqref="E555">
    <cfRule type="cellIs" dxfId="1" priority="1261" operator="equal">
      <formula>0</formula>
    </cfRule>
  </conditionalFormatting>
  <conditionalFormatting sqref="E561">
    <cfRule type="expression" dxfId="0" priority="1271">
      <formula>E562=0</formula>
    </cfRule>
  </conditionalFormatting>
  <conditionalFormatting sqref="E562">
    <cfRule type="cellIs" dxfId="1" priority="1274" operator="equal">
      <formula>0</formula>
    </cfRule>
  </conditionalFormatting>
  <conditionalFormatting sqref="E568">
    <cfRule type="cellIs" dxfId="1" priority="1282" operator="equal">
      <formula>0</formula>
    </cfRule>
  </conditionalFormatting>
  <conditionalFormatting sqref="E576">
    <cfRule type="expression" dxfId="0" priority="1285">
      <formula>E577=0</formula>
    </cfRule>
  </conditionalFormatting>
  <conditionalFormatting sqref="E577">
    <cfRule type="cellIs" dxfId="1" priority="1289" operator="equal">
      <formula>0</formula>
    </cfRule>
  </conditionalFormatting>
  <conditionalFormatting sqref="E578">
    <cfRule type="cellIs" dxfId="1" priority="1293" operator="equal">
      <formula>0</formula>
    </cfRule>
  </conditionalFormatting>
  <conditionalFormatting sqref="E579">
    <cfRule type="cellIs" dxfId="1" priority="1297" operator="equal">
      <formula>0</formula>
    </cfRule>
  </conditionalFormatting>
  <conditionalFormatting sqref="E580">
    <cfRule type="cellIs" dxfId="1" priority="1301" operator="equal">
      <formula>0</formula>
    </cfRule>
  </conditionalFormatting>
  <conditionalFormatting sqref="E581">
    <cfRule type="cellIs" dxfId="1" priority="1305" operator="equal">
      <formula>0</formula>
    </cfRule>
  </conditionalFormatting>
  <conditionalFormatting sqref="E60">
    <cfRule type="expression" dxfId="0" priority="69">
      <formula>E61=0</formula>
    </cfRule>
  </conditionalFormatting>
  <conditionalFormatting sqref="E603">
    <cfRule type="expression" dxfId="0" priority="1331">
      <formula>E604=0</formula>
    </cfRule>
  </conditionalFormatting>
  <conditionalFormatting sqref="E604">
    <cfRule type="cellIs" dxfId="1" priority="1340" operator="equal">
      <formula>0</formula>
    </cfRule>
  </conditionalFormatting>
  <conditionalFormatting sqref="E605">
    <cfRule type="cellIs" dxfId="1" priority="1349" operator="equal">
      <formula>0</formula>
    </cfRule>
  </conditionalFormatting>
  <conditionalFormatting sqref="E606">
    <cfRule type="cellIs" dxfId="1" priority="1353" operator="equal">
      <formula>0</formula>
    </cfRule>
  </conditionalFormatting>
  <conditionalFormatting sqref="E607">
    <cfRule type="cellIs" dxfId="1" priority="1357" operator="equal">
      <formula>0</formula>
    </cfRule>
  </conditionalFormatting>
  <conditionalFormatting sqref="E608">
    <cfRule type="cellIs" dxfId="1" priority="1361" operator="equal">
      <formula>0</formula>
    </cfRule>
  </conditionalFormatting>
  <conditionalFormatting sqref="E61">
    <cfRule type="cellIs" dxfId="1" priority="76" operator="equal">
      <formula>0</formula>
    </cfRule>
  </conditionalFormatting>
  <conditionalFormatting sqref="E610">
    <cfRule type="cellIs" dxfId="1" priority="1368" operator="equal">
      <formula>0</formula>
    </cfRule>
  </conditionalFormatting>
  <conditionalFormatting sqref="E611">
    <cfRule type="cellIs" dxfId="1" priority="1372" operator="equal">
      <formula>0</formula>
    </cfRule>
  </conditionalFormatting>
  <conditionalFormatting sqref="E612">
    <cfRule type="cellIs" dxfId="1" priority="1376" operator="equal">
      <formula>0</formula>
    </cfRule>
  </conditionalFormatting>
  <conditionalFormatting sqref="E613">
    <cfRule type="cellIs" dxfId="1" priority="1380" operator="equal">
      <formula>0</formula>
    </cfRule>
  </conditionalFormatting>
  <conditionalFormatting sqref="E614">
    <cfRule type="cellIs" dxfId="1" priority="1384" operator="equal">
      <formula>0</formula>
    </cfRule>
  </conditionalFormatting>
  <conditionalFormatting sqref="E615">
    <cfRule type="cellIs" dxfId="1" priority="1388" operator="equal">
      <formula>0</formula>
    </cfRule>
  </conditionalFormatting>
  <conditionalFormatting sqref="E616">
    <cfRule type="cellIs" dxfId="1" priority="1392" operator="equal">
      <formula>0</formula>
    </cfRule>
  </conditionalFormatting>
  <conditionalFormatting sqref="E617">
    <cfRule type="cellIs" dxfId="1" priority="1396" operator="equal">
      <formula>0</formula>
    </cfRule>
  </conditionalFormatting>
  <conditionalFormatting sqref="E618">
    <cfRule type="cellIs" dxfId="1" priority="1400" operator="equal">
      <formula>0</formula>
    </cfRule>
  </conditionalFormatting>
  <conditionalFormatting sqref="E619">
    <cfRule type="cellIs" dxfId="1" priority="1404" operator="equal">
      <formula>0</formula>
    </cfRule>
  </conditionalFormatting>
  <conditionalFormatting sqref="E62">
    <cfRule type="cellIs" dxfId="1" priority="83" operator="equal">
      <formula>0</formula>
    </cfRule>
  </conditionalFormatting>
  <conditionalFormatting sqref="E620">
    <cfRule type="cellIs" dxfId="1" priority="1409" operator="equal">
      <formula>0</formula>
    </cfRule>
  </conditionalFormatting>
  <conditionalFormatting sqref="E621">
    <cfRule type="cellIs" dxfId="1" priority="1413" operator="equal">
      <formula>0</formula>
    </cfRule>
  </conditionalFormatting>
  <conditionalFormatting sqref="E622">
    <cfRule type="cellIs" dxfId="1" priority="1418" operator="equal">
      <formula>0</formula>
    </cfRule>
  </conditionalFormatting>
  <conditionalFormatting sqref="E623">
    <cfRule type="cellIs" dxfId="1" priority="1423" operator="equal">
      <formula>0</formula>
    </cfRule>
  </conditionalFormatting>
  <conditionalFormatting sqref="E624">
    <cfRule type="cellIs" dxfId="1" priority="1427" operator="equal">
      <formula>0</formula>
    </cfRule>
  </conditionalFormatting>
  <conditionalFormatting sqref="E625">
    <cfRule type="cellIs" dxfId="1" priority="1432" operator="equal">
      <formula>0</formula>
    </cfRule>
  </conditionalFormatting>
  <conditionalFormatting sqref="E626">
    <cfRule type="cellIs" dxfId="1" priority="1436" operator="equal">
      <formula>0</formula>
    </cfRule>
  </conditionalFormatting>
  <conditionalFormatting sqref="E627">
    <cfRule type="cellIs" dxfId="1" priority="1440" operator="equal">
      <formula>0</formula>
    </cfRule>
  </conditionalFormatting>
  <conditionalFormatting sqref="E629">
    <cfRule type="cellIs" dxfId="1" priority="1447" operator="equal">
      <formula>0</formula>
    </cfRule>
  </conditionalFormatting>
  <conditionalFormatting sqref="E63">
    <cfRule type="cellIs" dxfId="1" priority="87" operator="equal">
      <formula>0</formula>
    </cfRule>
  </conditionalFormatting>
  <conditionalFormatting sqref="E630">
    <cfRule type="cellIs" dxfId="1" priority="1451" operator="equal">
      <formula>0</formula>
    </cfRule>
  </conditionalFormatting>
  <conditionalFormatting sqref="E631">
    <cfRule type="cellIs" dxfId="1" priority="1456" operator="equal">
      <formula>0</formula>
    </cfRule>
  </conditionalFormatting>
  <conditionalFormatting sqref="E633">
    <cfRule type="expression" dxfId="0" priority="1460">
      <formula>E634=0</formula>
    </cfRule>
  </conditionalFormatting>
  <conditionalFormatting sqref="E634">
    <cfRule type="cellIs" dxfId="1" priority="1471" operator="equal">
      <formula>0</formula>
    </cfRule>
  </conditionalFormatting>
  <conditionalFormatting sqref="E636">
    <cfRule type="cellIs" dxfId="1" priority="1483" operator="equal">
      <formula>0</formula>
    </cfRule>
  </conditionalFormatting>
  <conditionalFormatting sqref="E64">
    <cfRule type="cellIs" dxfId="1" priority="92" operator="equal">
      <formula>0</formula>
    </cfRule>
  </conditionalFormatting>
  <conditionalFormatting sqref="E640">
    <cfRule type="cellIs" dxfId="1" priority="1491" operator="equal">
      <formula>0</formula>
    </cfRule>
  </conditionalFormatting>
  <conditionalFormatting sqref="E655">
    <cfRule type="cellIs" dxfId="1" priority="1518" operator="equal">
      <formula>0</formula>
    </cfRule>
  </conditionalFormatting>
  <conditionalFormatting sqref="E657">
    <cfRule type="cellIs" dxfId="1" priority="1522" operator="equal">
      <formula>0</formula>
    </cfRule>
  </conditionalFormatting>
  <conditionalFormatting sqref="E661">
    <cfRule type="cellIs" dxfId="1" priority="1530" operator="equal">
      <formula>0</formula>
    </cfRule>
  </conditionalFormatting>
  <conditionalFormatting sqref="E663">
    <cfRule type="expression" dxfId="0" priority="1533">
      <formula>E664=0</formula>
    </cfRule>
  </conditionalFormatting>
  <conditionalFormatting sqref="E664">
    <cfRule type="cellIs" dxfId="1" priority="1539" operator="equal">
      <formula>0</formula>
    </cfRule>
  </conditionalFormatting>
  <conditionalFormatting sqref="E669">
    <cfRule type="cellIs" dxfId="1" priority="1547" operator="equal">
      <formula>0</formula>
    </cfRule>
  </conditionalFormatting>
  <conditionalFormatting sqref="E699">
    <cfRule type="expression" dxfId="0" priority="1575">
      <formula>E700=0</formula>
    </cfRule>
  </conditionalFormatting>
  <conditionalFormatting sqref="E700">
    <cfRule type="cellIs" dxfId="1" priority="1580" operator="equal">
      <formula>0</formula>
    </cfRule>
  </conditionalFormatting>
  <conditionalFormatting sqref="E702">
    <cfRule type="cellIs" dxfId="1" priority="1587" operator="equal">
      <formula>0</formula>
    </cfRule>
  </conditionalFormatting>
  <conditionalFormatting sqref="E703">
    <cfRule type="cellIs" dxfId="1" priority="1589" operator="equal">
      <formula>0</formula>
    </cfRule>
  </conditionalFormatting>
  <conditionalFormatting sqref="E705">
    <cfRule type="expression" dxfId="0" priority="1594">
      <formula>E706=0</formula>
    </cfRule>
  </conditionalFormatting>
  <conditionalFormatting sqref="E706">
    <cfRule type="cellIs" dxfId="1" priority="1597" operator="equal">
      <formula>0</formula>
    </cfRule>
  </conditionalFormatting>
  <conditionalFormatting sqref="E709">
    <cfRule type="cellIs" dxfId="1" priority="1600" operator="equal">
      <formula>0</formula>
    </cfRule>
  </conditionalFormatting>
  <conditionalFormatting sqref="E723">
    <cfRule type="expression" dxfId="0" priority="1611">
      <formula>E724=0</formula>
    </cfRule>
  </conditionalFormatting>
  <conditionalFormatting sqref="E724">
    <cfRule type="cellIs" dxfId="1" priority="1615" operator="equal">
      <formula>0</formula>
    </cfRule>
  </conditionalFormatting>
  <conditionalFormatting sqref="E725">
    <cfRule type="cellIs" dxfId="1" priority="1619" operator="equal">
      <formula>0</formula>
    </cfRule>
  </conditionalFormatting>
  <conditionalFormatting sqref="E726">
    <cfRule type="cellIs" dxfId="1" priority="1623" operator="equal">
      <formula>0</formula>
    </cfRule>
  </conditionalFormatting>
  <conditionalFormatting sqref="E727">
    <cfRule type="cellIs" dxfId="1" priority="1627" operator="equal">
      <formula>0</formula>
    </cfRule>
  </conditionalFormatting>
  <conditionalFormatting sqref="E728">
    <cfRule type="cellIs" dxfId="1" priority="1631" operator="equal">
      <formula>0</formula>
    </cfRule>
  </conditionalFormatting>
  <conditionalFormatting sqref="E729">
    <cfRule type="cellIs" dxfId="1" priority="1635" operator="equal">
      <formula>0</formula>
    </cfRule>
  </conditionalFormatting>
  <conditionalFormatting sqref="E730">
    <cfRule type="cellIs" dxfId="1" priority="1639" operator="equal">
      <formula>0</formula>
    </cfRule>
  </conditionalFormatting>
  <conditionalFormatting sqref="E731">
    <cfRule type="cellIs" dxfId="1" priority="1643" operator="equal">
      <formula>0</formula>
    </cfRule>
  </conditionalFormatting>
  <conditionalFormatting sqref="E732">
    <cfRule type="cellIs" dxfId="1" priority="1647" operator="equal">
      <formula>0</formula>
    </cfRule>
  </conditionalFormatting>
  <conditionalFormatting sqref="E733">
    <cfRule type="cellIs" dxfId="1" priority="1651" operator="equal">
      <formula>0</formula>
    </cfRule>
  </conditionalFormatting>
  <conditionalFormatting sqref="E735">
    <cfRule type="expression" dxfId="0" priority="1655">
      <formula>E736=0</formula>
    </cfRule>
  </conditionalFormatting>
  <conditionalFormatting sqref="E736">
    <cfRule type="cellIs" dxfId="1" priority="1663" operator="equal">
      <formula>0</formula>
    </cfRule>
  </conditionalFormatting>
  <conditionalFormatting sqref="E738">
    <cfRule type="cellIs" dxfId="1" priority="1672" operator="equal">
      <formula>0</formula>
    </cfRule>
  </conditionalFormatting>
  <conditionalFormatting sqref="E743">
    <cfRule type="cellIs" dxfId="1" priority="1681" operator="equal">
      <formula>0</formula>
    </cfRule>
  </conditionalFormatting>
  <conditionalFormatting sqref="E765">
    <cfRule type="expression" dxfId="0" priority="1700">
      <formula>E766=0</formula>
    </cfRule>
  </conditionalFormatting>
  <conditionalFormatting sqref="E766">
    <cfRule type="cellIs" dxfId="1" priority="1707" operator="equal">
      <formula>0</formula>
    </cfRule>
  </conditionalFormatting>
  <conditionalFormatting sqref="E767">
    <cfRule type="cellIs" dxfId="1" priority="1714" operator="equal">
      <formula>0</formula>
    </cfRule>
  </conditionalFormatting>
  <conditionalFormatting sqref="E768">
    <cfRule type="cellIs" dxfId="1" priority="1719" operator="equal">
      <formula>0</formula>
    </cfRule>
  </conditionalFormatting>
  <conditionalFormatting sqref="E769">
    <cfRule type="cellIs" dxfId="1" priority="1723" operator="equal">
      <formula>0</formula>
    </cfRule>
  </conditionalFormatting>
  <conditionalFormatting sqref="E770">
    <cfRule type="cellIs" dxfId="1" priority="1728" operator="equal">
      <formula>0</formula>
    </cfRule>
  </conditionalFormatting>
  <conditionalFormatting sqref="E772">
    <cfRule type="expression" dxfId="0" priority="1733">
      <formula>E773=0</formula>
    </cfRule>
  </conditionalFormatting>
  <conditionalFormatting sqref="E773">
    <cfRule type="cellIs" dxfId="1" priority="1736" operator="equal">
      <formula>0</formula>
    </cfRule>
  </conditionalFormatting>
  <conditionalFormatting sqref="E776">
    <cfRule type="cellIs" dxfId="1" priority="1741" operator="equal">
      <formula>0</formula>
    </cfRule>
  </conditionalFormatting>
  <conditionalFormatting sqref="E792">
    <cfRule type="expression" dxfId="0" priority="1755">
      <formula>E793=0</formula>
    </cfRule>
  </conditionalFormatting>
  <conditionalFormatting sqref="E793">
    <cfRule type="cellIs" dxfId="1" priority="1766" operator="equal">
      <formula>0</formula>
    </cfRule>
  </conditionalFormatting>
  <conditionalFormatting sqref="E794">
    <cfRule type="cellIs" dxfId="1" priority="1776" operator="equal">
      <formula>0</formula>
    </cfRule>
  </conditionalFormatting>
  <conditionalFormatting sqref="E795">
    <cfRule type="cellIs" dxfId="1" priority="1781" operator="equal">
      <formula>0</formula>
    </cfRule>
  </conditionalFormatting>
  <conditionalFormatting sqref="E801">
    <cfRule type="cellIs" dxfId="1" priority="1806" operator="equal">
      <formula>0</formula>
    </cfRule>
  </conditionalFormatting>
  <conditionalFormatting sqref="E802">
    <cfRule type="cellIs" dxfId="1" priority="1810" operator="equal">
      <formula>0</formula>
    </cfRule>
  </conditionalFormatting>
  <conditionalFormatting sqref="E804">
    <cfRule type="cellIs" dxfId="1" priority="1819" operator="equal">
      <formula>0</formula>
    </cfRule>
  </conditionalFormatting>
  <conditionalFormatting sqref="E807">
    <cfRule type="expression" dxfId="0" priority="1828">
      <formula>E808=0</formula>
    </cfRule>
  </conditionalFormatting>
  <conditionalFormatting sqref="E808">
    <cfRule type="cellIs" dxfId="1" priority="1834" operator="equal">
      <formula>0</formula>
    </cfRule>
  </conditionalFormatting>
  <conditionalFormatting sqref="E810">
    <cfRule type="cellIs" dxfId="1" priority="1840" operator="equal">
      <formula>0</formula>
    </cfRule>
  </conditionalFormatting>
  <conditionalFormatting sqref="E813">
    <cfRule type="cellIs" dxfId="1" priority="1846" operator="equal">
      <formula>0</formula>
    </cfRule>
  </conditionalFormatting>
  <conditionalFormatting sqref="E814">
    <cfRule type="cellIs" dxfId="1" priority="1848" operator="equal">
      <formula>0</formula>
    </cfRule>
  </conditionalFormatting>
  <conditionalFormatting sqref="E815">
    <cfRule type="cellIs" dxfId="1" priority="1850" operator="equal">
      <formula>0</formula>
    </cfRule>
  </conditionalFormatting>
  <conditionalFormatting sqref="E816">
    <cfRule type="cellIs" dxfId="1" priority="1852" operator="equal">
      <formula>0</formula>
    </cfRule>
  </conditionalFormatting>
  <conditionalFormatting sqref="E817">
    <cfRule type="cellIs" dxfId="1" priority="1854" operator="equal">
      <formula>0</formula>
    </cfRule>
  </conditionalFormatting>
  <conditionalFormatting sqref="E818">
    <cfRule type="cellIs" dxfId="1" priority="1856" operator="equal">
      <formula>0</formula>
    </cfRule>
  </conditionalFormatting>
  <conditionalFormatting sqref="E822">
    <cfRule type="expression" dxfId="0" priority="1863">
      <formula>E823=0</formula>
    </cfRule>
  </conditionalFormatting>
  <conditionalFormatting sqref="E823">
    <cfRule type="cellIs" dxfId="1" priority="1866" operator="equal">
      <formula>0</formula>
    </cfRule>
  </conditionalFormatting>
  <conditionalFormatting sqref="E826">
    <cfRule type="cellIs" dxfId="1" priority="1871" operator="equal">
      <formula>0</formula>
    </cfRule>
  </conditionalFormatting>
  <conditionalFormatting sqref="E828">
    <cfRule type="cellIs" dxfId="1" priority="1874" operator="equal">
      <formula>0</formula>
    </cfRule>
  </conditionalFormatting>
  <conditionalFormatting sqref="E84">
    <cfRule type="expression" dxfId="0" priority="113">
      <formula>E85=0</formula>
    </cfRule>
  </conditionalFormatting>
  <conditionalFormatting sqref="E843">
    <cfRule type="expression" dxfId="0" priority="1885">
      <formula>E844=0</formula>
    </cfRule>
  </conditionalFormatting>
  <conditionalFormatting sqref="E844">
    <cfRule type="cellIs" dxfId="1" priority="1896" operator="equal">
      <formula>0</formula>
    </cfRule>
  </conditionalFormatting>
  <conditionalFormatting sqref="E846">
    <cfRule type="cellIs" dxfId="1" priority="1911" operator="equal">
      <formula>0</formula>
    </cfRule>
  </conditionalFormatting>
  <conditionalFormatting sqref="E848">
    <cfRule type="cellIs" dxfId="1" priority="1920" operator="equal">
      <formula>0</formula>
    </cfRule>
  </conditionalFormatting>
  <conditionalFormatting sqref="E85">
    <cfRule type="cellIs" dxfId="1" priority="124" operator="equal">
      <formula>0</formula>
    </cfRule>
  </conditionalFormatting>
  <conditionalFormatting sqref="E851">
    <cfRule type="cellIs" dxfId="1" priority="1933" operator="equal">
      <formula>0</formula>
    </cfRule>
  </conditionalFormatting>
  <conditionalFormatting sqref="E852">
    <cfRule type="cellIs" dxfId="1" priority="1938" operator="equal">
      <formula>0</formula>
    </cfRule>
  </conditionalFormatting>
  <conditionalFormatting sqref="E853">
    <cfRule type="cellIs" dxfId="1" priority="1942" operator="equal">
      <formula>0</formula>
    </cfRule>
  </conditionalFormatting>
  <conditionalFormatting sqref="E858">
    <cfRule type="cellIs" dxfId="1" priority="1965" operator="equal">
      <formula>0</formula>
    </cfRule>
  </conditionalFormatting>
  <conditionalFormatting sqref="E859">
    <cfRule type="cellIs" dxfId="1" priority="1969" operator="equal">
      <formula>0</formula>
    </cfRule>
  </conditionalFormatting>
  <conditionalFormatting sqref="E86">
    <cfRule type="cellIs" dxfId="1" priority="135" operator="equal">
      <formula>0</formula>
    </cfRule>
  </conditionalFormatting>
  <conditionalFormatting sqref="E860">
    <cfRule type="cellIs" dxfId="1" priority="1973" operator="equal">
      <formula>0</formula>
    </cfRule>
  </conditionalFormatting>
  <conditionalFormatting sqref="E861">
    <cfRule type="cellIs" dxfId="1" priority="1977" operator="equal">
      <formula>0</formula>
    </cfRule>
  </conditionalFormatting>
  <conditionalFormatting sqref="E862">
    <cfRule type="cellIs" dxfId="1" priority="1981" operator="equal">
      <formula>0</formula>
    </cfRule>
  </conditionalFormatting>
  <conditionalFormatting sqref="E863">
    <cfRule type="cellIs" dxfId="1" priority="1986" operator="equal">
      <formula>0</formula>
    </cfRule>
  </conditionalFormatting>
  <conditionalFormatting sqref="E865">
    <cfRule type="cellIs" dxfId="1" priority="1997" operator="equal">
      <formula>0</formula>
    </cfRule>
  </conditionalFormatting>
  <conditionalFormatting sqref="E866">
    <cfRule type="cellIs" dxfId="1" priority="2001" operator="equal">
      <formula>0</formula>
    </cfRule>
  </conditionalFormatting>
  <conditionalFormatting sqref="E867">
    <cfRule type="cellIs" dxfId="1" priority="2005" operator="equal">
      <formula>0</formula>
    </cfRule>
  </conditionalFormatting>
  <conditionalFormatting sqref="E872">
    <cfRule type="expression" dxfId="0" priority="2020">
      <formula>E873=0</formula>
    </cfRule>
  </conditionalFormatting>
  <conditionalFormatting sqref="E873">
    <cfRule type="cellIs" dxfId="1" priority="2028" operator="equal">
      <formula>0</formula>
    </cfRule>
  </conditionalFormatting>
  <conditionalFormatting sqref="E875">
    <cfRule type="cellIs" dxfId="1" priority="2037" operator="equal">
      <formula>0</formula>
    </cfRule>
  </conditionalFormatting>
  <conditionalFormatting sqref="E88">
    <cfRule type="cellIs" dxfId="1" priority="145" operator="equal">
      <formula>0</formula>
    </cfRule>
  </conditionalFormatting>
  <conditionalFormatting sqref="E880">
    <cfRule type="cellIs" dxfId="1" priority="2043" operator="equal">
      <formula>0</formula>
    </cfRule>
  </conditionalFormatting>
  <conditionalFormatting sqref="E883">
    <cfRule type="cellIs" dxfId="1" priority="2048" operator="equal">
      <formula>0</formula>
    </cfRule>
  </conditionalFormatting>
  <conditionalFormatting sqref="E886">
    <cfRule type="cellIs" dxfId="1" priority="2051" operator="equal">
      <formula>0</formula>
    </cfRule>
  </conditionalFormatting>
  <conditionalFormatting sqref="E887">
    <cfRule type="cellIs" dxfId="1" priority="2053" operator="equal">
      <formula>0</formula>
    </cfRule>
  </conditionalFormatting>
  <conditionalFormatting sqref="E890">
    <cfRule type="cellIs" dxfId="1" priority="2059" operator="equal">
      <formula>0</formula>
    </cfRule>
  </conditionalFormatting>
  <conditionalFormatting sqref="E901">
    <cfRule type="expression" dxfId="0" priority="2076">
      <formula>E902=0</formula>
    </cfRule>
  </conditionalFormatting>
  <conditionalFormatting sqref="E902">
    <cfRule type="cellIs" dxfId="1" priority="2080" operator="equal">
      <formula>0</formula>
    </cfRule>
  </conditionalFormatting>
  <conditionalFormatting sqref="E91">
    <cfRule type="cellIs" dxfId="1" priority="160" operator="equal">
      <formula>0</formula>
    </cfRule>
  </conditionalFormatting>
  <conditionalFormatting sqref="E914">
    <cfRule type="cellIs" dxfId="1" priority="2096" operator="equal">
      <formula>0</formula>
    </cfRule>
  </conditionalFormatting>
  <conditionalFormatting sqref="E918">
    <cfRule type="cellIs" dxfId="1" priority="2101" operator="equal">
      <formula>0</formula>
    </cfRule>
  </conditionalFormatting>
  <conditionalFormatting sqref="E921">
    <cfRule type="cellIs" dxfId="1" priority="2104" operator="equal">
      <formula>0</formula>
    </cfRule>
  </conditionalFormatting>
  <conditionalFormatting sqref="E928">
    <cfRule type="cellIs" dxfId="1" priority="2113" operator="equal">
      <formula>0</formula>
    </cfRule>
  </conditionalFormatting>
  <conditionalFormatting sqref="E936">
    <cfRule type="expression" dxfId="0" priority="2116">
      <formula>E937=0</formula>
    </cfRule>
  </conditionalFormatting>
  <conditionalFormatting sqref="E937">
    <cfRule type="cellIs" dxfId="1" priority="2127" operator="equal">
      <formula>0</formula>
    </cfRule>
  </conditionalFormatting>
  <conditionalFormatting sqref="E938">
    <cfRule type="cellIs" dxfId="1" priority="2137" operator="equal">
      <formula>0</formula>
    </cfRule>
  </conditionalFormatting>
  <conditionalFormatting sqref="E939">
    <cfRule type="cellIs" dxfId="1" priority="2141" operator="equal">
      <formula>0</formula>
    </cfRule>
  </conditionalFormatting>
  <conditionalFormatting sqref="E94">
    <cfRule type="cellIs" dxfId="1" priority="173" operator="equal">
      <formula>0</formula>
    </cfRule>
  </conditionalFormatting>
  <conditionalFormatting sqref="E941">
    <cfRule type="cellIs" dxfId="1" priority="2149" operator="equal">
      <formula>0</formula>
    </cfRule>
  </conditionalFormatting>
  <conditionalFormatting sqref="E942">
    <cfRule type="cellIs" dxfId="1" priority="2153" operator="equal">
      <formula>0</formula>
    </cfRule>
  </conditionalFormatting>
  <conditionalFormatting sqref="E944">
    <cfRule type="cellIs" dxfId="1" priority="2161" operator="equal">
      <formula>0</formula>
    </cfRule>
  </conditionalFormatting>
  <conditionalFormatting sqref="E947">
    <cfRule type="cellIs" dxfId="1" priority="2176" operator="equal">
      <formula>0</formula>
    </cfRule>
  </conditionalFormatting>
  <conditionalFormatting sqref="E948">
    <cfRule type="cellIs" dxfId="1" priority="2179" operator="equal">
      <formula>0</formula>
    </cfRule>
  </conditionalFormatting>
  <conditionalFormatting sqref="E95">
    <cfRule type="cellIs" dxfId="1" priority="177" operator="equal">
      <formula>0</formula>
    </cfRule>
  </conditionalFormatting>
  <conditionalFormatting sqref="E950">
    <cfRule type="cellIs" dxfId="1" priority="2188" operator="equal">
      <formula>0</formula>
    </cfRule>
  </conditionalFormatting>
  <conditionalFormatting sqref="E951">
    <cfRule type="cellIs" dxfId="1" priority="2193" operator="equal">
      <formula>0</formula>
    </cfRule>
  </conditionalFormatting>
  <conditionalFormatting sqref="E952">
    <cfRule type="cellIs" dxfId="1" priority="2197" operator="equal">
      <formula>0</formula>
    </cfRule>
  </conditionalFormatting>
  <conditionalFormatting sqref="E954">
    <cfRule type="cellIs" dxfId="1" priority="2205" operator="equal">
      <formula>0</formula>
    </cfRule>
  </conditionalFormatting>
  <conditionalFormatting sqref="E955">
    <cfRule type="cellIs" dxfId="1" priority="2209" operator="equal">
      <formula>0</formula>
    </cfRule>
  </conditionalFormatting>
  <conditionalFormatting sqref="E956">
    <cfRule type="cellIs" dxfId="1" priority="2213" operator="equal">
      <formula>0</formula>
    </cfRule>
  </conditionalFormatting>
  <conditionalFormatting sqref="E957">
    <cfRule type="cellIs" dxfId="1" priority="2217" operator="equal">
      <formula>0</formula>
    </cfRule>
  </conditionalFormatting>
  <conditionalFormatting sqref="E959">
    <cfRule type="cellIs" dxfId="1" priority="2227" operator="equal">
      <formula>0</formula>
    </cfRule>
  </conditionalFormatting>
  <conditionalFormatting sqref="E96">
    <cfRule type="cellIs" dxfId="1" priority="181" operator="equal">
      <formula>0</formula>
    </cfRule>
  </conditionalFormatting>
  <conditionalFormatting sqref="E960">
    <cfRule type="cellIs" dxfId="1" priority="2232" operator="equal">
      <formula>0</formula>
    </cfRule>
  </conditionalFormatting>
  <conditionalFormatting sqref="E962">
    <cfRule type="cellIs" dxfId="1" priority="2241" operator="equal">
      <formula>0</formula>
    </cfRule>
  </conditionalFormatting>
  <conditionalFormatting sqref="E963">
    <cfRule type="cellIs" dxfId="1" priority="2245" operator="equal">
      <formula>0</formula>
    </cfRule>
  </conditionalFormatting>
  <conditionalFormatting sqref="E965">
    <cfRule type="cellIs" dxfId="1" priority="2254" operator="equal">
      <formula>0</formula>
    </cfRule>
  </conditionalFormatting>
  <conditionalFormatting sqref="E966">
    <cfRule type="cellIs" dxfId="1" priority="2258" operator="equal">
      <formula>0</formula>
    </cfRule>
  </conditionalFormatting>
  <conditionalFormatting sqref="E967">
    <cfRule type="cellIs" dxfId="1" priority="2262" operator="equal">
      <formula>0</formula>
    </cfRule>
  </conditionalFormatting>
  <conditionalFormatting sqref="E968">
    <cfRule type="cellIs" dxfId="1" priority="2266" operator="equal">
      <formula>0</formula>
    </cfRule>
  </conditionalFormatting>
  <conditionalFormatting sqref="E971">
    <cfRule type="expression" dxfId="0" priority="2272">
      <formula>E972=0</formula>
    </cfRule>
  </conditionalFormatting>
  <conditionalFormatting sqref="E972">
    <cfRule type="cellIs" dxfId="1" priority="2280" operator="equal">
      <formula>0</formula>
    </cfRule>
  </conditionalFormatting>
  <conditionalFormatting sqref="E976">
    <cfRule type="cellIs" dxfId="1" priority="2292" operator="equal">
      <formula>0</formula>
    </cfRule>
  </conditionalFormatting>
  <conditionalFormatting sqref="E98">
    <cfRule type="cellIs" dxfId="1" priority="190" operator="equal">
      <formula>0</formula>
    </cfRule>
  </conditionalFormatting>
  <conditionalFormatting sqref="E99">
    <cfRule type="cellIs" dxfId="1" priority="194" operator="equal">
      <formula>0</formula>
    </cfRule>
  </conditionalFormatting>
  <conditionalFormatting sqref="E991">
    <cfRule type="cellIs" dxfId="1" priority="2318" operator="equal">
      <formula>0</formula>
    </cfRule>
  </conditionalFormatting>
  <conditionalFormatting sqref="E997">
    <cfRule type="cellIs" dxfId="1" priority="2328" operator="equal">
      <formula>0</formula>
    </cfRule>
  </conditionalFormatting>
  <conditionalFormatting sqref="F100">
    <cfRule type="cellIs" dxfId="1" priority="200" operator="equal">
      <formula>0</formula>
    </cfRule>
  </conditionalFormatting>
  <conditionalFormatting sqref="F101">
    <cfRule type="cellIs" dxfId="1" priority="204" operator="equal">
      <formula>0</formula>
    </cfRule>
  </conditionalFormatting>
  <conditionalFormatting sqref="F103">
    <cfRule type="cellIs" dxfId="1" priority="213" operator="equal">
      <formula>0</formula>
    </cfRule>
  </conditionalFormatting>
  <conditionalFormatting sqref="F1047">
    <cfRule type="expression" dxfId="0" priority="2399">
      <formula>F1048=0</formula>
    </cfRule>
  </conditionalFormatting>
  <conditionalFormatting sqref="F1048">
    <cfRule type="cellIs" dxfId="1" priority="2407" operator="equal">
      <formula>0</formula>
    </cfRule>
  </conditionalFormatting>
  <conditionalFormatting sqref="F1049">
    <cfRule type="cellIs" dxfId="1" priority="2415" operator="equal">
      <formula>0</formula>
    </cfRule>
  </conditionalFormatting>
  <conditionalFormatting sqref="F1051">
    <cfRule type="cellIs" dxfId="1" priority="2424" operator="equal">
      <formula>0</formula>
    </cfRule>
  </conditionalFormatting>
  <conditionalFormatting sqref="F1052">
    <cfRule type="cellIs" dxfId="1" priority="2430" operator="equal">
      <formula>0</formula>
    </cfRule>
  </conditionalFormatting>
  <conditionalFormatting sqref="F1053">
    <cfRule type="cellIs" dxfId="1" priority="2434" operator="equal">
      <formula>0</formula>
    </cfRule>
  </conditionalFormatting>
  <conditionalFormatting sqref="F1056">
    <cfRule type="expression" dxfId="0" priority="2441">
      <formula>F1057=0</formula>
    </cfRule>
  </conditionalFormatting>
  <conditionalFormatting sqref="F1057">
    <cfRule type="cellIs" dxfId="1" priority="2446" operator="equal">
      <formula>0</formula>
    </cfRule>
  </conditionalFormatting>
  <conditionalFormatting sqref="F106">
    <cfRule type="cellIs" dxfId="1" priority="227" operator="equal">
      <formula>0</formula>
    </cfRule>
  </conditionalFormatting>
  <conditionalFormatting sqref="F1061">
    <cfRule type="cellIs" dxfId="1" priority="2454" operator="equal">
      <formula>0</formula>
    </cfRule>
  </conditionalFormatting>
  <conditionalFormatting sqref="F107">
    <cfRule type="cellIs" dxfId="1" priority="231" operator="equal">
      <formula>0</formula>
    </cfRule>
  </conditionalFormatting>
  <conditionalFormatting sqref="F1080">
    <cfRule type="expression" dxfId="0" priority="2475">
      <formula>F1081=0</formula>
    </cfRule>
  </conditionalFormatting>
  <conditionalFormatting sqref="F1081">
    <cfRule type="cellIs" dxfId="1" priority="2481" operator="equal">
      <formula>0</formula>
    </cfRule>
  </conditionalFormatting>
  <conditionalFormatting sqref="F1082">
    <cfRule type="cellIs" dxfId="1" priority="2487" operator="equal">
      <formula>0</formula>
    </cfRule>
  </conditionalFormatting>
  <conditionalFormatting sqref="F1083">
    <cfRule type="cellIs" dxfId="1" priority="2491" operator="equal">
      <formula>0</formula>
    </cfRule>
  </conditionalFormatting>
  <conditionalFormatting sqref="F1084">
    <cfRule type="cellIs" dxfId="1" priority="2495" operator="equal">
      <formula>0</formula>
    </cfRule>
  </conditionalFormatting>
  <conditionalFormatting sqref="F1085">
    <cfRule type="cellIs" dxfId="1" priority="2500" operator="equal">
      <formula>0</formula>
    </cfRule>
  </conditionalFormatting>
  <conditionalFormatting sqref="F1086">
    <cfRule type="cellIs" dxfId="1" priority="2504" operator="equal">
      <formula>0</formula>
    </cfRule>
  </conditionalFormatting>
  <conditionalFormatting sqref="F1087">
    <cfRule type="cellIs" dxfId="1" priority="2508" operator="equal">
      <formula>0</formula>
    </cfRule>
  </conditionalFormatting>
  <conditionalFormatting sqref="F109">
    <cfRule type="expression" dxfId="0" priority="236">
      <formula>F110=0</formula>
    </cfRule>
  </conditionalFormatting>
  <conditionalFormatting sqref="F110">
    <cfRule type="cellIs" dxfId="1" priority="243" operator="equal">
      <formula>0</formula>
    </cfRule>
  </conditionalFormatting>
  <conditionalFormatting sqref="F1113">
    <cfRule type="expression" dxfId="0" priority="2535">
      <formula>F1114=0</formula>
    </cfRule>
  </conditionalFormatting>
  <conditionalFormatting sqref="F1114">
    <cfRule type="cellIs" dxfId="1" priority="2546" operator="equal">
      <formula>0</formula>
    </cfRule>
  </conditionalFormatting>
  <conditionalFormatting sqref="F112">
    <cfRule type="cellIs" dxfId="1" priority="250" operator="equal">
      <formula>0</formula>
    </cfRule>
  </conditionalFormatting>
  <conditionalFormatting sqref="F1122">
    <cfRule type="cellIs" dxfId="1" priority="2592" operator="equal">
      <formula>0</formula>
    </cfRule>
  </conditionalFormatting>
  <conditionalFormatting sqref="F1123">
    <cfRule type="cellIs" dxfId="1" priority="2595" operator="equal">
      <formula>0</formula>
    </cfRule>
  </conditionalFormatting>
  <conditionalFormatting sqref="F1124">
    <cfRule type="cellIs" dxfId="1" priority="2600" operator="equal">
      <formula>0</formula>
    </cfRule>
  </conditionalFormatting>
  <conditionalFormatting sqref="F1126">
    <cfRule type="cellIs" dxfId="1" priority="2610" operator="equal">
      <formula>0</formula>
    </cfRule>
  </conditionalFormatting>
  <conditionalFormatting sqref="F1127">
    <cfRule type="cellIs" dxfId="1" priority="2614" operator="equal">
      <formula>0</formula>
    </cfRule>
  </conditionalFormatting>
  <conditionalFormatting sqref="F1128">
    <cfRule type="cellIs" dxfId="1" priority="2619" operator="equal">
      <formula>0</formula>
    </cfRule>
  </conditionalFormatting>
  <conditionalFormatting sqref="F1129">
    <cfRule type="cellIs" dxfId="1" priority="2623" operator="equal">
      <formula>0</formula>
    </cfRule>
  </conditionalFormatting>
  <conditionalFormatting sqref="F1130">
    <cfRule type="cellIs" dxfId="1" priority="2626" operator="equal">
      <formula>0</formula>
    </cfRule>
  </conditionalFormatting>
  <conditionalFormatting sqref="F1131">
    <cfRule type="cellIs" dxfId="1" priority="2631" operator="equal">
      <formula>0</formula>
    </cfRule>
  </conditionalFormatting>
  <conditionalFormatting sqref="F1133">
    <cfRule type="expression" dxfId="0" priority="2636">
      <formula>F1134=0</formula>
    </cfRule>
  </conditionalFormatting>
  <conditionalFormatting sqref="F1134">
    <cfRule type="cellIs" dxfId="1" priority="2643" operator="equal">
      <formula>0</formula>
    </cfRule>
  </conditionalFormatting>
  <conditionalFormatting sqref="F1136">
    <cfRule type="cellIs" dxfId="1" priority="2650" operator="equal">
      <formula>0</formula>
    </cfRule>
  </conditionalFormatting>
  <conditionalFormatting sqref="F1179">
    <cfRule type="expression" dxfId="0" priority="2704">
      <formula>F1180=0</formula>
    </cfRule>
  </conditionalFormatting>
  <conditionalFormatting sqref="F1180">
    <cfRule type="cellIs" dxfId="1" priority="2713" operator="equal">
      <formula>0</formula>
    </cfRule>
  </conditionalFormatting>
  <conditionalFormatting sqref="F1181">
    <cfRule type="cellIs" dxfId="1" priority="2722" operator="equal">
      <formula>0</formula>
    </cfRule>
  </conditionalFormatting>
  <conditionalFormatting sqref="F1182">
    <cfRule type="cellIs" dxfId="1" priority="2726" operator="equal">
      <formula>0</formula>
    </cfRule>
  </conditionalFormatting>
  <conditionalFormatting sqref="F1183">
    <cfRule type="cellIs" dxfId="1" priority="2730" operator="equal">
      <formula>0</formula>
    </cfRule>
  </conditionalFormatting>
  <conditionalFormatting sqref="F1184">
    <cfRule type="cellIs" dxfId="1" priority="2734" operator="equal">
      <formula>0</formula>
    </cfRule>
  </conditionalFormatting>
  <conditionalFormatting sqref="F1185">
    <cfRule type="cellIs" dxfId="1" priority="2738" operator="equal">
      <formula>0</formula>
    </cfRule>
  </conditionalFormatting>
  <conditionalFormatting sqref="F1186">
    <cfRule type="cellIs" dxfId="1" priority="2742" operator="equal">
      <formula>0</formula>
    </cfRule>
  </conditionalFormatting>
  <conditionalFormatting sqref="F1187">
    <cfRule type="cellIs" dxfId="1" priority="2746" operator="equal">
      <formula>0</formula>
    </cfRule>
  </conditionalFormatting>
  <conditionalFormatting sqref="F1188">
    <cfRule type="cellIs" dxfId="1" priority="2750" operator="equal">
      <formula>0</formula>
    </cfRule>
  </conditionalFormatting>
  <conditionalFormatting sqref="F1190">
    <cfRule type="cellIs" dxfId="1" priority="2758" operator="equal">
      <formula>0</formula>
    </cfRule>
  </conditionalFormatting>
  <conditionalFormatting sqref="F1191">
    <cfRule type="cellIs" dxfId="1" priority="2763" operator="equal">
      <formula>0</formula>
    </cfRule>
  </conditionalFormatting>
  <conditionalFormatting sqref="F1193">
    <cfRule type="cellIs" dxfId="1" priority="2771" operator="equal">
      <formula>0</formula>
    </cfRule>
  </conditionalFormatting>
  <conditionalFormatting sqref="F1194">
    <cfRule type="cellIs" dxfId="1" priority="2776" operator="equal">
      <formula>0</formula>
    </cfRule>
  </conditionalFormatting>
  <conditionalFormatting sqref="F1195">
    <cfRule type="cellIs" dxfId="1" priority="2779" operator="equal">
      <formula>0</formula>
    </cfRule>
  </conditionalFormatting>
  <conditionalFormatting sqref="F1196">
    <cfRule type="cellIs" dxfId="1" priority="2784" operator="equal">
      <formula>0</formula>
    </cfRule>
  </conditionalFormatting>
  <conditionalFormatting sqref="F1197">
    <cfRule type="cellIs" dxfId="1" priority="2788" operator="equal">
      <formula>0</formula>
    </cfRule>
  </conditionalFormatting>
  <conditionalFormatting sqref="F1199">
    <cfRule type="cellIs" dxfId="1" priority="2796" operator="equal">
      <formula>0</formula>
    </cfRule>
  </conditionalFormatting>
  <conditionalFormatting sqref="F1202">
    <cfRule type="expression" dxfId="0" priority="2804">
      <formula>F1203=0</formula>
    </cfRule>
  </conditionalFormatting>
  <conditionalFormatting sqref="F1203">
    <cfRule type="cellIs" dxfId="1" priority="2809" operator="equal">
      <formula>0</formula>
    </cfRule>
  </conditionalFormatting>
  <conditionalFormatting sqref="F1206">
    <cfRule type="cellIs" dxfId="1" priority="2815" operator="equal">
      <formula>0</formula>
    </cfRule>
  </conditionalFormatting>
  <conditionalFormatting sqref="F1215">
    <cfRule type="cellIs" dxfId="1" priority="2832" operator="equal">
      <formula>0</formula>
    </cfRule>
  </conditionalFormatting>
  <conditionalFormatting sqref="F1218">
    <cfRule type="cellIs" dxfId="1" priority="2838" operator="equal">
      <formula>0</formula>
    </cfRule>
  </conditionalFormatting>
  <conditionalFormatting sqref="F1222">
    <cfRule type="cellIs" dxfId="1" priority="2847" operator="equal">
      <formula>0</formula>
    </cfRule>
  </conditionalFormatting>
  <conditionalFormatting sqref="F1225">
    <cfRule type="expression" dxfId="0" priority="2852">
      <formula>F1226=0</formula>
    </cfRule>
  </conditionalFormatting>
  <conditionalFormatting sqref="F1226">
    <cfRule type="cellIs" dxfId="1" priority="2856" operator="equal">
      <formula>0</formula>
    </cfRule>
  </conditionalFormatting>
  <conditionalFormatting sqref="F1230">
    <cfRule type="cellIs" dxfId="1" priority="2863" operator="equal">
      <formula>0</formula>
    </cfRule>
  </conditionalFormatting>
  <conditionalFormatting sqref="F1254">
    <cfRule type="expression" dxfId="0" priority="2893">
      <formula>F1255=0</formula>
    </cfRule>
  </conditionalFormatting>
  <conditionalFormatting sqref="F1255">
    <cfRule type="cellIs" dxfId="1" priority="2899" operator="equal">
      <formula>0</formula>
    </cfRule>
  </conditionalFormatting>
  <conditionalFormatting sqref="F1256">
    <cfRule type="cellIs" dxfId="1" priority="2905" operator="equal">
      <formula>0</formula>
    </cfRule>
  </conditionalFormatting>
  <conditionalFormatting sqref="F1257">
    <cfRule type="cellIs" dxfId="1" priority="2909" operator="equal">
      <formula>0</formula>
    </cfRule>
  </conditionalFormatting>
  <conditionalFormatting sqref="F1258">
    <cfRule type="cellIs" dxfId="1" priority="2915" operator="equal">
      <formula>0</formula>
    </cfRule>
  </conditionalFormatting>
  <conditionalFormatting sqref="F1259">
    <cfRule type="cellIs" dxfId="1" priority="2919" operator="equal">
      <formula>0</formula>
    </cfRule>
  </conditionalFormatting>
  <conditionalFormatting sqref="F1261">
    <cfRule type="cellIs" dxfId="1" priority="2927" operator="equal">
      <formula>0</formula>
    </cfRule>
  </conditionalFormatting>
  <conditionalFormatting sqref="F1290">
    <cfRule type="expression" dxfId="0" priority="2962">
      <formula>F1291=0</formula>
    </cfRule>
  </conditionalFormatting>
  <conditionalFormatting sqref="F1291">
    <cfRule type="cellIs" dxfId="1" priority="2969" operator="equal">
      <formula>0</formula>
    </cfRule>
  </conditionalFormatting>
  <conditionalFormatting sqref="F1292">
    <cfRule type="cellIs" dxfId="1" priority="2976" operator="equal">
      <formula>0</formula>
    </cfRule>
  </conditionalFormatting>
  <conditionalFormatting sqref="F1294">
    <cfRule type="cellIs" dxfId="1" priority="2984" operator="equal">
      <formula>0</formula>
    </cfRule>
  </conditionalFormatting>
  <conditionalFormatting sqref="F1295">
    <cfRule type="cellIs" dxfId="1" priority="2987" operator="equal">
      <formula>0</formula>
    </cfRule>
  </conditionalFormatting>
  <conditionalFormatting sqref="F1296">
    <cfRule type="cellIs" dxfId="1" priority="2991" operator="equal">
      <formula>0</formula>
    </cfRule>
  </conditionalFormatting>
  <conditionalFormatting sqref="F1297">
    <cfRule type="cellIs" dxfId="1" priority="2995" operator="equal">
      <formula>0</formula>
    </cfRule>
  </conditionalFormatting>
  <conditionalFormatting sqref="F1298">
    <cfRule type="cellIs" dxfId="1" priority="2999" operator="equal">
      <formula>0</formula>
    </cfRule>
  </conditionalFormatting>
  <conditionalFormatting sqref="F1299">
    <cfRule type="cellIs" dxfId="1" priority="3002" operator="equal">
      <formula>0</formula>
    </cfRule>
  </conditionalFormatting>
  <conditionalFormatting sqref="F1300">
    <cfRule type="cellIs" dxfId="1" priority="3006" operator="equal">
      <formula>0</formula>
    </cfRule>
  </conditionalFormatting>
  <conditionalFormatting sqref="F1301">
    <cfRule type="cellIs" dxfId="1" priority="3011" operator="equal">
      <formula>0</formula>
    </cfRule>
  </conditionalFormatting>
  <conditionalFormatting sqref="F1302">
    <cfRule type="cellIs" dxfId="1" priority="3016" operator="equal">
      <formula>0</formula>
    </cfRule>
  </conditionalFormatting>
  <conditionalFormatting sqref="F1303">
    <cfRule type="cellIs" dxfId="1" priority="3020" operator="equal">
      <formula>0</formula>
    </cfRule>
  </conditionalFormatting>
  <conditionalFormatting sqref="F1304">
    <cfRule type="cellIs" dxfId="1" priority="3024" operator="equal">
      <formula>0</formula>
    </cfRule>
  </conditionalFormatting>
  <conditionalFormatting sqref="F1305">
    <cfRule type="cellIs" dxfId="1" priority="3028" operator="equal">
      <formula>0</formula>
    </cfRule>
  </conditionalFormatting>
  <conditionalFormatting sqref="F1306">
    <cfRule type="cellIs" dxfId="1" priority="3032" operator="equal">
      <formula>0</formula>
    </cfRule>
  </conditionalFormatting>
  <conditionalFormatting sqref="F1308">
    <cfRule type="cellIs" dxfId="1" priority="3038" operator="equal">
      <formula>0</formula>
    </cfRule>
  </conditionalFormatting>
  <conditionalFormatting sqref="F1309">
    <cfRule type="cellIs" dxfId="1" priority="3043" operator="equal">
      <formula>0</formula>
    </cfRule>
  </conditionalFormatting>
  <conditionalFormatting sqref="F1311">
    <cfRule type="expression" dxfId="0" priority="3048">
      <formula>F1312=0</formula>
    </cfRule>
  </conditionalFormatting>
  <conditionalFormatting sqref="F1312">
    <cfRule type="cellIs" dxfId="1" priority="3057" operator="equal">
      <formula>0</formula>
    </cfRule>
  </conditionalFormatting>
  <conditionalFormatting sqref="F1314">
    <cfRule type="cellIs" dxfId="1" priority="3066" operator="equal">
      <formula>0</formula>
    </cfRule>
  </conditionalFormatting>
  <conditionalFormatting sqref="F132">
    <cfRule type="cellIs" dxfId="1" priority="281" operator="equal">
      <formula>0</formula>
    </cfRule>
  </conditionalFormatting>
  <conditionalFormatting sqref="F134">
    <cfRule type="expression" dxfId="0" priority="286">
      <formula>F135=0</formula>
    </cfRule>
  </conditionalFormatting>
  <conditionalFormatting sqref="F135">
    <cfRule type="cellIs" dxfId="1" priority="290" operator="equal">
      <formula>0</formula>
    </cfRule>
  </conditionalFormatting>
  <conditionalFormatting sqref="F1359">
    <cfRule type="expression" dxfId="0" priority="3125">
      <formula>F1360=0</formula>
    </cfRule>
  </conditionalFormatting>
  <conditionalFormatting sqref="F1360">
    <cfRule type="cellIs" dxfId="1" priority="3129" operator="equal">
      <formula>0</formula>
    </cfRule>
  </conditionalFormatting>
  <conditionalFormatting sqref="F1361">
    <cfRule type="cellIs" dxfId="1" priority="3133" operator="equal">
      <formula>0</formula>
    </cfRule>
  </conditionalFormatting>
  <conditionalFormatting sqref="F1362">
    <cfRule type="cellIs" dxfId="1" priority="3137" operator="equal">
      <formula>0</formula>
    </cfRule>
  </conditionalFormatting>
  <conditionalFormatting sqref="F1363">
    <cfRule type="cellIs" dxfId="1" priority="3141" operator="equal">
      <formula>0</formula>
    </cfRule>
  </conditionalFormatting>
  <conditionalFormatting sqref="F1364">
    <cfRule type="cellIs" dxfId="1" priority="3145" operator="equal">
      <formula>0</formula>
    </cfRule>
  </conditionalFormatting>
  <conditionalFormatting sqref="F1366">
    <cfRule type="expression" dxfId="0" priority="3149">
      <formula>F1367=0</formula>
    </cfRule>
  </conditionalFormatting>
  <conditionalFormatting sqref="F1367">
    <cfRule type="cellIs" dxfId="1" priority="3154" operator="equal">
      <formula>0</formula>
    </cfRule>
  </conditionalFormatting>
  <conditionalFormatting sqref="F1370">
    <cfRule type="cellIs" dxfId="1" priority="3161" operator="equal">
      <formula>0</formula>
    </cfRule>
  </conditionalFormatting>
  <conditionalFormatting sqref="F1386">
    <cfRule type="expression" dxfId="0" priority="3172">
      <formula>F1387=0</formula>
    </cfRule>
  </conditionalFormatting>
  <conditionalFormatting sqref="F1387">
    <cfRule type="cellIs" dxfId="1" priority="3180" operator="equal">
      <formula>0</formula>
    </cfRule>
  </conditionalFormatting>
  <conditionalFormatting sqref="F1388">
    <cfRule type="cellIs" dxfId="1" priority="3188" operator="equal">
      <formula>0</formula>
    </cfRule>
  </conditionalFormatting>
  <conditionalFormatting sqref="F1389">
    <cfRule type="cellIs" dxfId="1" priority="3192" operator="equal">
      <formula>0</formula>
    </cfRule>
  </conditionalFormatting>
  <conditionalFormatting sqref="F1390">
    <cfRule type="cellIs" dxfId="1" priority="3196" operator="equal">
      <formula>0</formula>
    </cfRule>
  </conditionalFormatting>
  <conditionalFormatting sqref="F1391">
    <cfRule type="cellIs" dxfId="1" priority="3200" operator="equal">
      <formula>0</formula>
    </cfRule>
  </conditionalFormatting>
  <conditionalFormatting sqref="F1392">
    <cfRule type="cellIs" dxfId="1" priority="3205" operator="equal">
      <formula>0</formula>
    </cfRule>
  </conditionalFormatting>
  <conditionalFormatting sqref="F1393">
    <cfRule type="cellIs" dxfId="1" priority="3210" operator="equal">
      <formula>0</formula>
    </cfRule>
  </conditionalFormatting>
  <conditionalFormatting sqref="F1394">
    <cfRule type="cellIs" dxfId="1" priority="3214" operator="equal">
      <formula>0</formula>
    </cfRule>
  </conditionalFormatting>
  <conditionalFormatting sqref="F1395">
    <cfRule type="cellIs" dxfId="1" priority="3217" operator="equal">
      <formula>0</formula>
    </cfRule>
  </conditionalFormatting>
  <conditionalFormatting sqref="F1397">
    <cfRule type="cellIs" dxfId="1" priority="3224" operator="equal">
      <formula>0</formula>
    </cfRule>
  </conditionalFormatting>
  <conditionalFormatting sqref="F1399">
    <cfRule type="cellIs" dxfId="1" priority="3231" operator="equal">
      <formula>0</formula>
    </cfRule>
  </conditionalFormatting>
  <conditionalFormatting sqref="F1400">
    <cfRule type="cellIs" dxfId="1" priority="3235" operator="equal">
      <formula>0</formula>
    </cfRule>
  </conditionalFormatting>
  <conditionalFormatting sqref="F1403">
    <cfRule type="cellIs" dxfId="1" priority="3249" operator="equal">
      <formula>0</formula>
    </cfRule>
  </conditionalFormatting>
  <conditionalFormatting sqref="F1406">
    <cfRule type="cellIs" dxfId="1" priority="3261" operator="equal">
      <formula>0</formula>
    </cfRule>
  </conditionalFormatting>
  <conditionalFormatting sqref="F1407">
    <cfRule type="cellIs" dxfId="1" priority="3266" operator="equal">
      <formula>0</formula>
    </cfRule>
  </conditionalFormatting>
  <conditionalFormatting sqref="F1410">
    <cfRule type="expression" dxfId="0" priority="3275">
      <formula>F1411=0</formula>
    </cfRule>
  </conditionalFormatting>
  <conditionalFormatting sqref="F1411">
    <cfRule type="cellIs" dxfId="1" priority="3283" operator="equal">
      <formula>0</formula>
    </cfRule>
  </conditionalFormatting>
  <conditionalFormatting sqref="F1416">
    <cfRule type="cellIs" dxfId="1" priority="3297" operator="equal">
      <formula>0</formula>
    </cfRule>
  </conditionalFormatting>
  <conditionalFormatting sqref="F1430">
    <cfRule type="cellIs" dxfId="1" priority="3323" operator="equal">
      <formula>0</formula>
    </cfRule>
  </conditionalFormatting>
  <conditionalFormatting sqref="F1464">
    <cfRule type="expression" dxfId="0" priority="3361">
      <formula>F1465=0</formula>
    </cfRule>
  </conditionalFormatting>
  <conditionalFormatting sqref="F1465">
    <cfRule type="cellIs" dxfId="1" priority="3370" operator="equal">
      <formula>0</formula>
    </cfRule>
  </conditionalFormatting>
  <conditionalFormatting sqref="F1468">
    <cfRule type="cellIs" dxfId="1" priority="3386" operator="equal">
      <formula>0</formula>
    </cfRule>
  </conditionalFormatting>
  <conditionalFormatting sqref="F1469">
    <cfRule type="cellIs" dxfId="1" priority="3390" operator="equal">
      <formula>0</formula>
    </cfRule>
  </conditionalFormatting>
  <conditionalFormatting sqref="F1470">
    <cfRule type="cellIs" dxfId="1" priority="3395" operator="equal">
      <formula>0</formula>
    </cfRule>
  </conditionalFormatting>
  <conditionalFormatting sqref="F1471">
    <cfRule type="cellIs" dxfId="1" priority="3399" operator="equal">
      <formula>0</formula>
    </cfRule>
  </conditionalFormatting>
  <conditionalFormatting sqref="F1473">
    <cfRule type="cellIs" dxfId="1" priority="3405" operator="equal">
      <formula>0</formula>
    </cfRule>
  </conditionalFormatting>
  <conditionalFormatting sqref="F1474">
    <cfRule type="cellIs" dxfId="1" priority="3411" operator="equal">
      <formula>0</formula>
    </cfRule>
  </conditionalFormatting>
  <conditionalFormatting sqref="F1475">
    <cfRule type="cellIs" dxfId="1" priority="3415" operator="equal">
      <formula>0</formula>
    </cfRule>
  </conditionalFormatting>
  <conditionalFormatting sqref="F1477">
    <cfRule type="expression" dxfId="0" priority="3420">
      <formula>F1478=0</formula>
    </cfRule>
  </conditionalFormatting>
  <conditionalFormatting sqref="F1478">
    <cfRule type="cellIs" dxfId="1" priority="3425" operator="equal">
      <formula>0</formula>
    </cfRule>
  </conditionalFormatting>
  <conditionalFormatting sqref="F1484">
    <cfRule type="cellIs" dxfId="1" priority="3434" operator="equal">
      <formula>0</formula>
    </cfRule>
  </conditionalFormatting>
  <conditionalFormatting sqref="F1487">
    <cfRule type="cellIs" dxfId="1" priority="3437" operator="equal">
      <formula>0</formula>
    </cfRule>
  </conditionalFormatting>
  <conditionalFormatting sqref="F1509">
    <cfRule type="expression" dxfId="0" priority="3459">
      <formula>F1510=0</formula>
    </cfRule>
  </conditionalFormatting>
  <conditionalFormatting sqref="F1510">
    <cfRule type="cellIs" dxfId="1" priority="3470" operator="equal">
      <formula>0</formula>
    </cfRule>
  </conditionalFormatting>
  <conditionalFormatting sqref="F1516">
    <cfRule type="cellIs" dxfId="1" priority="3498" operator="equal">
      <formula>0</formula>
    </cfRule>
  </conditionalFormatting>
  <conditionalFormatting sqref="F1517">
    <cfRule type="cellIs" dxfId="1" priority="3503" operator="equal">
      <formula>0</formula>
    </cfRule>
  </conditionalFormatting>
  <conditionalFormatting sqref="F1518">
    <cfRule type="cellIs" dxfId="1" priority="3507" operator="equal">
      <formula>0</formula>
    </cfRule>
  </conditionalFormatting>
  <conditionalFormatting sqref="F1521">
    <cfRule type="expression" dxfId="0" priority="3519">
      <formula>F1522=0</formula>
    </cfRule>
  </conditionalFormatting>
  <conditionalFormatting sqref="F1522">
    <cfRule type="cellIs" dxfId="1" priority="3525" operator="equal">
      <formula>0</formula>
    </cfRule>
  </conditionalFormatting>
  <conditionalFormatting sqref="F1526">
    <cfRule type="cellIs" dxfId="1" priority="3532" operator="equal">
      <formula>0</formula>
    </cfRule>
  </conditionalFormatting>
  <conditionalFormatting sqref="F1551">
    <cfRule type="expression" dxfId="0" priority="3564">
      <formula>F1552=0</formula>
    </cfRule>
  </conditionalFormatting>
  <conditionalFormatting sqref="F1552">
    <cfRule type="cellIs" dxfId="1" priority="3571" operator="equal">
      <formula>0</formula>
    </cfRule>
  </conditionalFormatting>
  <conditionalFormatting sqref="F1553">
    <cfRule type="cellIs" dxfId="1" priority="3578" operator="equal">
      <formula>0</formula>
    </cfRule>
  </conditionalFormatting>
  <conditionalFormatting sqref="F1554">
    <cfRule type="cellIs" dxfId="1" priority="3582" operator="equal">
      <formula>0</formula>
    </cfRule>
  </conditionalFormatting>
  <conditionalFormatting sqref="F1555">
    <cfRule type="cellIs" dxfId="1" priority="3586" operator="equal">
      <formula>0</formula>
    </cfRule>
  </conditionalFormatting>
  <conditionalFormatting sqref="F1556">
    <cfRule type="cellIs" dxfId="1" priority="3590" operator="equal">
      <formula>0</formula>
    </cfRule>
  </conditionalFormatting>
  <conditionalFormatting sqref="F1558">
    <cfRule type="cellIs" dxfId="1" priority="3599" operator="equal">
      <formula>0</formula>
    </cfRule>
  </conditionalFormatting>
  <conditionalFormatting sqref="F1559">
    <cfRule type="cellIs" dxfId="1" priority="3603" operator="equal">
      <formula>0</formula>
    </cfRule>
  </conditionalFormatting>
  <conditionalFormatting sqref="F1560">
    <cfRule type="cellIs" dxfId="1" priority="3607" operator="equal">
      <formula>0</formula>
    </cfRule>
  </conditionalFormatting>
  <conditionalFormatting sqref="F1561">
    <cfRule type="cellIs" dxfId="1" priority="3611" operator="equal">
      <formula>0</formula>
    </cfRule>
  </conditionalFormatting>
  <conditionalFormatting sqref="F1562">
    <cfRule type="cellIs" dxfId="1" priority="3614" operator="equal">
      <formula>0</formula>
    </cfRule>
  </conditionalFormatting>
  <conditionalFormatting sqref="F1563">
    <cfRule type="cellIs" dxfId="1" priority="3618" operator="equal">
      <formula>0</formula>
    </cfRule>
  </conditionalFormatting>
  <conditionalFormatting sqref="F1564">
    <cfRule type="cellIs" dxfId="1" priority="3622" operator="equal">
      <formula>0</formula>
    </cfRule>
  </conditionalFormatting>
  <conditionalFormatting sqref="F157">
    <cfRule type="cellIs" dxfId="1" priority="316" operator="equal">
      <formula>0</formula>
    </cfRule>
  </conditionalFormatting>
  <conditionalFormatting sqref="F1602">
    <cfRule type="expression" dxfId="0" priority="3681">
      <formula>F1603=0</formula>
    </cfRule>
  </conditionalFormatting>
  <conditionalFormatting sqref="F1603">
    <cfRule type="cellIs" dxfId="1" priority="3685" operator="equal">
      <formula>0</formula>
    </cfRule>
  </conditionalFormatting>
  <conditionalFormatting sqref="F1604">
    <cfRule type="cellIs" dxfId="1" priority="3689" operator="equal">
      <formula>0</formula>
    </cfRule>
  </conditionalFormatting>
  <conditionalFormatting sqref="F1623">
    <cfRule type="expression" dxfId="0" priority="3711">
      <formula>F1624=0</formula>
    </cfRule>
  </conditionalFormatting>
  <conditionalFormatting sqref="F1624">
    <cfRule type="cellIs" dxfId="1" priority="3715" operator="equal">
      <formula>0</formula>
    </cfRule>
  </conditionalFormatting>
  <conditionalFormatting sqref="F1625">
    <cfRule type="cellIs" dxfId="1" priority="3719" operator="equal">
      <formula>0</formula>
    </cfRule>
  </conditionalFormatting>
  <conditionalFormatting sqref="F1626">
    <cfRule type="cellIs" dxfId="1" priority="3723" operator="equal">
      <formula>0</formula>
    </cfRule>
  </conditionalFormatting>
  <conditionalFormatting sqref="F1628">
    <cfRule type="expression" dxfId="0" priority="3727">
      <formula>F1629=0</formula>
    </cfRule>
  </conditionalFormatting>
  <conditionalFormatting sqref="F1629">
    <cfRule type="cellIs" dxfId="1" priority="3731" operator="equal">
      <formula>0</formula>
    </cfRule>
  </conditionalFormatting>
  <conditionalFormatting sqref="F1631">
    <cfRule type="cellIs" dxfId="1" priority="3735" operator="equal">
      <formula>0</formula>
    </cfRule>
  </conditionalFormatting>
  <conditionalFormatting sqref="F1644">
    <cfRule type="expression" dxfId="0" priority="3745">
      <formula>F1645=0</formula>
    </cfRule>
  </conditionalFormatting>
  <conditionalFormatting sqref="F1645">
    <cfRule type="cellIs" dxfId="1" priority="3754" operator="equal">
      <formula>0</formula>
    </cfRule>
  </conditionalFormatting>
  <conditionalFormatting sqref="F1646">
    <cfRule type="cellIs" dxfId="1" priority="3762" operator="equal">
      <formula>0</formula>
    </cfRule>
  </conditionalFormatting>
  <conditionalFormatting sqref="F1649">
    <cfRule type="cellIs" dxfId="1" priority="3775" operator="equal">
      <formula>0</formula>
    </cfRule>
  </conditionalFormatting>
  <conditionalFormatting sqref="F165">
    <cfRule type="expression" dxfId="0" priority="320">
      <formula>F166=0</formula>
    </cfRule>
  </conditionalFormatting>
  <conditionalFormatting sqref="F1652">
    <cfRule type="cellIs" dxfId="1" priority="3786" operator="equal">
      <formula>0</formula>
    </cfRule>
  </conditionalFormatting>
  <conditionalFormatting sqref="F1655">
    <cfRule type="expression" dxfId="0" priority="3795">
      <formula>F1656=0</formula>
    </cfRule>
  </conditionalFormatting>
  <conditionalFormatting sqref="F1656">
    <cfRule type="cellIs" dxfId="1" priority="3802" operator="equal">
      <formula>0</formula>
    </cfRule>
  </conditionalFormatting>
  <conditionalFormatting sqref="F166">
    <cfRule type="cellIs" dxfId="1" priority="328" operator="equal">
      <formula>0</formula>
    </cfRule>
  </conditionalFormatting>
  <conditionalFormatting sqref="F1661">
    <cfRule type="cellIs" dxfId="1" priority="3810" operator="equal">
      <formula>0</formula>
    </cfRule>
  </conditionalFormatting>
  <conditionalFormatting sqref="F1664">
    <cfRule type="cellIs" dxfId="1" priority="3816" operator="equal">
      <formula>0</formula>
    </cfRule>
  </conditionalFormatting>
  <conditionalFormatting sqref="F167">
    <cfRule type="cellIs" dxfId="1" priority="336" operator="equal">
      <formula>0</formula>
    </cfRule>
  </conditionalFormatting>
  <conditionalFormatting sqref="F168">
    <cfRule type="cellIs" dxfId="1" priority="340" operator="equal">
      <formula>0</formula>
    </cfRule>
  </conditionalFormatting>
  <conditionalFormatting sqref="F1683">
    <cfRule type="expression" dxfId="0" priority="3835">
      <formula>F1684=0</formula>
    </cfRule>
  </conditionalFormatting>
  <conditionalFormatting sqref="F1684">
    <cfRule type="cellIs" dxfId="1" priority="3840" operator="equal">
      <formula>0</formula>
    </cfRule>
  </conditionalFormatting>
  <conditionalFormatting sqref="F1686">
    <cfRule type="cellIs" dxfId="1" priority="3848" operator="equal">
      <formula>0</formula>
    </cfRule>
  </conditionalFormatting>
  <conditionalFormatting sqref="F1687">
    <cfRule type="cellIs" dxfId="1" priority="3852" operator="equal">
      <formula>0</formula>
    </cfRule>
  </conditionalFormatting>
  <conditionalFormatting sqref="F1688">
    <cfRule type="cellIs" dxfId="1" priority="3857" operator="equal">
      <formula>0</formula>
    </cfRule>
  </conditionalFormatting>
  <conditionalFormatting sqref="F169">
    <cfRule type="cellIs" dxfId="1" priority="344" operator="equal">
      <formula>0</formula>
    </cfRule>
  </conditionalFormatting>
  <conditionalFormatting sqref="F170">
    <cfRule type="cellIs" dxfId="1" priority="349" operator="equal">
      <formula>0</formula>
    </cfRule>
  </conditionalFormatting>
  <conditionalFormatting sqref="F1710">
    <cfRule type="expression" dxfId="0" priority="3886">
      <formula>F1711=0</formula>
    </cfRule>
  </conditionalFormatting>
  <conditionalFormatting sqref="F1711">
    <cfRule type="cellIs" dxfId="1" priority="3894" operator="equal">
      <formula>0</formula>
    </cfRule>
  </conditionalFormatting>
  <conditionalFormatting sqref="F1714">
    <cfRule type="cellIs" dxfId="1" priority="3911" operator="equal">
      <formula>0</formula>
    </cfRule>
  </conditionalFormatting>
  <conditionalFormatting sqref="F1715">
    <cfRule type="cellIs" dxfId="1" priority="3915" operator="equal">
      <formula>0</formula>
    </cfRule>
  </conditionalFormatting>
  <conditionalFormatting sqref="F1717">
    <cfRule type="cellIs" dxfId="1" priority="3921" operator="equal">
      <formula>0</formula>
    </cfRule>
  </conditionalFormatting>
  <conditionalFormatting sqref="F173">
    <cfRule type="cellIs" dxfId="1" priority="361" operator="equal">
      <formula>0</formula>
    </cfRule>
  </conditionalFormatting>
  <conditionalFormatting sqref="F175">
    <cfRule type="expression" dxfId="0" priority="365">
      <formula>F176=0</formula>
    </cfRule>
  </conditionalFormatting>
  <conditionalFormatting sqref="F176">
    <cfRule type="cellIs" dxfId="1" priority="370" operator="equal">
      <formula>0</formula>
    </cfRule>
  </conditionalFormatting>
  <conditionalFormatting sqref="F179">
    <cfRule type="cellIs" dxfId="1" priority="377" operator="equal">
      <formula>0</formula>
    </cfRule>
  </conditionalFormatting>
  <conditionalFormatting sqref="F201">
    <cfRule type="expression" dxfId="0" priority="402">
      <formula>F202=0</formula>
    </cfRule>
  </conditionalFormatting>
  <conditionalFormatting sqref="F202">
    <cfRule type="cellIs" dxfId="1" priority="406" operator="equal">
      <formula>0</formula>
    </cfRule>
  </conditionalFormatting>
  <conditionalFormatting sqref="F203">
    <cfRule type="cellIs" dxfId="1" priority="410" operator="equal">
      <formula>0</formula>
    </cfRule>
  </conditionalFormatting>
  <conditionalFormatting sqref="F204">
    <cfRule type="cellIs" dxfId="1" priority="414" operator="equal">
      <formula>0</formula>
    </cfRule>
  </conditionalFormatting>
  <conditionalFormatting sqref="F205">
    <cfRule type="cellIs" dxfId="1" priority="418" operator="equal">
      <formula>0</formula>
    </cfRule>
  </conditionalFormatting>
  <conditionalFormatting sqref="F206">
    <cfRule type="cellIs" dxfId="1" priority="422" operator="equal">
      <formula>0</formula>
    </cfRule>
  </conditionalFormatting>
  <conditionalFormatting sqref="F207">
    <cfRule type="cellIs" dxfId="1" priority="426" operator="equal">
      <formula>0</formula>
    </cfRule>
  </conditionalFormatting>
  <conditionalFormatting sqref="F208">
    <cfRule type="cellIs" dxfId="1" priority="430" operator="equal">
      <formula>0</formula>
    </cfRule>
  </conditionalFormatting>
  <conditionalFormatting sqref="F211">
    <cfRule type="expression" dxfId="0" priority="437">
      <formula>F212=0</formula>
    </cfRule>
  </conditionalFormatting>
  <conditionalFormatting sqref="F212">
    <cfRule type="cellIs" dxfId="1" priority="445" operator="equal">
      <formula>0</formula>
    </cfRule>
  </conditionalFormatting>
  <conditionalFormatting sqref="F215">
    <cfRule type="cellIs" dxfId="1" priority="455" operator="equal">
      <formula>0</formula>
    </cfRule>
  </conditionalFormatting>
  <conditionalFormatting sqref="F237">
    <cfRule type="expression" dxfId="0" priority="479">
      <formula>F238=0</formula>
    </cfRule>
  </conditionalFormatting>
  <conditionalFormatting sqref="F238">
    <cfRule type="cellIs" dxfId="1" priority="489" operator="equal">
      <formula>0</formula>
    </cfRule>
  </conditionalFormatting>
  <conditionalFormatting sqref="F241">
    <cfRule type="cellIs" dxfId="1" priority="507" operator="equal">
      <formula>0</formula>
    </cfRule>
  </conditionalFormatting>
  <conditionalFormatting sqref="F242">
    <cfRule type="cellIs" dxfId="1" priority="512" operator="equal">
      <formula>0</formula>
    </cfRule>
  </conditionalFormatting>
  <conditionalFormatting sqref="F246">
    <cfRule type="cellIs" dxfId="1" priority="528" operator="equal">
      <formula>0</formula>
    </cfRule>
  </conditionalFormatting>
  <conditionalFormatting sqref="F247">
    <cfRule type="cellIs" dxfId="1" priority="531" operator="equal">
      <formula>0</formula>
    </cfRule>
  </conditionalFormatting>
  <conditionalFormatting sqref="F249">
    <cfRule type="expression" dxfId="0" priority="538">
      <formula>F250=0</formula>
    </cfRule>
  </conditionalFormatting>
  <conditionalFormatting sqref="F250">
    <cfRule type="cellIs" dxfId="1" priority="543" operator="equal">
      <formula>0</formula>
    </cfRule>
  </conditionalFormatting>
  <conditionalFormatting sqref="F252">
    <cfRule type="cellIs" dxfId="1" priority="548" operator="equal">
      <formula>0</formula>
    </cfRule>
  </conditionalFormatting>
  <conditionalFormatting sqref="F253">
    <cfRule type="cellIs" dxfId="1" priority="550" operator="equal">
      <formula>0</formula>
    </cfRule>
  </conditionalFormatting>
  <conditionalFormatting sqref="F254">
    <cfRule type="cellIs" dxfId="1" priority="552" operator="equal">
      <formula>0</formula>
    </cfRule>
  </conditionalFormatting>
  <conditionalFormatting sqref="F27">
    <cfRule type="expression" dxfId="0" priority="4">
      <formula>F28=0</formula>
    </cfRule>
  </conditionalFormatting>
  <conditionalFormatting sqref="F279">
    <cfRule type="expression" dxfId="0" priority="581">
      <formula>F280=0</formula>
    </cfRule>
  </conditionalFormatting>
  <conditionalFormatting sqref="F28">
    <cfRule type="cellIs" dxfId="1" priority="10" operator="equal">
      <formula>0</formula>
    </cfRule>
  </conditionalFormatting>
  <conditionalFormatting sqref="F280">
    <cfRule type="cellIs" dxfId="1" priority="589" operator="equal">
      <formula>0</formula>
    </cfRule>
  </conditionalFormatting>
  <conditionalFormatting sqref="F282">
    <cfRule type="cellIs" dxfId="1" priority="603" operator="equal">
      <formula>0</formula>
    </cfRule>
  </conditionalFormatting>
  <conditionalFormatting sqref="F283">
    <cfRule type="cellIs" dxfId="1" priority="607" operator="equal">
      <formula>0</formula>
    </cfRule>
  </conditionalFormatting>
  <conditionalFormatting sqref="F284">
    <cfRule type="cellIs" dxfId="1" priority="611" operator="equal">
      <formula>0</formula>
    </cfRule>
  </conditionalFormatting>
  <conditionalFormatting sqref="F286">
    <cfRule type="expression" dxfId="0" priority="615">
      <formula>F287=0</formula>
    </cfRule>
  </conditionalFormatting>
  <conditionalFormatting sqref="F287">
    <cfRule type="cellIs" dxfId="1" priority="619" operator="equal">
      <formula>0</formula>
    </cfRule>
  </conditionalFormatting>
  <conditionalFormatting sqref="F289">
    <cfRule type="cellIs" dxfId="1" priority="623" operator="equal">
      <formula>0</formula>
    </cfRule>
  </conditionalFormatting>
  <conditionalFormatting sqref="F29">
    <cfRule type="cellIs" dxfId="1" priority="16" operator="equal">
      <formula>0</formula>
    </cfRule>
  </conditionalFormatting>
  <conditionalFormatting sqref="F290">
    <cfRule type="cellIs" dxfId="1" priority="625" operator="equal">
      <formula>0</formula>
    </cfRule>
  </conditionalFormatting>
  <conditionalFormatting sqref="F291">
    <cfRule type="cellIs" dxfId="1" priority="627" operator="equal">
      <formula>0</formula>
    </cfRule>
  </conditionalFormatting>
  <conditionalFormatting sqref="F30">
    <cfRule type="cellIs" dxfId="1" priority="20" operator="equal">
      <formula>0</formula>
    </cfRule>
  </conditionalFormatting>
  <conditionalFormatting sqref="F306">
    <cfRule type="expression" dxfId="0" priority="641">
      <formula>F307=0</formula>
    </cfRule>
  </conditionalFormatting>
  <conditionalFormatting sqref="F307">
    <cfRule type="cellIs" dxfId="1" priority="649" operator="equal">
      <formula>0</formula>
    </cfRule>
  </conditionalFormatting>
  <conditionalFormatting sqref="F309">
    <cfRule type="cellIs" dxfId="1" priority="663" operator="equal">
      <formula>0</formula>
    </cfRule>
  </conditionalFormatting>
  <conditionalFormatting sqref="F31">
    <cfRule type="cellIs" dxfId="1" priority="24" operator="equal">
      <formula>0</formula>
    </cfRule>
  </conditionalFormatting>
  <conditionalFormatting sqref="F311">
    <cfRule type="cellIs" dxfId="1" priority="671" operator="equal">
      <formula>0</formula>
    </cfRule>
  </conditionalFormatting>
  <conditionalFormatting sqref="F313">
    <cfRule type="cellIs" dxfId="1" priority="679" operator="equal">
      <formula>0</formula>
    </cfRule>
  </conditionalFormatting>
  <conditionalFormatting sqref="F314">
    <cfRule type="cellIs" dxfId="1" priority="683" operator="equal">
      <formula>0</formula>
    </cfRule>
  </conditionalFormatting>
  <conditionalFormatting sqref="F315">
    <cfRule type="cellIs" dxfId="1" priority="687" operator="equal">
      <formula>0</formula>
    </cfRule>
  </conditionalFormatting>
  <conditionalFormatting sqref="F317">
    <cfRule type="cellIs" dxfId="1" priority="695" operator="equal">
      <formula>0</formula>
    </cfRule>
  </conditionalFormatting>
  <conditionalFormatting sqref="F318">
    <cfRule type="cellIs" dxfId="1" priority="698" operator="equal">
      <formula>0</formula>
    </cfRule>
  </conditionalFormatting>
  <conditionalFormatting sqref="F319">
    <cfRule type="cellIs" dxfId="1" priority="702" operator="equal">
      <formula>0</formula>
    </cfRule>
  </conditionalFormatting>
  <conditionalFormatting sqref="F321">
    <cfRule type="cellIs" dxfId="1" priority="709" operator="equal">
      <formula>0</formula>
    </cfRule>
  </conditionalFormatting>
  <conditionalFormatting sqref="F322">
    <cfRule type="cellIs" dxfId="1" priority="713" operator="equal">
      <formula>0</formula>
    </cfRule>
  </conditionalFormatting>
  <conditionalFormatting sqref="F323">
    <cfRule type="cellIs" dxfId="1" priority="718" operator="equal">
      <formula>0</formula>
    </cfRule>
  </conditionalFormatting>
  <conditionalFormatting sqref="F325">
    <cfRule type="cellIs" dxfId="1" priority="725" operator="equal">
      <formula>0</formula>
    </cfRule>
  </conditionalFormatting>
  <conditionalFormatting sqref="F326">
    <cfRule type="cellIs" dxfId="1" priority="729" operator="equal">
      <formula>0</formula>
    </cfRule>
  </conditionalFormatting>
  <conditionalFormatting sqref="F327">
    <cfRule type="cellIs" dxfId="1" priority="733" operator="equal">
      <formula>0</formula>
    </cfRule>
  </conditionalFormatting>
  <conditionalFormatting sqref="F328">
    <cfRule type="cellIs" dxfId="1" priority="738" operator="equal">
      <formula>0</formula>
    </cfRule>
  </conditionalFormatting>
  <conditionalFormatting sqref="F329">
    <cfRule type="cellIs" dxfId="1" priority="742" operator="equal">
      <formula>0</formula>
    </cfRule>
  </conditionalFormatting>
  <conditionalFormatting sqref="F33">
    <cfRule type="cellIs" dxfId="1" priority="32" operator="equal">
      <formula>0</formula>
    </cfRule>
  </conditionalFormatting>
  <conditionalFormatting sqref="F330">
    <cfRule type="cellIs" dxfId="1" priority="746" operator="equal">
      <formula>0</formula>
    </cfRule>
  </conditionalFormatting>
  <conditionalFormatting sqref="F333">
    <cfRule type="expression" dxfId="0" priority="754">
      <formula>F334=0</formula>
    </cfRule>
  </conditionalFormatting>
  <conditionalFormatting sqref="F334">
    <cfRule type="cellIs" dxfId="1" priority="762" operator="equal">
      <formula>0</formula>
    </cfRule>
  </conditionalFormatting>
  <conditionalFormatting sqref="F339">
    <cfRule type="cellIs" dxfId="1" priority="774" operator="equal">
      <formula>0</formula>
    </cfRule>
  </conditionalFormatting>
  <conditionalFormatting sqref="F34">
    <cfRule type="cellIs" dxfId="1" priority="36" operator="equal">
      <formula>0</formula>
    </cfRule>
  </conditionalFormatting>
  <conditionalFormatting sqref="F340">
    <cfRule type="cellIs" dxfId="1" priority="776" operator="equal">
      <formula>0</formula>
    </cfRule>
  </conditionalFormatting>
  <conditionalFormatting sqref="F349">
    <cfRule type="cellIs" dxfId="1" priority="793" operator="equal">
      <formula>0</formula>
    </cfRule>
  </conditionalFormatting>
  <conditionalFormatting sqref="F356">
    <cfRule type="cellIs" dxfId="1" priority="807" operator="equal">
      <formula>0</formula>
    </cfRule>
  </conditionalFormatting>
  <conditionalFormatting sqref="F393">
    <cfRule type="expression" dxfId="0" priority="848">
      <formula>F394=0</formula>
    </cfRule>
  </conditionalFormatting>
  <conditionalFormatting sqref="F394">
    <cfRule type="cellIs" dxfId="1" priority="859" operator="equal">
      <formula>0</formula>
    </cfRule>
  </conditionalFormatting>
  <conditionalFormatting sqref="F396">
    <cfRule type="cellIs" dxfId="1" priority="874" operator="equal">
      <formula>0</formula>
    </cfRule>
  </conditionalFormatting>
  <conditionalFormatting sqref="F397">
    <cfRule type="cellIs" dxfId="1" priority="878" operator="equal">
      <formula>0</formula>
    </cfRule>
  </conditionalFormatting>
  <conditionalFormatting sqref="F398">
    <cfRule type="cellIs" dxfId="1" priority="882" operator="equal">
      <formula>0</formula>
    </cfRule>
  </conditionalFormatting>
  <conditionalFormatting sqref="F400">
    <cfRule type="cellIs" dxfId="1" priority="891" operator="equal">
      <formula>0</formula>
    </cfRule>
  </conditionalFormatting>
  <conditionalFormatting sqref="F401">
    <cfRule type="cellIs" dxfId="1" priority="895" operator="equal">
      <formula>0</formula>
    </cfRule>
  </conditionalFormatting>
  <conditionalFormatting sqref="F402">
    <cfRule type="cellIs" dxfId="1" priority="900" operator="equal">
      <formula>0</formula>
    </cfRule>
  </conditionalFormatting>
  <conditionalFormatting sqref="F403">
    <cfRule type="cellIs" dxfId="1" priority="904" operator="equal">
      <formula>0</formula>
    </cfRule>
  </conditionalFormatting>
  <conditionalFormatting sqref="F404">
    <cfRule type="cellIs" dxfId="1" priority="907" operator="equal">
      <formula>0</formula>
    </cfRule>
  </conditionalFormatting>
  <conditionalFormatting sqref="F405">
    <cfRule type="cellIs" dxfId="1" priority="912" operator="equal">
      <formula>0</formula>
    </cfRule>
  </conditionalFormatting>
  <conditionalFormatting sqref="F409">
    <cfRule type="cellIs" dxfId="1" priority="930" operator="equal">
      <formula>0</formula>
    </cfRule>
  </conditionalFormatting>
  <conditionalFormatting sqref="F411">
    <cfRule type="cellIs" dxfId="1" priority="940" operator="equal">
      <formula>0</formula>
    </cfRule>
  </conditionalFormatting>
  <conditionalFormatting sqref="F413">
    <cfRule type="cellIs" dxfId="1" priority="949" operator="equal">
      <formula>0</formula>
    </cfRule>
  </conditionalFormatting>
  <conditionalFormatting sqref="F417">
    <cfRule type="cellIs" dxfId="1" priority="969" operator="equal">
      <formula>0</formula>
    </cfRule>
  </conditionalFormatting>
  <conditionalFormatting sqref="F419">
    <cfRule type="expression" dxfId="0" priority="976">
      <formula>F420=0</formula>
    </cfRule>
  </conditionalFormatting>
  <conditionalFormatting sqref="F420">
    <cfRule type="cellIs" dxfId="1" priority="983" operator="equal">
      <formula>0</formula>
    </cfRule>
  </conditionalFormatting>
  <conditionalFormatting sqref="F422">
    <cfRule type="cellIs" dxfId="1" priority="990" operator="equal">
      <formula>0</formula>
    </cfRule>
  </conditionalFormatting>
  <conditionalFormatting sqref="F443">
    <cfRule type="cellIs" dxfId="1" priority="1023" operator="equal">
      <formula>0</formula>
    </cfRule>
  </conditionalFormatting>
  <conditionalFormatting sqref="F445">
    <cfRule type="expression" dxfId="0" priority="1028">
      <formula>F446=0</formula>
    </cfRule>
  </conditionalFormatting>
  <conditionalFormatting sqref="F446">
    <cfRule type="cellIs" dxfId="1" priority="1032" operator="equal">
      <formula>0</formula>
    </cfRule>
  </conditionalFormatting>
  <conditionalFormatting sqref="F464">
    <cfRule type="cellIs" dxfId="1" priority="1052" operator="equal">
      <formula>0</formula>
    </cfRule>
  </conditionalFormatting>
  <conditionalFormatting sqref="F477">
    <cfRule type="expression" dxfId="0" priority="1063">
      <formula>F478=0</formula>
    </cfRule>
  </conditionalFormatting>
  <conditionalFormatting sqref="F478">
    <cfRule type="cellIs" dxfId="1" priority="1071" operator="equal">
      <formula>0</formula>
    </cfRule>
  </conditionalFormatting>
  <conditionalFormatting sqref="F480">
    <cfRule type="cellIs" dxfId="1" priority="1081" operator="equal">
      <formula>0</formula>
    </cfRule>
  </conditionalFormatting>
  <conditionalFormatting sqref="F481">
    <cfRule type="cellIs" dxfId="1" priority="1086" operator="equal">
      <formula>0</formula>
    </cfRule>
  </conditionalFormatting>
  <conditionalFormatting sqref="F484">
    <cfRule type="expression" dxfId="0" priority="1095">
      <formula>F485=0</formula>
    </cfRule>
  </conditionalFormatting>
  <conditionalFormatting sqref="F485">
    <cfRule type="cellIs" dxfId="1" priority="1099" operator="equal">
      <formula>0</formula>
    </cfRule>
  </conditionalFormatting>
  <conditionalFormatting sqref="F488">
    <cfRule type="cellIs" dxfId="1" priority="1104" operator="equal">
      <formula>0</formula>
    </cfRule>
  </conditionalFormatting>
  <conditionalFormatting sqref="F504">
    <cfRule type="expression" dxfId="0" priority="1121">
      <formula>F505=0</formula>
    </cfRule>
  </conditionalFormatting>
  <conditionalFormatting sqref="F505">
    <cfRule type="cellIs" dxfId="1" priority="1130" operator="equal">
      <formula>0</formula>
    </cfRule>
  </conditionalFormatting>
  <conditionalFormatting sqref="F506">
    <cfRule type="cellIs" dxfId="1" priority="1139" operator="equal">
      <formula>0</formula>
    </cfRule>
  </conditionalFormatting>
  <conditionalFormatting sqref="F507">
    <cfRule type="cellIs" dxfId="1" priority="1143" operator="equal">
      <formula>0</formula>
    </cfRule>
  </conditionalFormatting>
  <conditionalFormatting sqref="F508">
    <cfRule type="cellIs" dxfId="1" priority="1147" operator="equal">
      <formula>0</formula>
    </cfRule>
  </conditionalFormatting>
  <conditionalFormatting sqref="F509">
    <cfRule type="cellIs" dxfId="1" priority="1150" operator="equal">
      <formula>0</formula>
    </cfRule>
  </conditionalFormatting>
  <conditionalFormatting sqref="F510">
    <cfRule type="cellIs" dxfId="1" priority="1154" operator="equal">
      <formula>0</formula>
    </cfRule>
  </conditionalFormatting>
  <conditionalFormatting sqref="F515">
    <cfRule type="expression" dxfId="0" priority="1170">
      <formula>F516=0</formula>
    </cfRule>
  </conditionalFormatting>
  <conditionalFormatting sqref="F516">
    <cfRule type="cellIs" dxfId="1" priority="1174" operator="equal">
      <formula>0</formula>
    </cfRule>
  </conditionalFormatting>
  <conditionalFormatting sqref="F523">
    <cfRule type="cellIs" dxfId="1" priority="1183" operator="equal">
      <formula>0</formula>
    </cfRule>
  </conditionalFormatting>
  <conditionalFormatting sqref="F543">
    <cfRule type="expression" dxfId="0" priority="1204">
      <formula>F544=0</formula>
    </cfRule>
  </conditionalFormatting>
  <conditionalFormatting sqref="F544">
    <cfRule type="cellIs" dxfId="1" priority="1213" operator="equal">
      <formula>0</formula>
    </cfRule>
  </conditionalFormatting>
  <conditionalFormatting sqref="F545">
    <cfRule type="cellIs" dxfId="1" priority="1222" operator="equal">
      <formula>0</formula>
    </cfRule>
  </conditionalFormatting>
  <conditionalFormatting sqref="F547">
    <cfRule type="cellIs" dxfId="1" priority="1231" operator="equal">
      <formula>0</formula>
    </cfRule>
  </conditionalFormatting>
  <conditionalFormatting sqref="F548">
    <cfRule type="cellIs" dxfId="1" priority="1236" operator="equal">
      <formula>0</formula>
    </cfRule>
  </conditionalFormatting>
  <conditionalFormatting sqref="F549">
    <cfRule type="cellIs" dxfId="1" priority="1241" operator="equal">
      <formula>0</formula>
    </cfRule>
  </conditionalFormatting>
  <conditionalFormatting sqref="F550">
    <cfRule type="cellIs" dxfId="1" priority="1245" operator="equal">
      <formula>0</formula>
    </cfRule>
  </conditionalFormatting>
  <conditionalFormatting sqref="F552">
    <cfRule type="expression" dxfId="0" priority="1250">
      <formula>F553=0</formula>
    </cfRule>
  </conditionalFormatting>
  <conditionalFormatting sqref="F553">
    <cfRule type="cellIs" dxfId="1" priority="1256" operator="equal">
      <formula>0</formula>
    </cfRule>
  </conditionalFormatting>
  <conditionalFormatting sqref="F556">
    <cfRule type="cellIs" dxfId="1" priority="1263" operator="equal">
      <formula>0</formula>
    </cfRule>
  </conditionalFormatting>
  <conditionalFormatting sqref="F576">
    <cfRule type="expression" dxfId="0" priority="1286">
      <formula>F577=0</formula>
    </cfRule>
  </conditionalFormatting>
  <conditionalFormatting sqref="F577">
    <cfRule type="cellIs" dxfId="1" priority="1290" operator="equal">
      <formula>0</formula>
    </cfRule>
  </conditionalFormatting>
  <conditionalFormatting sqref="F578">
    <cfRule type="cellIs" dxfId="1" priority="1294" operator="equal">
      <formula>0</formula>
    </cfRule>
  </conditionalFormatting>
  <conditionalFormatting sqref="F579">
    <cfRule type="cellIs" dxfId="1" priority="1298" operator="equal">
      <formula>0</formula>
    </cfRule>
  </conditionalFormatting>
  <conditionalFormatting sqref="F580">
    <cfRule type="cellIs" dxfId="1" priority="1302" operator="equal">
      <formula>0</formula>
    </cfRule>
  </conditionalFormatting>
  <conditionalFormatting sqref="F581">
    <cfRule type="cellIs" dxfId="1" priority="1306" operator="equal">
      <formula>0</formula>
    </cfRule>
  </conditionalFormatting>
  <conditionalFormatting sqref="F60">
    <cfRule type="expression" dxfId="0" priority="70">
      <formula>F61=0</formula>
    </cfRule>
  </conditionalFormatting>
  <conditionalFormatting sqref="F603">
    <cfRule type="expression" dxfId="0" priority="1332">
      <formula>F604=0</formula>
    </cfRule>
  </conditionalFormatting>
  <conditionalFormatting sqref="F604">
    <cfRule type="cellIs" dxfId="1" priority="1341" operator="equal">
      <formula>0</formula>
    </cfRule>
  </conditionalFormatting>
  <conditionalFormatting sqref="F605">
    <cfRule type="cellIs" dxfId="1" priority="1350" operator="equal">
      <formula>0</formula>
    </cfRule>
  </conditionalFormatting>
  <conditionalFormatting sqref="F606">
    <cfRule type="cellIs" dxfId="1" priority="1354" operator="equal">
      <formula>0</formula>
    </cfRule>
  </conditionalFormatting>
  <conditionalFormatting sqref="F607">
    <cfRule type="cellIs" dxfId="1" priority="1358" operator="equal">
      <formula>0</formula>
    </cfRule>
  </conditionalFormatting>
  <conditionalFormatting sqref="F608">
    <cfRule type="cellIs" dxfId="1" priority="1362" operator="equal">
      <formula>0</formula>
    </cfRule>
  </conditionalFormatting>
  <conditionalFormatting sqref="F609">
    <cfRule type="cellIs" dxfId="1" priority="1365" operator="equal">
      <formula>0</formula>
    </cfRule>
  </conditionalFormatting>
  <conditionalFormatting sqref="F61">
    <cfRule type="cellIs" dxfId="1" priority="77" operator="equal">
      <formula>0</formula>
    </cfRule>
  </conditionalFormatting>
  <conditionalFormatting sqref="F611">
    <cfRule type="cellIs" dxfId="1" priority="1373" operator="equal">
      <formula>0</formula>
    </cfRule>
  </conditionalFormatting>
  <conditionalFormatting sqref="F612">
    <cfRule type="cellIs" dxfId="1" priority="1377" operator="equal">
      <formula>0</formula>
    </cfRule>
  </conditionalFormatting>
  <conditionalFormatting sqref="F613">
    <cfRule type="cellIs" dxfId="1" priority="1381" operator="equal">
      <formula>0</formula>
    </cfRule>
  </conditionalFormatting>
  <conditionalFormatting sqref="F614">
    <cfRule type="cellIs" dxfId="1" priority="1385" operator="equal">
      <formula>0</formula>
    </cfRule>
  </conditionalFormatting>
  <conditionalFormatting sqref="F615">
    <cfRule type="cellIs" dxfId="1" priority="1389" operator="equal">
      <formula>0</formula>
    </cfRule>
  </conditionalFormatting>
  <conditionalFormatting sqref="F616">
    <cfRule type="cellIs" dxfId="1" priority="1393" operator="equal">
      <formula>0</formula>
    </cfRule>
  </conditionalFormatting>
  <conditionalFormatting sqref="F617">
    <cfRule type="cellIs" dxfId="1" priority="1397" operator="equal">
      <formula>0</formula>
    </cfRule>
  </conditionalFormatting>
  <conditionalFormatting sqref="F618">
    <cfRule type="cellIs" dxfId="1" priority="1401" operator="equal">
      <formula>0</formula>
    </cfRule>
  </conditionalFormatting>
  <conditionalFormatting sqref="F619">
    <cfRule type="cellIs" dxfId="1" priority="1405" operator="equal">
      <formula>0</formula>
    </cfRule>
  </conditionalFormatting>
  <conditionalFormatting sqref="F62">
    <cfRule type="cellIs" dxfId="1" priority="84" operator="equal">
      <formula>0</formula>
    </cfRule>
  </conditionalFormatting>
  <conditionalFormatting sqref="F620">
    <cfRule type="cellIs" dxfId="1" priority="1410" operator="equal">
      <formula>0</formula>
    </cfRule>
  </conditionalFormatting>
  <conditionalFormatting sqref="F621">
    <cfRule type="cellIs" dxfId="1" priority="1414" operator="equal">
      <formula>0</formula>
    </cfRule>
  </conditionalFormatting>
  <conditionalFormatting sqref="F622">
    <cfRule type="cellIs" dxfId="1" priority="1419" operator="equal">
      <formula>0</formula>
    </cfRule>
  </conditionalFormatting>
  <conditionalFormatting sqref="F623">
    <cfRule type="cellIs" dxfId="1" priority="1424" operator="equal">
      <formula>0</formula>
    </cfRule>
  </conditionalFormatting>
  <conditionalFormatting sqref="F625">
    <cfRule type="cellIs" dxfId="1" priority="1433" operator="equal">
      <formula>0</formula>
    </cfRule>
  </conditionalFormatting>
  <conditionalFormatting sqref="F626">
    <cfRule type="cellIs" dxfId="1" priority="1437" operator="equal">
      <formula>0</formula>
    </cfRule>
  </conditionalFormatting>
  <conditionalFormatting sqref="F627">
    <cfRule type="cellIs" dxfId="1" priority="1441" operator="equal">
      <formula>0</formula>
    </cfRule>
  </conditionalFormatting>
  <conditionalFormatting sqref="F628">
    <cfRule type="cellIs" dxfId="1" priority="1444" operator="equal">
      <formula>0</formula>
    </cfRule>
  </conditionalFormatting>
  <conditionalFormatting sqref="F629">
    <cfRule type="cellIs" dxfId="1" priority="1448" operator="equal">
      <formula>0</formula>
    </cfRule>
  </conditionalFormatting>
  <conditionalFormatting sqref="F63">
    <cfRule type="cellIs" dxfId="1" priority="88" operator="equal">
      <formula>0</formula>
    </cfRule>
  </conditionalFormatting>
  <conditionalFormatting sqref="F630">
    <cfRule type="cellIs" dxfId="1" priority="1452" operator="equal">
      <formula>0</formula>
    </cfRule>
  </conditionalFormatting>
  <conditionalFormatting sqref="F631">
    <cfRule type="cellIs" dxfId="1" priority="1457" operator="equal">
      <formula>0</formula>
    </cfRule>
  </conditionalFormatting>
  <conditionalFormatting sqref="F633">
    <cfRule type="expression" dxfId="0" priority="1461">
      <formula>F634=0</formula>
    </cfRule>
  </conditionalFormatting>
  <conditionalFormatting sqref="F634">
    <cfRule type="cellIs" dxfId="1" priority="1472" operator="equal">
      <formula>0</formula>
    </cfRule>
  </conditionalFormatting>
  <conditionalFormatting sqref="F638">
    <cfRule type="cellIs" dxfId="1" priority="1486" operator="equal">
      <formula>0</formula>
    </cfRule>
  </conditionalFormatting>
  <conditionalFormatting sqref="F663">
    <cfRule type="expression" dxfId="0" priority="1534">
      <formula>F664=0</formula>
    </cfRule>
  </conditionalFormatting>
  <conditionalFormatting sqref="F664">
    <cfRule type="cellIs" dxfId="1" priority="1540" operator="equal">
      <formula>0</formula>
    </cfRule>
  </conditionalFormatting>
  <conditionalFormatting sqref="F681">
    <cfRule type="cellIs" dxfId="1" priority="1559" operator="equal">
      <formula>0</formula>
    </cfRule>
  </conditionalFormatting>
  <conditionalFormatting sqref="F686">
    <cfRule type="cellIs" dxfId="1" priority="1565" operator="equal">
      <formula>0</formula>
    </cfRule>
  </conditionalFormatting>
  <conditionalFormatting sqref="F699">
    <cfRule type="expression" dxfId="0" priority="1576">
      <formula>F700=0</formula>
    </cfRule>
  </conditionalFormatting>
  <conditionalFormatting sqref="F700">
    <cfRule type="cellIs" dxfId="1" priority="1581" operator="equal">
      <formula>0</formula>
    </cfRule>
  </conditionalFormatting>
  <conditionalFormatting sqref="F703">
    <cfRule type="cellIs" dxfId="1" priority="1590" operator="equal">
      <formula>0</formula>
    </cfRule>
  </conditionalFormatting>
  <conditionalFormatting sqref="F723">
    <cfRule type="expression" dxfId="0" priority="1612">
      <formula>F724=0</formula>
    </cfRule>
  </conditionalFormatting>
  <conditionalFormatting sqref="F724">
    <cfRule type="cellIs" dxfId="1" priority="1616" operator="equal">
      <formula>0</formula>
    </cfRule>
  </conditionalFormatting>
  <conditionalFormatting sqref="F725">
    <cfRule type="cellIs" dxfId="1" priority="1620" operator="equal">
      <formula>0</formula>
    </cfRule>
  </conditionalFormatting>
  <conditionalFormatting sqref="F726">
    <cfRule type="cellIs" dxfId="1" priority="1624" operator="equal">
      <formula>0</formula>
    </cfRule>
  </conditionalFormatting>
  <conditionalFormatting sqref="F727">
    <cfRule type="cellIs" dxfId="1" priority="1628" operator="equal">
      <formula>0</formula>
    </cfRule>
  </conditionalFormatting>
  <conditionalFormatting sqref="F728">
    <cfRule type="cellIs" dxfId="1" priority="1632" operator="equal">
      <formula>0</formula>
    </cfRule>
  </conditionalFormatting>
  <conditionalFormatting sqref="F729">
    <cfRule type="cellIs" dxfId="1" priority="1636" operator="equal">
      <formula>0</formula>
    </cfRule>
  </conditionalFormatting>
  <conditionalFormatting sqref="F730">
    <cfRule type="cellIs" dxfId="1" priority="1640" operator="equal">
      <formula>0</formula>
    </cfRule>
  </conditionalFormatting>
  <conditionalFormatting sqref="F731">
    <cfRule type="cellIs" dxfId="1" priority="1644" operator="equal">
      <formula>0</formula>
    </cfRule>
  </conditionalFormatting>
  <conditionalFormatting sqref="F732">
    <cfRule type="cellIs" dxfId="1" priority="1648" operator="equal">
      <formula>0</formula>
    </cfRule>
  </conditionalFormatting>
  <conditionalFormatting sqref="F733">
    <cfRule type="cellIs" dxfId="1" priority="1652" operator="equal">
      <formula>0</formula>
    </cfRule>
  </conditionalFormatting>
  <conditionalFormatting sqref="F735">
    <cfRule type="expression" dxfId="0" priority="1656">
      <formula>F736=0</formula>
    </cfRule>
  </conditionalFormatting>
  <conditionalFormatting sqref="F736">
    <cfRule type="cellIs" dxfId="1" priority="1664" operator="equal">
      <formula>0</formula>
    </cfRule>
  </conditionalFormatting>
  <conditionalFormatting sqref="F739">
    <cfRule type="cellIs" dxfId="1" priority="1674" operator="equal">
      <formula>0</formula>
    </cfRule>
  </conditionalFormatting>
  <conditionalFormatting sqref="F765">
    <cfRule type="expression" dxfId="0" priority="1701">
      <formula>F766=0</formula>
    </cfRule>
  </conditionalFormatting>
  <conditionalFormatting sqref="F766">
    <cfRule type="cellIs" dxfId="1" priority="1708" operator="equal">
      <formula>0</formula>
    </cfRule>
  </conditionalFormatting>
  <conditionalFormatting sqref="F768">
    <cfRule type="cellIs" dxfId="1" priority="1720" operator="equal">
      <formula>0</formula>
    </cfRule>
  </conditionalFormatting>
  <conditionalFormatting sqref="F769">
    <cfRule type="cellIs" dxfId="1" priority="1724" operator="equal">
      <formula>0</formula>
    </cfRule>
  </conditionalFormatting>
  <conditionalFormatting sqref="F770">
    <cfRule type="cellIs" dxfId="1" priority="1729" operator="equal">
      <formula>0</formula>
    </cfRule>
  </conditionalFormatting>
  <conditionalFormatting sqref="F792">
    <cfRule type="expression" dxfId="0" priority="1756">
      <formula>F793=0</formula>
    </cfRule>
  </conditionalFormatting>
  <conditionalFormatting sqref="F793">
    <cfRule type="cellIs" dxfId="1" priority="1767" operator="equal">
      <formula>0</formula>
    </cfRule>
  </conditionalFormatting>
  <conditionalFormatting sqref="F796">
    <cfRule type="cellIs" dxfId="1" priority="1785" operator="equal">
      <formula>0</formula>
    </cfRule>
  </conditionalFormatting>
  <conditionalFormatting sqref="F798">
    <cfRule type="cellIs" dxfId="1" priority="1793" operator="equal">
      <formula>0</formula>
    </cfRule>
  </conditionalFormatting>
  <conditionalFormatting sqref="F800">
    <cfRule type="cellIs" dxfId="1" priority="1801" operator="equal">
      <formula>0</formula>
    </cfRule>
  </conditionalFormatting>
  <conditionalFormatting sqref="F803">
    <cfRule type="cellIs" dxfId="1" priority="1814" operator="equal">
      <formula>0</formula>
    </cfRule>
  </conditionalFormatting>
  <conditionalFormatting sqref="F805">
    <cfRule type="cellIs" dxfId="1" priority="1823" operator="equal">
      <formula>0</formula>
    </cfRule>
  </conditionalFormatting>
  <conditionalFormatting sqref="F807">
    <cfRule type="expression" dxfId="0" priority="1829">
      <formula>F808=0</formula>
    </cfRule>
  </conditionalFormatting>
  <conditionalFormatting sqref="F808">
    <cfRule type="cellIs" dxfId="1" priority="1835" operator="equal">
      <formula>0</formula>
    </cfRule>
  </conditionalFormatting>
  <conditionalFormatting sqref="F810">
    <cfRule type="cellIs" dxfId="1" priority="1841" operator="equal">
      <formula>0</formula>
    </cfRule>
  </conditionalFormatting>
  <conditionalFormatting sqref="F813">
    <cfRule type="cellIs" dxfId="1" priority="1847" operator="equal">
      <formula>0</formula>
    </cfRule>
  </conditionalFormatting>
  <conditionalFormatting sqref="F814">
    <cfRule type="cellIs" dxfId="1" priority="1849" operator="equal">
      <formula>0</formula>
    </cfRule>
  </conditionalFormatting>
  <conditionalFormatting sqref="F84">
    <cfRule type="expression" dxfId="0" priority="114">
      <formula>F85=0</formula>
    </cfRule>
  </conditionalFormatting>
  <conditionalFormatting sqref="F843">
    <cfRule type="expression" dxfId="0" priority="1886">
      <formula>F844=0</formula>
    </cfRule>
  </conditionalFormatting>
  <conditionalFormatting sqref="F844">
    <cfRule type="cellIs" dxfId="1" priority="1897" operator="equal">
      <formula>0</formula>
    </cfRule>
  </conditionalFormatting>
  <conditionalFormatting sqref="F846">
    <cfRule type="cellIs" dxfId="1" priority="1912" operator="equal">
      <formula>0</formula>
    </cfRule>
  </conditionalFormatting>
  <conditionalFormatting sqref="F848">
    <cfRule type="cellIs" dxfId="1" priority="1921" operator="equal">
      <formula>0</formula>
    </cfRule>
  </conditionalFormatting>
  <conditionalFormatting sqref="F85">
    <cfRule type="cellIs" dxfId="1" priority="125" operator="equal">
      <formula>0</formula>
    </cfRule>
  </conditionalFormatting>
  <conditionalFormatting sqref="F851">
    <cfRule type="cellIs" dxfId="1" priority="1934" operator="equal">
      <formula>0</formula>
    </cfRule>
  </conditionalFormatting>
  <conditionalFormatting sqref="F852">
    <cfRule type="cellIs" dxfId="1" priority="1939" operator="equal">
      <formula>0</formula>
    </cfRule>
  </conditionalFormatting>
  <conditionalFormatting sqref="F853">
    <cfRule type="cellIs" dxfId="1" priority="1943" operator="equal">
      <formula>0</formula>
    </cfRule>
  </conditionalFormatting>
  <conditionalFormatting sqref="F858">
    <cfRule type="cellIs" dxfId="1" priority="1966" operator="equal">
      <formula>0</formula>
    </cfRule>
  </conditionalFormatting>
  <conditionalFormatting sqref="F859">
    <cfRule type="cellIs" dxfId="1" priority="1970" operator="equal">
      <formula>0</formula>
    </cfRule>
  </conditionalFormatting>
  <conditionalFormatting sqref="F860">
    <cfRule type="cellIs" dxfId="1" priority="1974" operator="equal">
      <formula>0</formula>
    </cfRule>
  </conditionalFormatting>
  <conditionalFormatting sqref="F861">
    <cfRule type="cellIs" dxfId="1" priority="1978" operator="equal">
      <formula>0</formula>
    </cfRule>
  </conditionalFormatting>
  <conditionalFormatting sqref="F862">
    <cfRule type="cellIs" dxfId="1" priority="1982" operator="equal">
      <formula>0</formula>
    </cfRule>
  </conditionalFormatting>
  <conditionalFormatting sqref="F863">
    <cfRule type="cellIs" dxfId="1" priority="1987" operator="equal">
      <formula>0</formula>
    </cfRule>
  </conditionalFormatting>
  <conditionalFormatting sqref="F865">
    <cfRule type="cellIs" dxfId="1" priority="1998" operator="equal">
      <formula>0</formula>
    </cfRule>
  </conditionalFormatting>
  <conditionalFormatting sqref="F866">
    <cfRule type="cellIs" dxfId="1" priority="2002" operator="equal">
      <formula>0</formula>
    </cfRule>
  </conditionalFormatting>
  <conditionalFormatting sqref="F872">
    <cfRule type="expression" dxfId="0" priority="2021">
      <formula>F873=0</formula>
    </cfRule>
  </conditionalFormatting>
  <conditionalFormatting sqref="F873">
    <cfRule type="cellIs" dxfId="1" priority="2029" operator="equal">
      <formula>0</formula>
    </cfRule>
  </conditionalFormatting>
  <conditionalFormatting sqref="F876">
    <cfRule type="cellIs" dxfId="1" priority="2038" operator="equal">
      <formula>0</formula>
    </cfRule>
  </conditionalFormatting>
  <conditionalFormatting sqref="F878">
    <cfRule type="cellIs" dxfId="1" priority="2040" operator="equal">
      <formula>0</formula>
    </cfRule>
  </conditionalFormatting>
  <conditionalFormatting sqref="F88">
    <cfRule type="cellIs" dxfId="1" priority="146" operator="equal">
      <formula>0</formula>
    </cfRule>
  </conditionalFormatting>
  <conditionalFormatting sqref="F885">
    <cfRule type="cellIs" dxfId="1" priority="2050" operator="equal">
      <formula>0</formula>
    </cfRule>
  </conditionalFormatting>
  <conditionalFormatting sqref="F889">
    <cfRule type="cellIs" dxfId="1" priority="2056" operator="equal">
      <formula>0</formula>
    </cfRule>
  </conditionalFormatting>
  <conditionalFormatting sqref="F895">
    <cfRule type="cellIs" dxfId="1" priority="2066" operator="equal">
      <formula>0</formula>
    </cfRule>
  </conditionalFormatting>
  <conditionalFormatting sqref="F899">
    <cfRule type="cellIs" dxfId="1" priority="2072" operator="equal">
      <formula>0</formula>
    </cfRule>
  </conditionalFormatting>
  <conditionalFormatting sqref="F901">
    <cfRule type="expression" dxfId="0" priority="2077">
      <formula>F902=0</formula>
    </cfRule>
  </conditionalFormatting>
  <conditionalFormatting sqref="F902">
    <cfRule type="cellIs" dxfId="1" priority="2081" operator="equal">
      <formula>0</formula>
    </cfRule>
  </conditionalFormatting>
  <conditionalFormatting sqref="F91">
    <cfRule type="cellIs" dxfId="1" priority="161" operator="equal">
      <formula>0</formula>
    </cfRule>
  </conditionalFormatting>
  <conditionalFormatting sqref="F926">
    <cfRule type="cellIs" dxfId="1" priority="2110" operator="equal">
      <formula>0</formula>
    </cfRule>
  </conditionalFormatting>
  <conditionalFormatting sqref="F936">
    <cfRule type="expression" dxfId="0" priority="2117">
      <formula>F937=0</formula>
    </cfRule>
  </conditionalFormatting>
  <conditionalFormatting sqref="F937">
    <cfRule type="cellIs" dxfId="1" priority="2128" operator="equal">
      <formula>0</formula>
    </cfRule>
  </conditionalFormatting>
  <conditionalFormatting sqref="F938">
    <cfRule type="cellIs" dxfId="1" priority="2138" operator="equal">
      <formula>0</formula>
    </cfRule>
  </conditionalFormatting>
  <conditionalFormatting sqref="F939">
    <cfRule type="cellIs" dxfId="1" priority="2142" operator="equal">
      <formula>0</formula>
    </cfRule>
  </conditionalFormatting>
  <conditionalFormatting sqref="F94">
    <cfRule type="cellIs" dxfId="1" priority="174" operator="equal">
      <formula>0</formula>
    </cfRule>
  </conditionalFormatting>
  <conditionalFormatting sqref="F941">
    <cfRule type="cellIs" dxfId="1" priority="2150" operator="equal">
      <formula>0</formula>
    </cfRule>
  </conditionalFormatting>
  <conditionalFormatting sqref="F942">
    <cfRule type="cellIs" dxfId="1" priority="2154" operator="equal">
      <formula>0</formula>
    </cfRule>
  </conditionalFormatting>
  <conditionalFormatting sqref="F944">
    <cfRule type="cellIs" dxfId="1" priority="2162" operator="equal">
      <formula>0</formula>
    </cfRule>
  </conditionalFormatting>
  <conditionalFormatting sqref="F947">
    <cfRule type="cellIs" dxfId="1" priority="2177" operator="equal">
      <formula>0</formula>
    </cfRule>
  </conditionalFormatting>
  <conditionalFormatting sqref="F948">
    <cfRule type="cellIs" dxfId="1" priority="2180" operator="equal">
      <formula>0</formula>
    </cfRule>
  </conditionalFormatting>
  <conditionalFormatting sqref="F95">
    <cfRule type="cellIs" dxfId="1" priority="178" operator="equal">
      <formula>0</formula>
    </cfRule>
  </conditionalFormatting>
  <conditionalFormatting sqref="F950">
    <cfRule type="cellIs" dxfId="1" priority="2189" operator="equal">
      <formula>0</formula>
    </cfRule>
  </conditionalFormatting>
  <conditionalFormatting sqref="F951">
    <cfRule type="cellIs" dxfId="1" priority="2194" operator="equal">
      <formula>0</formula>
    </cfRule>
  </conditionalFormatting>
  <conditionalFormatting sqref="F952">
    <cfRule type="cellIs" dxfId="1" priority="2198" operator="equal">
      <formula>0</formula>
    </cfRule>
  </conditionalFormatting>
  <conditionalFormatting sqref="F954">
    <cfRule type="cellIs" dxfId="1" priority="2206" operator="equal">
      <formula>0</formula>
    </cfRule>
  </conditionalFormatting>
  <conditionalFormatting sqref="F955">
    <cfRule type="cellIs" dxfId="1" priority="2210" operator="equal">
      <formula>0</formula>
    </cfRule>
  </conditionalFormatting>
  <conditionalFormatting sqref="F956">
    <cfRule type="cellIs" dxfId="1" priority="2214" operator="equal">
      <formula>0</formula>
    </cfRule>
  </conditionalFormatting>
  <conditionalFormatting sqref="F957">
    <cfRule type="cellIs" dxfId="1" priority="2218" operator="equal">
      <formula>0</formula>
    </cfRule>
  </conditionalFormatting>
  <conditionalFormatting sqref="F959">
    <cfRule type="cellIs" dxfId="1" priority="2228" operator="equal">
      <formula>0</formula>
    </cfRule>
  </conditionalFormatting>
  <conditionalFormatting sqref="F96">
    <cfRule type="cellIs" dxfId="1" priority="182" operator="equal">
      <formula>0</formula>
    </cfRule>
  </conditionalFormatting>
  <conditionalFormatting sqref="F960">
    <cfRule type="cellIs" dxfId="1" priority="2233" operator="equal">
      <formula>0</formula>
    </cfRule>
  </conditionalFormatting>
  <conditionalFormatting sqref="F962">
    <cfRule type="cellIs" dxfId="1" priority="2242" operator="equal">
      <formula>0</formula>
    </cfRule>
  </conditionalFormatting>
  <conditionalFormatting sqref="F963">
    <cfRule type="cellIs" dxfId="1" priority="2246" operator="equal">
      <formula>0</formula>
    </cfRule>
  </conditionalFormatting>
  <conditionalFormatting sqref="F965">
    <cfRule type="cellIs" dxfId="1" priority="2255" operator="equal">
      <formula>0</formula>
    </cfRule>
  </conditionalFormatting>
  <conditionalFormatting sqref="F966">
    <cfRule type="cellIs" dxfId="1" priority="2259" operator="equal">
      <formula>0</formula>
    </cfRule>
  </conditionalFormatting>
  <conditionalFormatting sqref="F967">
    <cfRule type="cellIs" dxfId="1" priority="2263" operator="equal">
      <formula>0</formula>
    </cfRule>
  </conditionalFormatting>
  <conditionalFormatting sqref="F968">
    <cfRule type="cellIs" dxfId="1" priority="2267" operator="equal">
      <formula>0</formula>
    </cfRule>
  </conditionalFormatting>
  <conditionalFormatting sqref="F971">
    <cfRule type="expression" dxfId="0" priority="2273">
      <formula>F972=0</formula>
    </cfRule>
  </conditionalFormatting>
  <conditionalFormatting sqref="F972">
    <cfRule type="cellIs" dxfId="1" priority="2281" operator="equal">
      <formula>0</formula>
    </cfRule>
  </conditionalFormatting>
  <conditionalFormatting sqref="F976">
    <cfRule type="cellIs" dxfId="1" priority="2293" operator="equal">
      <formula>0</formula>
    </cfRule>
  </conditionalFormatting>
  <conditionalFormatting sqref="F98">
    <cfRule type="cellIs" dxfId="1" priority="191" operator="equal">
      <formula>0</formula>
    </cfRule>
  </conditionalFormatting>
  <conditionalFormatting sqref="F99">
    <cfRule type="cellIs" dxfId="1" priority="195" operator="equal">
      <formula>0</formula>
    </cfRule>
  </conditionalFormatting>
  <conditionalFormatting sqref="G1000">
    <cfRule type="cellIs" dxfId="1" priority="2335" operator="equal">
      <formula>0</formula>
    </cfRule>
  </conditionalFormatting>
  <conditionalFormatting sqref="G102">
    <cfRule type="cellIs" dxfId="1" priority="207" operator="equal">
      <formula>0</formula>
    </cfRule>
  </conditionalFormatting>
  <conditionalFormatting sqref="G104">
    <cfRule type="cellIs" dxfId="1" priority="217" operator="equal">
      <formula>0</formula>
    </cfRule>
  </conditionalFormatting>
  <conditionalFormatting sqref="G1047">
    <cfRule type="expression" dxfId="0" priority="2400">
      <formula>G1048=0</formula>
    </cfRule>
  </conditionalFormatting>
  <conditionalFormatting sqref="G1048">
    <cfRule type="cellIs" dxfId="1" priority="2408" operator="equal">
      <formula>0</formula>
    </cfRule>
  </conditionalFormatting>
  <conditionalFormatting sqref="G1050">
    <cfRule type="cellIs" dxfId="1" priority="2419" operator="equal">
      <formula>0</formula>
    </cfRule>
  </conditionalFormatting>
  <conditionalFormatting sqref="G1056">
    <cfRule type="expression" dxfId="0" priority="2442">
      <formula>G1057=0</formula>
    </cfRule>
  </conditionalFormatting>
  <conditionalFormatting sqref="G1057">
    <cfRule type="cellIs" dxfId="1" priority="2447" operator="equal">
      <formula>0</formula>
    </cfRule>
  </conditionalFormatting>
  <conditionalFormatting sqref="G1063">
    <cfRule type="cellIs" dxfId="1" priority="2458" operator="equal">
      <formula>0</formula>
    </cfRule>
  </conditionalFormatting>
  <conditionalFormatting sqref="G1080">
    <cfRule type="expression" dxfId="0" priority="2476">
      <formula>G1081=0</formula>
    </cfRule>
  </conditionalFormatting>
  <conditionalFormatting sqref="G1081">
    <cfRule type="cellIs" dxfId="1" priority="2482" operator="equal">
      <formula>0</formula>
    </cfRule>
  </conditionalFormatting>
  <conditionalFormatting sqref="G1087">
    <cfRule type="cellIs" dxfId="1" priority="2509" operator="equal">
      <formula>0</formula>
    </cfRule>
  </conditionalFormatting>
  <conditionalFormatting sqref="G109">
    <cfRule type="expression" dxfId="0" priority="237">
      <formula>G110=0</formula>
    </cfRule>
  </conditionalFormatting>
  <conditionalFormatting sqref="G110">
    <cfRule type="cellIs" dxfId="1" priority="244" operator="equal">
      <formula>0</formula>
    </cfRule>
  </conditionalFormatting>
  <conditionalFormatting sqref="G1113">
    <cfRule type="expression" dxfId="0" priority="2536">
      <formula>G1114=0</formula>
    </cfRule>
  </conditionalFormatting>
  <conditionalFormatting sqref="G1114">
    <cfRule type="cellIs" dxfId="1" priority="2547" operator="equal">
      <formula>0</formula>
    </cfRule>
  </conditionalFormatting>
  <conditionalFormatting sqref="G1115">
    <cfRule type="cellIs" dxfId="1" priority="2556" operator="equal">
      <formula>0</formula>
    </cfRule>
  </conditionalFormatting>
  <conditionalFormatting sqref="G1116">
    <cfRule type="cellIs" dxfId="1" priority="2561" operator="equal">
      <formula>0</formula>
    </cfRule>
  </conditionalFormatting>
  <conditionalFormatting sqref="G1117">
    <cfRule type="cellIs" dxfId="1" priority="2567" operator="equal">
      <formula>0</formula>
    </cfRule>
  </conditionalFormatting>
  <conditionalFormatting sqref="G1118">
    <cfRule type="cellIs" dxfId="1" priority="2572" operator="equal">
      <formula>0</formula>
    </cfRule>
  </conditionalFormatting>
  <conditionalFormatting sqref="G1120">
    <cfRule type="cellIs" dxfId="1" priority="2581" operator="equal">
      <formula>0</formula>
    </cfRule>
  </conditionalFormatting>
  <conditionalFormatting sqref="G1121">
    <cfRule type="cellIs" dxfId="1" priority="2586" operator="equal">
      <formula>0</formula>
    </cfRule>
  </conditionalFormatting>
  <conditionalFormatting sqref="G1125">
    <cfRule type="cellIs" dxfId="1" priority="2604" operator="equal">
      <formula>0</formula>
    </cfRule>
  </conditionalFormatting>
  <conditionalFormatting sqref="G1133">
    <cfRule type="expression" dxfId="0" priority="2637">
      <formula>G1134=0</formula>
    </cfRule>
  </conditionalFormatting>
  <conditionalFormatting sqref="G1134">
    <cfRule type="cellIs" dxfId="1" priority="2644" operator="equal">
      <formula>0</formula>
    </cfRule>
  </conditionalFormatting>
  <conditionalFormatting sqref="G1142">
    <cfRule type="cellIs" dxfId="1" priority="2659" operator="equal">
      <formula>0</formula>
    </cfRule>
  </conditionalFormatting>
  <conditionalFormatting sqref="G1146">
    <cfRule type="cellIs" dxfId="1" priority="2664" operator="equal">
      <formula>0</formula>
    </cfRule>
  </conditionalFormatting>
  <conditionalFormatting sqref="G1150">
    <cfRule type="cellIs" dxfId="1" priority="2673" operator="equal">
      <formula>0</formula>
    </cfRule>
  </conditionalFormatting>
  <conditionalFormatting sqref="G1179">
    <cfRule type="expression" dxfId="0" priority="2705">
      <formula>G1180=0</formula>
    </cfRule>
  </conditionalFormatting>
  <conditionalFormatting sqref="G1180">
    <cfRule type="cellIs" dxfId="1" priority="2714" operator="equal">
      <formula>0</formula>
    </cfRule>
  </conditionalFormatting>
  <conditionalFormatting sqref="G1188">
    <cfRule type="cellIs" dxfId="1" priority="2751" operator="equal">
      <formula>0</formula>
    </cfRule>
  </conditionalFormatting>
  <conditionalFormatting sqref="G1189">
    <cfRule type="cellIs" dxfId="1" priority="2754" operator="equal">
      <formula>0</formula>
    </cfRule>
  </conditionalFormatting>
  <conditionalFormatting sqref="G1192">
    <cfRule type="cellIs" dxfId="1" priority="2766" operator="equal">
      <formula>0</formula>
    </cfRule>
  </conditionalFormatting>
  <conditionalFormatting sqref="G1198">
    <cfRule type="cellIs" dxfId="1" priority="2791" operator="equal">
      <formula>0</formula>
    </cfRule>
  </conditionalFormatting>
  <conditionalFormatting sqref="G1200">
    <cfRule type="cellIs" dxfId="1" priority="2799" operator="equal">
      <formula>0</formula>
    </cfRule>
  </conditionalFormatting>
  <conditionalFormatting sqref="G1202">
    <cfRule type="expression" dxfId="0" priority="2805">
      <formula>G1203=0</formula>
    </cfRule>
  </conditionalFormatting>
  <conditionalFormatting sqref="G1203">
    <cfRule type="cellIs" dxfId="1" priority="2810" operator="equal">
      <formula>0</formula>
    </cfRule>
  </conditionalFormatting>
  <conditionalFormatting sqref="G1206">
    <cfRule type="cellIs" dxfId="1" priority="2816" operator="equal">
      <formula>0</formula>
    </cfRule>
  </conditionalFormatting>
  <conditionalFormatting sqref="G121">
    <cfRule type="cellIs" dxfId="1" priority="263" operator="equal">
      <formula>0</formula>
    </cfRule>
  </conditionalFormatting>
  <conditionalFormatting sqref="G1214">
    <cfRule type="cellIs" dxfId="1" priority="2831" operator="equal">
      <formula>0</formula>
    </cfRule>
  </conditionalFormatting>
  <conditionalFormatting sqref="G1215">
    <cfRule type="cellIs" dxfId="1" priority="2833" operator="equal">
      <formula>0</formula>
    </cfRule>
  </conditionalFormatting>
  <conditionalFormatting sqref="G1218">
    <cfRule type="cellIs" dxfId="1" priority="2839" operator="equal">
      <formula>0</formula>
    </cfRule>
  </conditionalFormatting>
  <conditionalFormatting sqref="G1254">
    <cfRule type="expression" dxfId="0" priority="2894">
      <formula>G1255=0</formula>
    </cfRule>
  </conditionalFormatting>
  <conditionalFormatting sqref="G1255">
    <cfRule type="cellIs" dxfId="1" priority="2900" operator="equal">
      <formula>0</formula>
    </cfRule>
  </conditionalFormatting>
  <conditionalFormatting sqref="G1257">
    <cfRule type="cellIs" dxfId="1" priority="2910" operator="equal">
      <formula>0</formula>
    </cfRule>
  </conditionalFormatting>
  <conditionalFormatting sqref="G126">
    <cfRule type="cellIs" dxfId="1" priority="269" operator="equal">
      <formula>0</formula>
    </cfRule>
  </conditionalFormatting>
  <conditionalFormatting sqref="G1260">
    <cfRule type="cellIs" dxfId="1" priority="2922" operator="equal">
      <formula>0</formula>
    </cfRule>
  </conditionalFormatting>
  <conditionalFormatting sqref="G1290">
    <cfRule type="expression" dxfId="0" priority="2963">
      <formula>G1291=0</formula>
    </cfRule>
  </conditionalFormatting>
  <conditionalFormatting sqref="G1291">
    <cfRule type="cellIs" dxfId="1" priority="2970" operator="equal">
      <formula>0</formula>
    </cfRule>
  </conditionalFormatting>
  <conditionalFormatting sqref="G130">
    <cfRule type="cellIs" dxfId="1" priority="278" operator="equal">
      <formula>0</formula>
    </cfRule>
  </conditionalFormatting>
  <conditionalFormatting sqref="G1300">
    <cfRule type="cellIs" dxfId="1" priority="3007" operator="equal">
      <formula>0</formula>
    </cfRule>
  </conditionalFormatting>
  <conditionalFormatting sqref="G1301">
    <cfRule type="cellIs" dxfId="1" priority="3012" operator="equal">
      <formula>0</formula>
    </cfRule>
  </conditionalFormatting>
  <conditionalFormatting sqref="G1307">
    <cfRule type="cellIs" dxfId="1" priority="3034" operator="equal">
      <formula>0</formula>
    </cfRule>
  </conditionalFormatting>
  <conditionalFormatting sqref="G1309">
    <cfRule type="cellIs" dxfId="1" priority="3044" operator="equal">
      <formula>0</formula>
    </cfRule>
  </conditionalFormatting>
  <conditionalFormatting sqref="G1311">
    <cfRule type="expression" dxfId="0" priority="3049">
      <formula>G1312=0</formula>
    </cfRule>
  </conditionalFormatting>
  <conditionalFormatting sqref="G1312">
    <cfRule type="cellIs" dxfId="1" priority="3058" operator="equal">
      <formula>0</formula>
    </cfRule>
  </conditionalFormatting>
  <conditionalFormatting sqref="G1316">
    <cfRule type="cellIs" dxfId="1" priority="3068" operator="equal">
      <formula>0</formula>
    </cfRule>
  </conditionalFormatting>
  <conditionalFormatting sqref="G132">
    <cfRule type="cellIs" dxfId="1" priority="282" operator="equal">
      <formula>0</formula>
    </cfRule>
  </conditionalFormatting>
  <conditionalFormatting sqref="G1326">
    <cfRule type="cellIs" dxfId="1" priority="3087" operator="equal">
      <formula>0</formula>
    </cfRule>
  </conditionalFormatting>
  <conditionalFormatting sqref="G1327">
    <cfRule type="cellIs" dxfId="1" priority="3089" operator="equal">
      <formula>0</formula>
    </cfRule>
  </conditionalFormatting>
  <conditionalFormatting sqref="G1366">
    <cfRule type="expression" dxfId="0" priority="3150">
      <formula>G1367=0</formula>
    </cfRule>
  </conditionalFormatting>
  <conditionalFormatting sqref="G1367">
    <cfRule type="cellIs" dxfId="1" priority="3155" operator="equal">
      <formula>0</formula>
    </cfRule>
  </conditionalFormatting>
  <conditionalFormatting sqref="G1371">
    <cfRule type="cellIs" dxfId="1" priority="3162" operator="equal">
      <formula>0</formula>
    </cfRule>
  </conditionalFormatting>
  <conditionalFormatting sqref="G1386">
    <cfRule type="expression" dxfId="0" priority="3173">
      <formula>G1387=0</formula>
    </cfRule>
  </conditionalFormatting>
  <conditionalFormatting sqref="G1387">
    <cfRule type="cellIs" dxfId="1" priority="3181" operator="equal">
      <formula>0</formula>
    </cfRule>
  </conditionalFormatting>
  <conditionalFormatting sqref="G1392">
    <cfRule type="cellIs" dxfId="1" priority="3206" operator="equal">
      <formula>0</formula>
    </cfRule>
  </conditionalFormatting>
  <conditionalFormatting sqref="G1396">
    <cfRule type="cellIs" dxfId="1" priority="3220" operator="equal">
      <formula>0</formula>
    </cfRule>
  </conditionalFormatting>
  <conditionalFormatting sqref="G1398">
    <cfRule type="cellIs" dxfId="1" priority="3227" operator="equal">
      <formula>0</formula>
    </cfRule>
  </conditionalFormatting>
  <conditionalFormatting sqref="G1401">
    <cfRule type="cellIs" dxfId="1" priority="3238" operator="equal">
      <formula>0</formula>
    </cfRule>
  </conditionalFormatting>
  <conditionalFormatting sqref="G1402">
    <cfRule type="cellIs" dxfId="1" priority="3242" operator="equal">
      <formula>0</formula>
    </cfRule>
  </conditionalFormatting>
  <conditionalFormatting sqref="G1404">
    <cfRule type="cellIs" dxfId="1" priority="3252" operator="equal">
      <formula>0</formula>
    </cfRule>
  </conditionalFormatting>
  <conditionalFormatting sqref="G1405">
    <cfRule type="cellIs" dxfId="1" priority="3256" operator="equal">
      <formula>0</formula>
    </cfRule>
  </conditionalFormatting>
  <conditionalFormatting sqref="G1406">
    <cfRule type="cellIs" dxfId="1" priority="3262" operator="equal">
      <formula>0</formula>
    </cfRule>
  </conditionalFormatting>
  <conditionalFormatting sqref="G1407">
    <cfRule type="cellIs" dxfId="1" priority="3267" operator="equal">
      <formula>0</formula>
    </cfRule>
  </conditionalFormatting>
  <conditionalFormatting sqref="G1410">
    <cfRule type="expression" dxfId="0" priority="3276">
      <formula>G1411=0</formula>
    </cfRule>
  </conditionalFormatting>
  <conditionalFormatting sqref="G1411">
    <cfRule type="cellIs" dxfId="1" priority="3284" operator="equal">
      <formula>0</formula>
    </cfRule>
  </conditionalFormatting>
  <conditionalFormatting sqref="G1418">
    <cfRule type="cellIs" dxfId="1" priority="3300" operator="equal">
      <formula>0</formula>
    </cfRule>
  </conditionalFormatting>
  <conditionalFormatting sqref="G1419">
    <cfRule type="cellIs" dxfId="1" priority="3302" operator="equal">
      <formula>0</formula>
    </cfRule>
  </conditionalFormatting>
  <conditionalFormatting sqref="G1464">
    <cfRule type="expression" dxfId="0" priority="3362">
      <formula>G1465=0</formula>
    </cfRule>
  </conditionalFormatting>
  <conditionalFormatting sqref="G1465">
    <cfRule type="cellIs" dxfId="1" priority="3371" operator="equal">
      <formula>0</formula>
    </cfRule>
  </conditionalFormatting>
  <conditionalFormatting sqref="G1466">
    <cfRule type="cellIs" dxfId="1" priority="3377" operator="equal">
      <formula>0</formula>
    </cfRule>
  </conditionalFormatting>
  <conditionalFormatting sqref="G1467">
    <cfRule type="cellIs" dxfId="1" priority="3382" operator="equal">
      <formula>0</formula>
    </cfRule>
  </conditionalFormatting>
  <conditionalFormatting sqref="G1469">
    <cfRule type="cellIs" dxfId="1" priority="3391" operator="equal">
      <formula>0</formula>
    </cfRule>
  </conditionalFormatting>
  <conditionalFormatting sqref="G1477">
    <cfRule type="expression" dxfId="0" priority="3421">
      <formula>G1478=0</formula>
    </cfRule>
  </conditionalFormatting>
  <conditionalFormatting sqref="G1478">
    <cfRule type="cellIs" dxfId="1" priority="3426" operator="equal">
      <formula>0</formula>
    </cfRule>
  </conditionalFormatting>
  <conditionalFormatting sqref="G1487">
    <cfRule type="cellIs" dxfId="1" priority="3438" operator="equal">
      <formula>0</formula>
    </cfRule>
  </conditionalFormatting>
  <conditionalFormatting sqref="G1509">
    <cfRule type="expression" dxfId="0" priority="3460">
      <formula>G1510=0</formula>
    </cfRule>
  </conditionalFormatting>
  <conditionalFormatting sqref="G1510">
    <cfRule type="cellIs" dxfId="1" priority="3471" operator="equal">
      <formula>0</formula>
    </cfRule>
  </conditionalFormatting>
  <conditionalFormatting sqref="G1516">
    <cfRule type="cellIs" dxfId="1" priority="3499" operator="equal">
      <formula>0</formula>
    </cfRule>
  </conditionalFormatting>
  <conditionalFormatting sqref="G1517">
    <cfRule type="cellIs" dxfId="1" priority="3504" operator="equal">
      <formula>0</formula>
    </cfRule>
  </conditionalFormatting>
  <conditionalFormatting sqref="G1518">
    <cfRule type="cellIs" dxfId="1" priority="3508" operator="equal">
      <formula>0</formula>
    </cfRule>
  </conditionalFormatting>
  <conditionalFormatting sqref="G1521">
    <cfRule type="expression" dxfId="0" priority="3520">
      <formula>G1522=0</formula>
    </cfRule>
  </conditionalFormatting>
  <conditionalFormatting sqref="G1522">
    <cfRule type="cellIs" dxfId="1" priority="3526" operator="equal">
      <formula>0</formula>
    </cfRule>
  </conditionalFormatting>
  <conditionalFormatting sqref="G1527">
    <cfRule type="cellIs" dxfId="1" priority="3534" operator="equal">
      <formula>0</formula>
    </cfRule>
  </conditionalFormatting>
  <conditionalFormatting sqref="G1551">
    <cfRule type="expression" dxfId="0" priority="3565">
      <formula>G1552=0</formula>
    </cfRule>
  </conditionalFormatting>
  <conditionalFormatting sqref="G1552">
    <cfRule type="cellIs" dxfId="1" priority="3572" operator="equal">
      <formula>0</formula>
    </cfRule>
  </conditionalFormatting>
  <conditionalFormatting sqref="G1557">
    <cfRule type="cellIs" dxfId="1" priority="3594" operator="equal">
      <formula>0</formula>
    </cfRule>
  </conditionalFormatting>
  <conditionalFormatting sqref="G1644">
    <cfRule type="expression" dxfId="0" priority="3746">
      <formula>G1645=0</formula>
    </cfRule>
  </conditionalFormatting>
  <conditionalFormatting sqref="G1645">
    <cfRule type="cellIs" dxfId="1" priority="3755" operator="equal">
      <formula>0</formula>
    </cfRule>
  </conditionalFormatting>
  <conditionalFormatting sqref="G1646">
    <cfRule type="cellIs" dxfId="1" priority="3763" operator="equal">
      <formula>0</formula>
    </cfRule>
  </conditionalFormatting>
  <conditionalFormatting sqref="G1649">
    <cfRule type="cellIs" dxfId="1" priority="3776" operator="equal">
      <formula>0</formula>
    </cfRule>
  </conditionalFormatting>
  <conditionalFormatting sqref="G165">
    <cfRule type="expression" dxfId="0" priority="321">
      <formula>G166=0</formula>
    </cfRule>
  </conditionalFormatting>
  <conditionalFormatting sqref="G1652">
    <cfRule type="cellIs" dxfId="1" priority="3787" operator="equal">
      <formula>0</formula>
    </cfRule>
  </conditionalFormatting>
  <conditionalFormatting sqref="G1655">
    <cfRule type="expression" dxfId="0" priority="3796">
      <formula>G1656=0</formula>
    </cfRule>
  </conditionalFormatting>
  <conditionalFormatting sqref="G1656">
    <cfRule type="cellIs" dxfId="1" priority="3803" operator="equal">
      <formula>0</formula>
    </cfRule>
  </conditionalFormatting>
  <conditionalFormatting sqref="G166">
    <cfRule type="cellIs" dxfId="1" priority="329" operator="equal">
      <formula>0</formula>
    </cfRule>
  </conditionalFormatting>
  <conditionalFormatting sqref="G1661">
    <cfRule type="cellIs" dxfId="1" priority="3811" operator="equal">
      <formula>0</formula>
    </cfRule>
  </conditionalFormatting>
  <conditionalFormatting sqref="G1664">
    <cfRule type="cellIs" dxfId="1" priority="3817" operator="equal">
      <formula>0</formula>
    </cfRule>
  </conditionalFormatting>
  <conditionalFormatting sqref="G1683">
    <cfRule type="expression" dxfId="0" priority="3836">
      <formula>G1684=0</formula>
    </cfRule>
  </conditionalFormatting>
  <conditionalFormatting sqref="G1684">
    <cfRule type="cellIs" dxfId="1" priority="3841" operator="equal">
      <formula>0</formula>
    </cfRule>
  </conditionalFormatting>
  <conditionalFormatting sqref="G1687">
    <cfRule type="cellIs" dxfId="1" priority="3853" operator="equal">
      <formula>0</formula>
    </cfRule>
  </conditionalFormatting>
  <conditionalFormatting sqref="G169">
    <cfRule type="cellIs" dxfId="1" priority="345" operator="equal">
      <formula>0</formula>
    </cfRule>
  </conditionalFormatting>
  <conditionalFormatting sqref="G170">
    <cfRule type="cellIs" dxfId="1" priority="350" operator="equal">
      <formula>0</formula>
    </cfRule>
  </conditionalFormatting>
  <conditionalFormatting sqref="G171">
    <cfRule type="cellIs" dxfId="1" priority="353" operator="equal">
      <formula>0</formula>
    </cfRule>
  </conditionalFormatting>
  <conditionalFormatting sqref="G1710">
    <cfRule type="expression" dxfId="0" priority="3887">
      <formula>G1711=0</formula>
    </cfRule>
  </conditionalFormatting>
  <conditionalFormatting sqref="G1711">
    <cfRule type="cellIs" dxfId="1" priority="3895" operator="equal">
      <formula>0</formula>
    </cfRule>
  </conditionalFormatting>
  <conditionalFormatting sqref="G1714">
    <cfRule type="cellIs" dxfId="1" priority="3912" operator="equal">
      <formula>0</formula>
    </cfRule>
  </conditionalFormatting>
  <conditionalFormatting sqref="G1715">
    <cfRule type="cellIs" dxfId="1" priority="3916" operator="equal">
      <formula>0</formula>
    </cfRule>
  </conditionalFormatting>
  <conditionalFormatting sqref="G1717">
    <cfRule type="cellIs" dxfId="1" priority="3922" operator="equal">
      <formula>0</formula>
    </cfRule>
  </conditionalFormatting>
  <conditionalFormatting sqref="G175">
    <cfRule type="expression" dxfId="0" priority="366">
      <formula>G176=0</formula>
    </cfRule>
  </conditionalFormatting>
  <conditionalFormatting sqref="G176">
    <cfRule type="cellIs" dxfId="1" priority="371" operator="equal">
      <formula>0</formula>
    </cfRule>
  </conditionalFormatting>
  <conditionalFormatting sqref="G180">
    <cfRule type="cellIs" dxfId="1" priority="378" operator="equal">
      <formula>0</formula>
    </cfRule>
  </conditionalFormatting>
  <conditionalFormatting sqref="G211">
    <cfRule type="expression" dxfId="0" priority="438">
      <formula>G212=0</formula>
    </cfRule>
  </conditionalFormatting>
  <conditionalFormatting sqref="G212">
    <cfRule type="cellIs" dxfId="1" priority="446" operator="equal">
      <formula>0</formula>
    </cfRule>
  </conditionalFormatting>
  <conditionalFormatting sqref="G216">
    <cfRule type="cellIs" dxfId="1" priority="456" operator="equal">
      <formula>0</formula>
    </cfRule>
  </conditionalFormatting>
  <conditionalFormatting sqref="G237">
    <cfRule type="expression" dxfId="0" priority="480">
      <formula>G238=0</formula>
    </cfRule>
  </conditionalFormatting>
  <conditionalFormatting sqref="G238">
    <cfRule type="cellIs" dxfId="1" priority="490" operator="equal">
      <formula>0</formula>
    </cfRule>
  </conditionalFormatting>
  <conditionalFormatting sqref="G241">
    <cfRule type="cellIs" dxfId="1" priority="508" operator="equal">
      <formula>0</formula>
    </cfRule>
  </conditionalFormatting>
  <conditionalFormatting sqref="G242">
    <cfRule type="cellIs" dxfId="1" priority="513" operator="equal">
      <formula>0</formula>
    </cfRule>
  </conditionalFormatting>
  <conditionalFormatting sqref="G246">
    <cfRule type="cellIs" dxfId="1" priority="529" operator="equal">
      <formula>0</formula>
    </cfRule>
  </conditionalFormatting>
  <conditionalFormatting sqref="G249">
    <cfRule type="expression" dxfId="0" priority="539">
      <formula>G250=0</formula>
    </cfRule>
  </conditionalFormatting>
  <conditionalFormatting sqref="G250">
    <cfRule type="cellIs" dxfId="1" priority="544" operator="equal">
      <formula>0</formula>
    </cfRule>
  </conditionalFormatting>
  <conditionalFormatting sqref="G256">
    <cfRule type="cellIs" dxfId="1" priority="555" operator="equal">
      <formula>0</formula>
    </cfRule>
  </conditionalFormatting>
  <conditionalFormatting sqref="G27">
    <cfRule type="expression" dxfId="0" priority="5">
      <formula>G28=0</formula>
    </cfRule>
  </conditionalFormatting>
  <conditionalFormatting sqref="G279">
    <cfRule type="expression" dxfId="0" priority="582">
      <formula>G280=0</formula>
    </cfRule>
  </conditionalFormatting>
  <conditionalFormatting sqref="G28">
    <cfRule type="cellIs" dxfId="1" priority="11" operator="equal">
      <formula>0</formula>
    </cfRule>
  </conditionalFormatting>
  <conditionalFormatting sqref="G280">
    <cfRule type="cellIs" dxfId="1" priority="590" operator="equal">
      <formula>0</formula>
    </cfRule>
  </conditionalFormatting>
  <conditionalFormatting sqref="G281">
    <cfRule type="cellIs" dxfId="1" priority="596" operator="equal">
      <formula>0</formula>
    </cfRule>
  </conditionalFormatting>
  <conditionalFormatting sqref="G306">
    <cfRule type="expression" dxfId="0" priority="642">
      <formula>G307=0</formula>
    </cfRule>
  </conditionalFormatting>
  <conditionalFormatting sqref="G307">
    <cfRule type="cellIs" dxfId="1" priority="650" operator="equal">
      <formula>0</formula>
    </cfRule>
  </conditionalFormatting>
  <conditionalFormatting sqref="G308">
    <cfRule type="cellIs" dxfId="1" priority="656" operator="equal">
      <formula>0</formula>
    </cfRule>
  </conditionalFormatting>
  <conditionalFormatting sqref="G310">
    <cfRule type="cellIs" dxfId="1" priority="666" operator="equal">
      <formula>0</formula>
    </cfRule>
  </conditionalFormatting>
  <conditionalFormatting sqref="G312">
    <cfRule type="cellIs" dxfId="1" priority="674" operator="equal">
      <formula>0</formula>
    </cfRule>
  </conditionalFormatting>
  <conditionalFormatting sqref="G316">
    <cfRule type="cellIs" dxfId="1" priority="690" operator="equal">
      <formula>0</formula>
    </cfRule>
  </conditionalFormatting>
  <conditionalFormatting sqref="G32">
    <cfRule type="cellIs" dxfId="1" priority="27" operator="equal">
      <formula>0</formula>
    </cfRule>
  </conditionalFormatting>
  <conditionalFormatting sqref="G320">
    <cfRule type="cellIs" dxfId="1" priority="705" operator="equal">
      <formula>0</formula>
    </cfRule>
  </conditionalFormatting>
  <conditionalFormatting sqref="G322">
    <cfRule type="cellIs" dxfId="1" priority="714" operator="equal">
      <formula>0</formula>
    </cfRule>
  </conditionalFormatting>
  <conditionalFormatting sqref="G323">
    <cfRule type="cellIs" dxfId="1" priority="719" operator="equal">
      <formula>0</formula>
    </cfRule>
  </conditionalFormatting>
  <conditionalFormatting sqref="G324">
    <cfRule type="cellIs" dxfId="1" priority="721" operator="equal">
      <formula>0</formula>
    </cfRule>
  </conditionalFormatting>
  <conditionalFormatting sqref="G330">
    <cfRule type="cellIs" dxfId="1" priority="747" operator="equal">
      <formula>0</formula>
    </cfRule>
  </conditionalFormatting>
  <conditionalFormatting sqref="G333">
    <cfRule type="expression" dxfId="0" priority="755">
      <formula>G334=0</formula>
    </cfRule>
  </conditionalFormatting>
  <conditionalFormatting sqref="G334">
    <cfRule type="cellIs" dxfId="1" priority="763" operator="equal">
      <formula>0</formula>
    </cfRule>
  </conditionalFormatting>
  <conditionalFormatting sqref="G341">
    <cfRule type="cellIs" dxfId="1" priority="778" operator="equal">
      <formula>0</formula>
    </cfRule>
  </conditionalFormatting>
  <conditionalFormatting sqref="G343">
    <cfRule type="cellIs" dxfId="1" priority="782" operator="equal">
      <formula>0</formula>
    </cfRule>
  </conditionalFormatting>
  <conditionalFormatting sqref="G344">
    <cfRule type="cellIs" dxfId="1" priority="784" operator="equal">
      <formula>0</formula>
    </cfRule>
  </conditionalFormatting>
  <conditionalFormatting sqref="G345">
    <cfRule type="cellIs" dxfId="1" priority="785" operator="equal">
      <formula>0</formula>
    </cfRule>
  </conditionalFormatting>
  <conditionalFormatting sqref="G393">
    <cfRule type="expression" dxfId="0" priority="849">
      <formula>G394=0</formula>
    </cfRule>
  </conditionalFormatting>
  <conditionalFormatting sqref="G394">
    <cfRule type="cellIs" dxfId="1" priority="860" operator="equal">
      <formula>0</formula>
    </cfRule>
  </conditionalFormatting>
  <conditionalFormatting sqref="G395">
    <cfRule type="cellIs" dxfId="1" priority="869" operator="equal">
      <formula>0</formula>
    </cfRule>
  </conditionalFormatting>
  <conditionalFormatting sqref="G399">
    <cfRule type="cellIs" dxfId="1" priority="885" operator="equal">
      <formula>0</formula>
    </cfRule>
  </conditionalFormatting>
  <conditionalFormatting sqref="G407">
    <cfRule type="cellIs" dxfId="1" priority="921" operator="equal">
      <formula>0</formula>
    </cfRule>
  </conditionalFormatting>
  <conditionalFormatting sqref="G410">
    <cfRule type="cellIs" dxfId="1" priority="934" operator="equal">
      <formula>0</formula>
    </cfRule>
  </conditionalFormatting>
  <conditionalFormatting sqref="G412">
    <cfRule type="cellIs" dxfId="1" priority="944" operator="equal">
      <formula>0</formula>
    </cfRule>
  </conditionalFormatting>
  <conditionalFormatting sqref="G414">
    <cfRule type="cellIs" dxfId="1" priority="953" operator="equal">
      <formula>0</formula>
    </cfRule>
  </conditionalFormatting>
  <conditionalFormatting sqref="G415">
    <cfRule type="cellIs" dxfId="1" priority="958" operator="equal">
      <formula>0</formula>
    </cfRule>
  </conditionalFormatting>
  <conditionalFormatting sqref="G416">
    <cfRule type="cellIs" dxfId="1" priority="964" operator="equal">
      <formula>0</formula>
    </cfRule>
  </conditionalFormatting>
  <conditionalFormatting sqref="G419">
    <cfRule type="expression" dxfId="0" priority="977">
      <formula>G420=0</formula>
    </cfRule>
  </conditionalFormatting>
  <conditionalFormatting sqref="G420">
    <cfRule type="cellIs" dxfId="1" priority="984" operator="equal">
      <formula>0</formula>
    </cfRule>
  </conditionalFormatting>
  <conditionalFormatting sqref="G428">
    <cfRule type="cellIs" dxfId="1" priority="1000" operator="equal">
      <formula>0</formula>
    </cfRule>
  </conditionalFormatting>
  <conditionalFormatting sqref="G432">
    <cfRule type="cellIs" dxfId="1" priority="1005" operator="equal">
      <formula>0</formula>
    </cfRule>
  </conditionalFormatting>
  <conditionalFormatting sqref="G437">
    <cfRule type="cellIs" dxfId="1" priority="1011" operator="equal">
      <formula>0</formula>
    </cfRule>
  </conditionalFormatting>
  <conditionalFormatting sqref="G441">
    <cfRule type="cellIs" dxfId="1" priority="1020" operator="equal">
      <formula>0</formula>
    </cfRule>
  </conditionalFormatting>
  <conditionalFormatting sqref="G443">
    <cfRule type="cellIs" dxfId="1" priority="1024" operator="equal">
      <formula>0</formula>
    </cfRule>
  </conditionalFormatting>
  <conditionalFormatting sqref="G477">
    <cfRule type="expression" dxfId="0" priority="1064">
      <formula>G478=0</formula>
    </cfRule>
  </conditionalFormatting>
  <conditionalFormatting sqref="G478">
    <cfRule type="cellIs" dxfId="1" priority="1072" operator="equal">
      <formula>0</formula>
    </cfRule>
  </conditionalFormatting>
  <conditionalFormatting sqref="G480">
    <cfRule type="cellIs" dxfId="1" priority="1082" operator="equal">
      <formula>0</formula>
    </cfRule>
  </conditionalFormatting>
  <conditionalFormatting sqref="G481">
    <cfRule type="cellIs" dxfId="1" priority="1087" operator="equal">
      <formula>0</formula>
    </cfRule>
  </conditionalFormatting>
  <conditionalFormatting sqref="G504">
    <cfRule type="expression" dxfId="0" priority="1122">
      <formula>G505=0</formula>
    </cfRule>
  </conditionalFormatting>
  <conditionalFormatting sqref="G505">
    <cfRule type="cellIs" dxfId="1" priority="1131" operator="equal">
      <formula>0</formula>
    </cfRule>
  </conditionalFormatting>
  <conditionalFormatting sqref="G510">
    <cfRule type="cellIs" dxfId="1" priority="1155" operator="equal">
      <formula>0</formula>
    </cfRule>
  </conditionalFormatting>
  <conditionalFormatting sqref="G511">
    <cfRule type="cellIs" dxfId="1" priority="1157" operator="equal">
      <formula>0</formula>
    </cfRule>
  </conditionalFormatting>
  <conditionalFormatting sqref="G512">
    <cfRule type="cellIs" dxfId="1" priority="1160" operator="equal">
      <formula>0</formula>
    </cfRule>
  </conditionalFormatting>
  <conditionalFormatting sqref="G513">
    <cfRule type="cellIs" dxfId="1" priority="1162" operator="equal">
      <formula>0</formula>
    </cfRule>
  </conditionalFormatting>
  <conditionalFormatting sqref="G543">
    <cfRule type="expression" dxfId="0" priority="1205">
      <formula>G544=0</formula>
    </cfRule>
  </conditionalFormatting>
  <conditionalFormatting sqref="G544">
    <cfRule type="cellIs" dxfId="1" priority="1214" operator="equal">
      <formula>0</formula>
    </cfRule>
  </conditionalFormatting>
  <conditionalFormatting sqref="G545">
    <cfRule type="cellIs" dxfId="1" priority="1223" operator="equal">
      <formula>0</formula>
    </cfRule>
  </conditionalFormatting>
  <conditionalFormatting sqref="G548">
    <cfRule type="cellIs" dxfId="1" priority="1237" operator="equal">
      <formula>0</formula>
    </cfRule>
  </conditionalFormatting>
  <conditionalFormatting sqref="G552">
    <cfRule type="expression" dxfId="0" priority="1251">
      <formula>G553=0</formula>
    </cfRule>
  </conditionalFormatting>
  <conditionalFormatting sqref="G553">
    <cfRule type="cellIs" dxfId="1" priority="1257" operator="equal">
      <formula>0</formula>
    </cfRule>
  </conditionalFormatting>
  <conditionalFormatting sqref="G558">
    <cfRule type="cellIs" dxfId="1" priority="1266" operator="equal">
      <formula>0</formula>
    </cfRule>
  </conditionalFormatting>
  <conditionalFormatting sqref="G60">
    <cfRule type="expression" dxfId="0" priority="71">
      <formula>G61=0</formula>
    </cfRule>
  </conditionalFormatting>
  <conditionalFormatting sqref="G603">
    <cfRule type="expression" dxfId="0" priority="1333">
      <formula>G604=0</formula>
    </cfRule>
  </conditionalFormatting>
  <conditionalFormatting sqref="G604">
    <cfRule type="cellIs" dxfId="1" priority="1342" operator="equal">
      <formula>0</formula>
    </cfRule>
  </conditionalFormatting>
  <conditionalFormatting sqref="G61">
    <cfRule type="cellIs" dxfId="1" priority="78" operator="equal">
      <formula>0</formula>
    </cfRule>
  </conditionalFormatting>
  <conditionalFormatting sqref="G619">
    <cfRule type="cellIs" dxfId="1" priority="1406" operator="equal">
      <formula>0</formula>
    </cfRule>
  </conditionalFormatting>
  <conditionalFormatting sqref="G621">
    <cfRule type="cellIs" dxfId="1" priority="1415" operator="equal">
      <formula>0</formula>
    </cfRule>
  </conditionalFormatting>
  <conditionalFormatting sqref="G622">
    <cfRule type="cellIs" dxfId="1" priority="1420" operator="equal">
      <formula>0</formula>
    </cfRule>
  </conditionalFormatting>
  <conditionalFormatting sqref="G63">
    <cfRule type="cellIs" dxfId="1" priority="89" operator="equal">
      <formula>0</formula>
    </cfRule>
  </conditionalFormatting>
  <conditionalFormatting sqref="G633">
    <cfRule type="expression" dxfId="0" priority="1462">
      <formula>G634=0</formula>
    </cfRule>
  </conditionalFormatting>
  <conditionalFormatting sqref="G634">
    <cfRule type="cellIs" dxfId="1" priority="1473" operator="equal">
      <formula>0</formula>
    </cfRule>
  </conditionalFormatting>
  <conditionalFormatting sqref="G638">
    <cfRule type="cellIs" dxfId="1" priority="1487" operator="equal">
      <formula>0</formula>
    </cfRule>
  </conditionalFormatting>
  <conditionalFormatting sqref="G642">
    <cfRule type="cellIs" dxfId="1" priority="1495" operator="equal">
      <formula>0</formula>
    </cfRule>
  </conditionalFormatting>
  <conditionalFormatting sqref="G649">
    <cfRule type="cellIs" dxfId="1" priority="1508" operator="equal">
      <formula>0</formula>
    </cfRule>
  </conditionalFormatting>
  <conditionalFormatting sqref="G658">
    <cfRule type="cellIs" dxfId="1" priority="1524" operator="equal">
      <formula>0</formula>
    </cfRule>
  </conditionalFormatting>
  <conditionalFormatting sqref="G663">
    <cfRule type="expression" dxfId="0" priority="1535">
      <formula>G664=0</formula>
    </cfRule>
  </conditionalFormatting>
  <conditionalFormatting sqref="G664">
    <cfRule type="cellIs" dxfId="1" priority="1541" operator="equal">
      <formula>0</formula>
    </cfRule>
  </conditionalFormatting>
  <conditionalFormatting sqref="G685">
    <cfRule type="cellIs" dxfId="1" priority="1564" operator="equal">
      <formula>0</formula>
    </cfRule>
  </conditionalFormatting>
  <conditionalFormatting sqref="G687">
    <cfRule type="cellIs" dxfId="1" priority="1567" operator="equal">
      <formula>0</formula>
    </cfRule>
  </conditionalFormatting>
  <conditionalFormatting sqref="G689">
    <cfRule type="cellIs" dxfId="1" priority="1569" operator="equal">
      <formula>0</formula>
    </cfRule>
  </conditionalFormatting>
  <conditionalFormatting sqref="G699">
    <cfRule type="expression" dxfId="0" priority="1577">
      <formula>G700=0</formula>
    </cfRule>
  </conditionalFormatting>
  <conditionalFormatting sqref="G700">
    <cfRule type="cellIs" dxfId="1" priority="1582" operator="equal">
      <formula>0</formula>
    </cfRule>
  </conditionalFormatting>
  <conditionalFormatting sqref="G703">
    <cfRule type="cellIs" dxfId="1" priority="1591" operator="equal">
      <formula>0</formula>
    </cfRule>
  </conditionalFormatting>
  <conditionalFormatting sqref="G735">
    <cfRule type="expression" dxfId="0" priority="1657">
      <formula>G736=0</formula>
    </cfRule>
  </conditionalFormatting>
  <conditionalFormatting sqref="G736">
    <cfRule type="cellIs" dxfId="1" priority="1665" operator="equal">
      <formula>0</formula>
    </cfRule>
  </conditionalFormatting>
  <conditionalFormatting sqref="G740">
    <cfRule type="cellIs" dxfId="1" priority="1676" operator="equal">
      <formula>0</formula>
    </cfRule>
  </conditionalFormatting>
  <conditionalFormatting sqref="G765">
    <cfRule type="expression" dxfId="0" priority="1702">
      <formula>G766=0</formula>
    </cfRule>
  </conditionalFormatting>
  <conditionalFormatting sqref="G766">
    <cfRule type="cellIs" dxfId="1" priority="1709" operator="equal">
      <formula>0</formula>
    </cfRule>
  </conditionalFormatting>
  <conditionalFormatting sqref="G769">
    <cfRule type="cellIs" dxfId="1" priority="1725" operator="equal">
      <formula>0</formula>
    </cfRule>
  </conditionalFormatting>
  <conditionalFormatting sqref="G770">
    <cfRule type="cellIs" dxfId="1" priority="1730" operator="equal">
      <formula>0</formula>
    </cfRule>
  </conditionalFormatting>
  <conditionalFormatting sqref="G792">
    <cfRule type="expression" dxfId="0" priority="1757">
      <formula>G793=0</formula>
    </cfRule>
  </conditionalFormatting>
  <conditionalFormatting sqref="G793">
    <cfRule type="cellIs" dxfId="1" priority="1768" operator="equal">
      <formula>0</formula>
    </cfRule>
  </conditionalFormatting>
  <conditionalFormatting sqref="G796">
    <cfRule type="cellIs" dxfId="1" priority="1786" operator="equal">
      <formula>0</formula>
    </cfRule>
  </conditionalFormatting>
  <conditionalFormatting sqref="G798">
    <cfRule type="cellIs" dxfId="1" priority="1794" operator="equal">
      <formula>0</formula>
    </cfRule>
  </conditionalFormatting>
  <conditionalFormatting sqref="G800">
    <cfRule type="cellIs" dxfId="1" priority="1802" operator="equal">
      <formula>0</formula>
    </cfRule>
  </conditionalFormatting>
  <conditionalFormatting sqref="G803">
    <cfRule type="cellIs" dxfId="1" priority="1815" operator="equal">
      <formula>0</formula>
    </cfRule>
  </conditionalFormatting>
  <conditionalFormatting sqref="G805">
    <cfRule type="cellIs" dxfId="1" priority="1824" operator="equal">
      <formula>0</formula>
    </cfRule>
  </conditionalFormatting>
  <conditionalFormatting sqref="G807">
    <cfRule type="expression" dxfId="0" priority="1830">
      <formula>G808=0</formula>
    </cfRule>
  </conditionalFormatting>
  <conditionalFormatting sqref="G808">
    <cfRule type="cellIs" dxfId="1" priority="1836" operator="equal">
      <formula>0</formula>
    </cfRule>
  </conditionalFormatting>
  <conditionalFormatting sqref="G815">
    <cfRule type="cellIs" dxfId="1" priority="1851" operator="equal">
      <formula>0</formula>
    </cfRule>
  </conditionalFormatting>
  <conditionalFormatting sqref="G816">
    <cfRule type="cellIs" dxfId="1" priority="1853" operator="equal">
      <formula>0</formula>
    </cfRule>
  </conditionalFormatting>
  <conditionalFormatting sqref="G817">
    <cfRule type="cellIs" dxfId="1" priority="1855" operator="equal">
      <formula>0</formula>
    </cfRule>
  </conditionalFormatting>
  <conditionalFormatting sqref="G84">
    <cfRule type="expression" dxfId="0" priority="115">
      <formula>G85=0</formula>
    </cfRule>
  </conditionalFormatting>
  <conditionalFormatting sqref="G843">
    <cfRule type="expression" dxfId="0" priority="1887">
      <formula>G844=0</formula>
    </cfRule>
  </conditionalFormatting>
  <conditionalFormatting sqref="G844">
    <cfRule type="cellIs" dxfId="1" priority="1898" operator="equal">
      <formula>0</formula>
    </cfRule>
  </conditionalFormatting>
  <conditionalFormatting sqref="G845">
    <cfRule type="cellIs" dxfId="1" priority="1907" operator="equal">
      <formula>0</formula>
    </cfRule>
  </conditionalFormatting>
  <conditionalFormatting sqref="G847">
    <cfRule type="cellIs" dxfId="1" priority="1915" operator="equal">
      <formula>0</formula>
    </cfRule>
  </conditionalFormatting>
  <conditionalFormatting sqref="G849">
    <cfRule type="cellIs" dxfId="1" priority="1925" operator="equal">
      <formula>0</formula>
    </cfRule>
  </conditionalFormatting>
  <conditionalFormatting sqref="G85">
    <cfRule type="cellIs" dxfId="1" priority="126" operator="equal">
      <formula>0</formula>
    </cfRule>
  </conditionalFormatting>
  <conditionalFormatting sqref="G854">
    <cfRule type="cellIs" dxfId="1" priority="1946" operator="equal">
      <formula>0</formula>
    </cfRule>
  </conditionalFormatting>
  <conditionalFormatting sqref="G855">
    <cfRule type="cellIs" dxfId="1" priority="1951" operator="equal">
      <formula>0</formula>
    </cfRule>
  </conditionalFormatting>
  <conditionalFormatting sqref="G856">
    <cfRule type="cellIs" dxfId="1" priority="1956" operator="equal">
      <formula>0</formula>
    </cfRule>
  </conditionalFormatting>
  <conditionalFormatting sqref="G857">
    <cfRule type="cellIs" dxfId="1" priority="1961" operator="equal">
      <formula>0</formula>
    </cfRule>
  </conditionalFormatting>
  <conditionalFormatting sqref="G864">
    <cfRule type="cellIs" dxfId="1" priority="1991" operator="equal">
      <formula>0</formula>
    </cfRule>
  </conditionalFormatting>
  <conditionalFormatting sqref="G87">
    <cfRule type="cellIs" dxfId="1" priority="140" operator="equal">
      <formula>0</formula>
    </cfRule>
  </conditionalFormatting>
  <conditionalFormatting sqref="G872">
    <cfRule type="expression" dxfId="0" priority="2022">
      <formula>G873=0</formula>
    </cfRule>
  </conditionalFormatting>
  <conditionalFormatting sqref="G873">
    <cfRule type="cellIs" dxfId="1" priority="2030" operator="equal">
      <formula>0</formula>
    </cfRule>
  </conditionalFormatting>
  <conditionalFormatting sqref="G876">
    <cfRule type="cellIs" dxfId="1" priority="2039" operator="equal">
      <formula>0</formula>
    </cfRule>
  </conditionalFormatting>
  <conditionalFormatting sqref="G889">
    <cfRule type="cellIs" dxfId="1" priority="2057" operator="equal">
      <formula>0</formula>
    </cfRule>
  </conditionalFormatting>
  <conditionalFormatting sqref="G89">
    <cfRule type="cellIs" dxfId="1" priority="150" operator="equal">
      <formula>0</formula>
    </cfRule>
  </conditionalFormatting>
  <conditionalFormatting sqref="G899">
    <cfRule type="cellIs" dxfId="1" priority="2073" operator="equal">
      <formula>0</formula>
    </cfRule>
  </conditionalFormatting>
  <conditionalFormatting sqref="G90">
    <cfRule type="cellIs" dxfId="1" priority="155" operator="equal">
      <formula>0</formula>
    </cfRule>
  </conditionalFormatting>
  <conditionalFormatting sqref="G92">
    <cfRule type="cellIs" dxfId="1" priority="165" operator="equal">
      <formula>0</formula>
    </cfRule>
  </conditionalFormatting>
  <conditionalFormatting sqref="G93">
    <cfRule type="cellIs" dxfId="1" priority="169" operator="equal">
      <formula>0</formula>
    </cfRule>
  </conditionalFormatting>
  <conditionalFormatting sqref="G936">
    <cfRule type="expression" dxfId="0" priority="2118">
      <formula>G937=0</formula>
    </cfRule>
  </conditionalFormatting>
  <conditionalFormatting sqref="G937">
    <cfRule type="cellIs" dxfId="1" priority="2129" operator="equal">
      <formula>0</formula>
    </cfRule>
  </conditionalFormatting>
  <conditionalFormatting sqref="G943">
    <cfRule type="cellIs" dxfId="1" priority="2157" operator="equal">
      <formula>0</formula>
    </cfRule>
  </conditionalFormatting>
  <conditionalFormatting sqref="G945">
    <cfRule type="cellIs" dxfId="1" priority="2165" operator="equal">
      <formula>0</formula>
    </cfRule>
  </conditionalFormatting>
  <conditionalFormatting sqref="G950">
    <cfRule type="cellIs" dxfId="1" priority="2190" operator="equal">
      <formula>0</formula>
    </cfRule>
  </conditionalFormatting>
  <conditionalFormatting sqref="G958">
    <cfRule type="cellIs" dxfId="1" priority="2220" operator="equal">
      <formula>0</formula>
    </cfRule>
  </conditionalFormatting>
  <conditionalFormatting sqref="G959">
    <cfRule type="cellIs" dxfId="1" priority="2229" operator="equal">
      <formula>0</formula>
    </cfRule>
  </conditionalFormatting>
  <conditionalFormatting sqref="G960">
    <cfRule type="cellIs" dxfId="1" priority="2234" operator="equal">
      <formula>0</formula>
    </cfRule>
  </conditionalFormatting>
  <conditionalFormatting sqref="G969">
    <cfRule type="cellIs" dxfId="1" priority="2269" operator="equal">
      <formula>0</formula>
    </cfRule>
  </conditionalFormatting>
  <conditionalFormatting sqref="G97">
    <cfRule type="cellIs" dxfId="1" priority="185" operator="equal">
      <formula>0</formula>
    </cfRule>
  </conditionalFormatting>
  <conditionalFormatting sqref="G971">
    <cfRule type="expression" dxfId="0" priority="2274">
      <formula>G972=0</formula>
    </cfRule>
  </conditionalFormatting>
  <conditionalFormatting sqref="G972">
    <cfRule type="cellIs" dxfId="1" priority="2282" operator="equal">
      <formula>0</formula>
    </cfRule>
  </conditionalFormatting>
  <conditionalFormatting sqref="G977">
    <cfRule type="cellIs" dxfId="1" priority="2294" operator="equal">
      <formula>0</formula>
    </cfRule>
  </conditionalFormatting>
  <conditionalFormatting sqref="G982">
    <cfRule type="cellIs" dxfId="1" priority="2302" operator="equal">
      <formula>0</formula>
    </cfRule>
  </conditionalFormatting>
  <conditionalFormatting sqref="G991">
    <cfRule type="cellIs" dxfId="1" priority="2319" operator="equal">
      <formula>0</formula>
    </cfRule>
  </conditionalFormatting>
  <conditionalFormatting sqref="G995">
    <cfRule type="cellIs" dxfId="1" priority="2325" operator="equal">
      <formula>0</formula>
    </cfRule>
  </conditionalFormatting>
  <conditionalFormatting sqref="H102">
    <cfRule type="cellIs" dxfId="1" priority="208" operator="equal">
      <formula>0</formula>
    </cfRule>
  </conditionalFormatting>
  <conditionalFormatting sqref="H104">
    <cfRule type="cellIs" dxfId="1" priority="218" operator="equal">
      <formula>0</formula>
    </cfRule>
  </conditionalFormatting>
  <conditionalFormatting sqref="H1047">
    <cfRule type="expression" dxfId="0" priority="2401">
      <formula>H1048=0</formula>
    </cfRule>
  </conditionalFormatting>
  <conditionalFormatting sqref="H1048">
    <cfRule type="cellIs" dxfId="1" priority="2409" operator="equal">
      <formula>0</formula>
    </cfRule>
  </conditionalFormatting>
  <conditionalFormatting sqref="H1050">
    <cfRule type="cellIs" dxfId="1" priority="2420" operator="equal">
      <formula>0</formula>
    </cfRule>
  </conditionalFormatting>
  <conditionalFormatting sqref="H1080">
    <cfRule type="expression" dxfId="0" priority="2477">
      <formula>H1081=0</formula>
    </cfRule>
  </conditionalFormatting>
  <conditionalFormatting sqref="H1081">
    <cfRule type="cellIs" dxfId="1" priority="2483" operator="equal">
      <formula>0</formula>
    </cfRule>
  </conditionalFormatting>
  <conditionalFormatting sqref="H1084">
    <cfRule type="cellIs" dxfId="1" priority="2496" operator="equal">
      <formula>0</formula>
    </cfRule>
  </conditionalFormatting>
  <conditionalFormatting sqref="H109">
    <cfRule type="expression" dxfId="0" priority="238">
      <formula>H110=0</formula>
    </cfRule>
  </conditionalFormatting>
  <conditionalFormatting sqref="H110">
    <cfRule type="cellIs" dxfId="1" priority="245" operator="equal">
      <formula>0</formula>
    </cfRule>
  </conditionalFormatting>
  <conditionalFormatting sqref="H1113">
    <cfRule type="expression" dxfId="0" priority="2537">
      <formula>H1114=0</formula>
    </cfRule>
  </conditionalFormatting>
  <conditionalFormatting sqref="H1114">
    <cfRule type="cellIs" dxfId="1" priority="2548" operator="equal">
      <formula>0</formula>
    </cfRule>
  </conditionalFormatting>
  <conditionalFormatting sqref="H1115">
    <cfRule type="cellIs" dxfId="1" priority="2557" operator="equal">
      <formula>0</formula>
    </cfRule>
  </conditionalFormatting>
  <conditionalFormatting sqref="H1116">
    <cfRule type="cellIs" dxfId="1" priority="2562" operator="equal">
      <formula>0</formula>
    </cfRule>
  </conditionalFormatting>
  <conditionalFormatting sqref="H1117">
    <cfRule type="cellIs" dxfId="1" priority="2568" operator="equal">
      <formula>0</formula>
    </cfRule>
  </conditionalFormatting>
  <conditionalFormatting sqref="H1118">
    <cfRule type="cellIs" dxfId="1" priority="2573" operator="equal">
      <formula>0</formula>
    </cfRule>
  </conditionalFormatting>
  <conditionalFormatting sqref="H1120">
    <cfRule type="cellIs" dxfId="1" priority="2582" operator="equal">
      <formula>0</formula>
    </cfRule>
  </conditionalFormatting>
  <conditionalFormatting sqref="H1121">
    <cfRule type="cellIs" dxfId="1" priority="2587" operator="equal">
      <formula>0</formula>
    </cfRule>
  </conditionalFormatting>
  <conditionalFormatting sqref="H1125">
    <cfRule type="cellIs" dxfId="1" priority="2605" operator="equal">
      <formula>0</formula>
    </cfRule>
  </conditionalFormatting>
  <conditionalFormatting sqref="H1133">
    <cfRule type="expression" dxfId="0" priority="2638">
      <formula>H1134=0</formula>
    </cfRule>
  </conditionalFormatting>
  <conditionalFormatting sqref="H1134">
    <cfRule type="cellIs" dxfId="1" priority="2645" operator="equal">
      <formula>0</formula>
    </cfRule>
  </conditionalFormatting>
  <conditionalFormatting sqref="H1146">
    <cfRule type="cellIs" dxfId="1" priority="2665" operator="equal">
      <formula>0</formula>
    </cfRule>
  </conditionalFormatting>
  <conditionalFormatting sqref="H1179">
    <cfRule type="expression" dxfId="0" priority="2706">
      <formula>H1180=0</formula>
    </cfRule>
  </conditionalFormatting>
  <conditionalFormatting sqref="H1180">
    <cfRule type="cellIs" dxfId="1" priority="2715" operator="equal">
      <formula>0</formula>
    </cfRule>
  </conditionalFormatting>
  <conditionalFormatting sqref="H1189">
    <cfRule type="cellIs" dxfId="1" priority="2755" operator="equal">
      <formula>0</formula>
    </cfRule>
  </conditionalFormatting>
  <conditionalFormatting sqref="H1192">
    <cfRule type="cellIs" dxfId="1" priority="2767" operator="equal">
      <formula>0</formula>
    </cfRule>
  </conditionalFormatting>
  <conditionalFormatting sqref="H1193">
    <cfRule type="cellIs" dxfId="1" priority="2772" operator="equal">
      <formula>0</formula>
    </cfRule>
  </conditionalFormatting>
  <conditionalFormatting sqref="H1198">
    <cfRule type="cellIs" dxfId="1" priority="2792" operator="equal">
      <formula>0</formula>
    </cfRule>
  </conditionalFormatting>
  <conditionalFormatting sqref="H1200">
    <cfRule type="cellIs" dxfId="1" priority="2800" operator="equal">
      <formula>0</formula>
    </cfRule>
  </conditionalFormatting>
  <conditionalFormatting sqref="H1254">
    <cfRule type="expression" dxfId="0" priority="2895">
      <formula>H1255=0</formula>
    </cfRule>
  </conditionalFormatting>
  <conditionalFormatting sqref="H1255">
    <cfRule type="cellIs" dxfId="1" priority="2901" operator="equal">
      <formula>0</formula>
    </cfRule>
  </conditionalFormatting>
  <conditionalFormatting sqref="H1257">
    <cfRule type="cellIs" dxfId="1" priority="2911" operator="equal">
      <formula>0</formula>
    </cfRule>
  </conditionalFormatting>
  <conditionalFormatting sqref="H126">
    <cfRule type="cellIs" dxfId="1" priority="270" operator="equal">
      <formula>0</formula>
    </cfRule>
  </conditionalFormatting>
  <conditionalFormatting sqref="H1260">
    <cfRule type="cellIs" dxfId="1" priority="2923" operator="equal">
      <formula>0</formula>
    </cfRule>
  </conditionalFormatting>
  <conditionalFormatting sqref="H1290">
    <cfRule type="expression" dxfId="0" priority="2964">
      <formula>H1291=0</formula>
    </cfRule>
  </conditionalFormatting>
  <conditionalFormatting sqref="H1291">
    <cfRule type="cellIs" dxfId="1" priority="2971" operator="equal">
      <formula>0</formula>
    </cfRule>
  </conditionalFormatting>
  <conditionalFormatting sqref="H1308">
    <cfRule type="cellIs" dxfId="1" priority="3039" operator="equal">
      <formula>0</formula>
    </cfRule>
  </conditionalFormatting>
  <conditionalFormatting sqref="H1311">
    <cfRule type="expression" dxfId="0" priority="3050">
      <formula>H1312=0</formula>
    </cfRule>
  </conditionalFormatting>
  <conditionalFormatting sqref="H1312">
    <cfRule type="cellIs" dxfId="1" priority="3059" operator="equal">
      <formula>0</formula>
    </cfRule>
  </conditionalFormatting>
  <conditionalFormatting sqref="H1318">
    <cfRule type="cellIs" dxfId="1" priority="3072" operator="equal">
      <formula>0</formula>
    </cfRule>
  </conditionalFormatting>
  <conditionalFormatting sqref="H1321">
    <cfRule type="cellIs" dxfId="1" priority="3078" operator="equal">
      <formula>0</formula>
    </cfRule>
  </conditionalFormatting>
  <conditionalFormatting sqref="H1328">
    <cfRule type="cellIs" dxfId="1" priority="3091" operator="equal">
      <formula>0</formula>
    </cfRule>
  </conditionalFormatting>
  <conditionalFormatting sqref="H1386">
    <cfRule type="expression" dxfId="0" priority="3174">
      <formula>H1387=0</formula>
    </cfRule>
  </conditionalFormatting>
  <conditionalFormatting sqref="H1387">
    <cfRule type="cellIs" dxfId="1" priority="3182" operator="equal">
      <formula>0</formula>
    </cfRule>
  </conditionalFormatting>
  <conditionalFormatting sqref="H1391">
    <cfRule type="cellIs" dxfId="1" priority="3201" operator="equal">
      <formula>0</formula>
    </cfRule>
  </conditionalFormatting>
  <conditionalFormatting sqref="H1398">
    <cfRule type="cellIs" dxfId="1" priority="3228" operator="equal">
      <formula>0</formula>
    </cfRule>
  </conditionalFormatting>
  <conditionalFormatting sqref="H1401">
    <cfRule type="cellIs" dxfId="1" priority="3239" operator="equal">
      <formula>0</formula>
    </cfRule>
  </conditionalFormatting>
  <conditionalFormatting sqref="H1402">
    <cfRule type="cellIs" dxfId="1" priority="3243" operator="equal">
      <formula>0</formula>
    </cfRule>
  </conditionalFormatting>
  <conditionalFormatting sqref="H1404">
    <cfRule type="cellIs" dxfId="1" priority="3253" operator="equal">
      <formula>0</formula>
    </cfRule>
  </conditionalFormatting>
  <conditionalFormatting sqref="H1405">
    <cfRule type="cellIs" dxfId="1" priority="3257" operator="equal">
      <formula>0</formula>
    </cfRule>
  </conditionalFormatting>
  <conditionalFormatting sqref="H1410">
    <cfRule type="expression" dxfId="0" priority="3277">
      <formula>H1411=0</formula>
    </cfRule>
  </conditionalFormatting>
  <conditionalFormatting sqref="H1411">
    <cfRule type="cellIs" dxfId="1" priority="3285" operator="equal">
      <formula>0</formula>
    </cfRule>
  </conditionalFormatting>
  <conditionalFormatting sqref="H1420">
    <cfRule type="cellIs" dxfId="1" priority="3304" operator="equal">
      <formula>0</formula>
    </cfRule>
  </conditionalFormatting>
  <conditionalFormatting sqref="H1432">
    <cfRule type="cellIs" dxfId="1" priority="3327" operator="equal">
      <formula>0</formula>
    </cfRule>
  </conditionalFormatting>
  <conditionalFormatting sqref="H1464">
    <cfRule type="expression" dxfId="0" priority="3363">
      <formula>H1465=0</formula>
    </cfRule>
  </conditionalFormatting>
  <conditionalFormatting sqref="H1465">
    <cfRule type="cellIs" dxfId="1" priority="3372" operator="equal">
      <formula>0</formula>
    </cfRule>
  </conditionalFormatting>
  <conditionalFormatting sqref="H1472">
    <cfRule type="cellIs" dxfId="1" priority="3403" operator="equal">
      <formula>0</formula>
    </cfRule>
  </conditionalFormatting>
  <conditionalFormatting sqref="H1475">
    <cfRule type="cellIs" dxfId="1" priority="3416" operator="equal">
      <formula>0</formula>
    </cfRule>
  </conditionalFormatting>
  <conditionalFormatting sqref="H1509">
    <cfRule type="expression" dxfId="0" priority="3461">
      <formula>H1510=0</formula>
    </cfRule>
  </conditionalFormatting>
  <conditionalFormatting sqref="H1510">
    <cfRule type="cellIs" dxfId="1" priority="3472" operator="equal">
      <formula>0</formula>
    </cfRule>
  </conditionalFormatting>
  <conditionalFormatting sqref="H1516">
    <cfRule type="cellIs" dxfId="1" priority="3500" operator="equal">
      <formula>0</formula>
    </cfRule>
  </conditionalFormatting>
  <conditionalFormatting sqref="H1518">
    <cfRule type="cellIs" dxfId="1" priority="3509" operator="equal">
      <formula>0</formula>
    </cfRule>
  </conditionalFormatting>
  <conditionalFormatting sqref="H1519">
    <cfRule type="cellIs" dxfId="1" priority="3512" operator="equal">
      <formula>0</formula>
    </cfRule>
  </conditionalFormatting>
  <conditionalFormatting sqref="H1521">
    <cfRule type="expression" dxfId="0" priority="3521">
      <formula>H1522=0</formula>
    </cfRule>
  </conditionalFormatting>
  <conditionalFormatting sqref="H1522">
    <cfRule type="cellIs" dxfId="1" priority="3527" operator="equal">
      <formula>0</formula>
    </cfRule>
  </conditionalFormatting>
  <conditionalFormatting sqref="H1529">
    <cfRule type="cellIs" dxfId="1" priority="3538" operator="equal">
      <formula>0</formula>
    </cfRule>
  </conditionalFormatting>
  <conditionalFormatting sqref="H1531">
    <cfRule type="cellIs" dxfId="1" priority="3542" operator="equal">
      <formula>0</formula>
    </cfRule>
  </conditionalFormatting>
  <conditionalFormatting sqref="H1551">
    <cfRule type="expression" dxfId="0" priority="3566">
      <formula>H1552=0</formula>
    </cfRule>
  </conditionalFormatting>
  <conditionalFormatting sqref="H1552">
    <cfRule type="cellIs" dxfId="1" priority="3573" operator="equal">
      <formula>0</formula>
    </cfRule>
  </conditionalFormatting>
  <conditionalFormatting sqref="H1564">
    <cfRule type="cellIs" dxfId="1" priority="3623" operator="equal">
      <formula>0</formula>
    </cfRule>
  </conditionalFormatting>
  <conditionalFormatting sqref="H1644">
    <cfRule type="expression" dxfId="0" priority="3747">
      <formula>H1645=0</formula>
    </cfRule>
  </conditionalFormatting>
  <conditionalFormatting sqref="H1645">
    <cfRule type="cellIs" dxfId="1" priority="3756" operator="equal">
      <formula>0</formula>
    </cfRule>
  </conditionalFormatting>
  <conditionalFormatting sqref="H1648">
    <cfRule type="cellIs" dxfId="1" priority="3771" operator="equal">
      <formula>0</formula>
    </cfRule>
  </conditionalFormatting>
  <conditionalFormatting sqref="H165">
    <cfRule type="expression" dxfId="0" priority="322">
      <formula>H166=0</formula>
    </cfRule>
  </conditionalFormatting>
  <conditionalFormatting sqref="H1650">
    <cfRule type="cellIs" dxfId="1" priority="3780" operator="equal">
      <formula>0</formula>
    </cfRule>
  </conditionalFormatting>
  <conditionalFormatting sqref="H1655">
    <cfRule type="expression" dxfId="0" priority="3797">
      <formula>H1656=0</formula>
    </cfRule>
  </conditionalFormatting>
  <conditionalFormatting sqref="H1656">
    <cfRule type="cellIs" dxfId="1" priority="3804" operator="equal">
      <formula>0</formula>
    </cfRule>
  </conditionalFormatting>
  <conditionalFormatting sqref="H166">
    <cfRule type="cellIs" dxfId="1" priority="330" operator="equal">
      <formula>0</formula>
    </cfRule>
  </conditionalFormatting>
  <conditionalFormatting sqref="H1662">
    <cfRule type="cellIs" dxfId="1" priority="3812" operator="equal">
      <formula>0</formula>
    </cfRule>
  </conditionalFormatting>
  <conditionalFormatting sqref="H1663">
    <cfRule type="cellIs" dxfId="1" priority="3814" operator="equal">
      <formula>0</formula>
    </cfRule>
  </conditionalFormatting>
  <conditionalFormatting sqref="H171">
    <cfRule type="cellIs" dxfId="1" priority="354" operator="equal">
      <formula>0</formula>
    </cfRule>
  </conditionalFormatting>
  <conditionalFormatting sqref="H1710">
    <cfRule type="expression" dxfId="0" priority="3888">
      <formula>H1711=0</formula>
    </cfRule>
  </conditionalFormatting>
  <conditionalFormatting sqref="H1711">
    <cfRule type="cellIs" dxfId="1" priority="3896" operator="equal">
      <formula>0</formula>
    </cfRule>
  </conditionalFormatting>
  <conditionalFormatting sqref="H1712">
    <cfRule type="cellIs" dxfId="1" priority="3902" operator="equal">
      <formula>0</formula>
    </cfRule>
  </conditionalFormatting>
  <conditionalFormatting sqref="H1713">
    <cfRule type="cellIs" dxfId="1" priority="3906" operator="equal">
      <formula>0</formula>
    </cfRule>
  </conditionalFormatting>
  <conditionalFormatting sqref="H211">
    <cfRule type="expression" dxfId="0" priority="439">
      <formula>H212=0</formula>
    </cfRule>
  </conditionalFormatting>
  <conditionalFormatting sqref="H212">
    <cfRule type="cellIs" dxfId="1" priority="447" operator="equal">
      <formula>0</formula>
    </cfRule>
  </conditionalFormatting>
  <conditionalFormatting sqref="H217">
    <cfRule type="cellIs" dxfId="1" priority="457" operator="equal">
      <formula>0</formula>
    </cfRule>
  </conditionalFormatting>
  <conditionalFormatting sqref="H237">
    <cfRule type="expression" dxfId="0" priority="481">
      <formula>H238=0</formula>
    </cfRule>
  </conditionalFormatting>
  <conditionalFormatting sqref="H238">
    <cfRule type="cellIs" dxfId="1" priority="491" operator="equal">
      <formula>0</formula>
    </cfRule>
  </conditionalFormatting>
  <conditionalFormatting sqref="H239">
    <cfRule type="cellIs" dxfId="1" priority="498" operator="equal">
      <formula>0</formula>
    </cfRule>
  </conditionalFormatting>
  <conditionalFormatting sqref="H244">
    <cfRule type="cellIs" dxfId="1" priority="519" operator="equal">
      <formula>0</formula>
    </cfRule>
  </conditionalFormatting>
  <conditionalFormatting sqref="H247">
    <cfRule type="cellIs" dxfId="1" priority="532" operator="equal">
      <formula>0</formula>
    </cfRule>
  </conditionalFormatting>
  <conditionalFormatting sqref="H27">
    <cfRule type="expression" dxfId="0" priority="6">
      <formula>H28=0</formula>
    </cfRule>
  </conditionalFormatting>
  <conditionalFormatting sqref="H279">
    <cfRule type="expression" dxfId="0" priority="583">
      <formula>H280=0</formula>
    </cfRule>
  </conditionalFormatting>
  <conditionalFormatting sqref="H28">
    <cfRule type="cellIs" dxfId="1" priority="12" operator="equal">
      <formula>0</formula>
    </cfRule>
  </conditionalFormatting>
  <conditionalFormatting sqref="H280">
    <cfRule type="cellIs" dxfId="1" priority="591" operator="equal">
      <formula>0</formula>
    </cfRule>
  </conditionalFormatting>
  <conditionalFormatting sqref="H281">
    <cfRule type="cellIs" dxfId="1" priority="597" operator="equal">
      <formula>0</formula>
    </cfRule>
  </conditionalFormatting>
  <conditionalFormatting sqref="H306">
    <cfRule type="expression" dxfId="0" priority="643">
      <formula>H307=0</formula>
    </cfRule>
  </conditionalFormatting>
  <conditionalFormatting sqref="H307">
    <cfRule type="cellIs" dxfId="1" priority="651" operator="equal">
      <formula>0</formula>
    </cfRule>
  </conditionalFormatting>
  <conditionalFormatting sqref="H308">
    <cfRule type="cellIs" dxfId="1" priority="657" operator="equal">
      <formula>0</formula>
    </cfRule>
  </conditionalFormatting>
  <conditionalFormatting sqref="H310">
    <cfRule type="cellIs" dxfId="1" priority="667" operator="equal">
      <formula>0</formula>
    </cfRule>
  </conditionalFormatting>
  <conditionalFormatting sqref="H312">
    <cfRule type="cellIs" dxfId="1" priority="675" operator="equal">
      <formula>0</formula>
    </cfRule>
  </conditionalFormatting>
  <conditionalFormatting sqref="H316">
    <cfRule type="cellIs" dxfId="1" priority="691" operator="equal">
      <formula>0</formula>
    </cfRule>
  </conditionalFormatting>
  <conditionalFormatting sqref="H32">
    <cfRule type="cellIs" dxfId="1" priority="28" operator="equal">
      <formula>0</formula>
    </cfRule>
  </conditionalFormatting>
  <conditionalFormatting sqref="H320">
    <cfRule type="cellIs" dxfId="1" priority="706" operator="equal">
      <formula>0</formula>
    </cfRule>
  </conditionalFormatting>
  <conditionalFormatting sqref="H327">
    <cfRule type="cellIs" dxfId="1" priority="734" operator="equal">
      <formula>0</formula>
    </cfRule>
  </conditionalFormatting>
  <conditionalFormatting sqref="H331">
    <cfRule type="cellIs" dxfId="1" priority="750" operator="equal">
      <formula>0</formula>
    </cfRule>
  </conditionalFormatting>
  <conditionalFormatting sqref="H333">
    <cfRule type="expression" dxfId="0" priority="756">
      <formula>H334=0</formula>
    </cfRule>
  </conditionalFormatting>
  <conditionalFormatting sqref="H334">
    <cfRule type="cellIs" dxfId="1" priority="764" operator="equal">
      <formula>0</formula>
    </cfRule>
  </conditionalFormatting>
  <conditionalFormatting sqref="H342">
    <cfRule type="cellIs" dxfId="1" priority="780" operator="equal">
      <formula>0</formula>
    </cfRule>
  </conditionalFormatting>
  <conditionalFormatting sqref="H346">
    <cfRule type="cellIs" dxfId="1" priority="787" operator="equal">
      <formula>0</formula>
    </cfRule>
  </conditionalFormatting>
  <conditionalFormatting sqref="H350">
    <cfRule type="cellIs" dxfId="1" priority="795" operator="equal">
      <formula>0</formula>
    </cfRule>
  </conditionalFormatting>
  <conditionalFormatting sqref="H358">
    <cfRule type="cellIs" dxfId="1" priority="811" operator="equal">
      <formula>0</formula>
    </cfRule>
  </conditionalFormatting>
  <conditionalFormatting sqref="H393">
    <cfRule type="expression" dxfId="0" priority="850">
      <formula>H394=0</formula>
    </cfRule>
  </conditionalFormatting>
  <conditionalFormatting sqref="H394">
    <cfRule type="cellIs" dxfId="1" priority="861" operator="equal">
      <formula>0</formula>
    </cfRule>
  </conditionalFormatting>
  <conditionalFormatting sqref="H395">
    <cfRule type="cellIs" dxfId="1" priority="870" operator="equal">
      <formula>0</formula>
    </cfRule>
  </conditionalFormatting>
  <conditionalFormatting sqref="H399">
    <cfRule type="cellIs" dxfId="1" priority="886" operator="equal">
      <formula>0</formula>
    </cfRule>
  </conditionalFormatting>
  <conditionalFormatting sqref="H407">
    <cfRule type="cellIs" dxfId="1" priority="922" operator="equal">
      <formula>0</formula>
    </cfRule>
  </conditionalFormatting>
  <conditionalFormatting sqref="H410">
    <cfRule type="cellIs" dxfId="1" priority="935" operator="equal">
      <formula>0</formula>
    </cfRule>
  </conditionalFormatting>
  <conditionalFormatting sqref="H412">
    <cfRule type="cellIs" dxfId="1" priority="945" operator="equal">
      <formula>0</formula>
    </cfRule>
  </conditionalFormatting>
  <conditionalFormatting sqref="H414">
    <cfRule type="cellIs" dxfId="1" priority="954" operator="equal">
      <formula>0</formula>
    </cfRule>
  </conditionalFormatting>
  <conditionalFormatting sqref="H415">
    <cfRule type="cellIs" dxfId="1" priority="959" operator="equal">
      <formula>0</formula>
    </cfRule>
  </conditionalFormatting>
  <conditionalFormatting sqref="H416">
    <cfRule type="cellIs" dxfId="1" priority="965" operator="equal">
      <formula>0</formula>
    </cfRule>
  </conditionalFormatting>
  <conditionalFormatting sqref="H419">
    <cfRule type="expression" dxfId="0" priority="978">
      <formula>H420=0</formula>
    </cfRule>
  </conditionalFormatting>
  <conditionalFormatting sqref="H420">
    <cfRule type="cellIs" dxfId="1" priority="985" operator="equal">
      <formula>0</formula>
    </cfRule>
  </conditionalFormatting>
  <conditionalFormatting sqref="H437">
    <cfRule type="cellIs" dxfId="1" priority="1012" operator="equal">
      <formula>0</formula>
    </cfRule>
  </conditionalFormatting>
  <conditionalFormatting sqref="H477">
    <cfRule type="expression" dxfId="0" priority="1065">
      <formula>H478=0</formula>
    </cfRule>
  </conditionalFormatting>
  <conditionalFormatting sqref="H478">
    <cfRule type="cellIs" dxfId="1" priority="1073" operator="equal">
      <formula>0</formula>
    </cfRule>
  </conditionalFormatting>
  <conditionalFormatting sqref="H482">
    <cfRule type="cellIs" dxfId="1" priority="1090" operator="equal">
      <formula>0</formula>
    </cfRule>
  </conditionalFormatting>
  <conditionalFormatting sqref="H504">
    <cfRule type="expression" dxfId="0" priority="1123">
      <formula>H505=0</formula>
    </cfRule>
  </conditionalFormatting>
  <conditionalFormatting sqref="H505">
    <cfRule type="cellIs" dxfId="1" priority="1132" operator="equal">
      <formula>0</formula>
    </cfRule>
  </conditionalFormatting>
  <conditionalFormatting sqref="H513">
    <cfRule type="cellIs" dxfId="1" priority="1163" operator="equal">
      <formula>0</formula>
    </cfRule>
  </conditionalFormatting>
  <conditionalFormatting sqref="H543">
    <cfRule type="expression" dxfId="0" priority="1206">
      <formula>H544=0</formula>
    </cfRule>
  </conditionalFormatting>
  <conditionalFormatting sqref="H544">
    <cfRule type="cellIs" dxfId="1" priority="1215" operator="equal">
      <formula>0</formula>
    </cfRule>
  </conditionalFormatting>
  <conditionalFormatting sqref="H546">
    <cfRule type="cellIs" dxfId="1" priority="1226" operator="equal">
      <formula>0</formula>
    </cfRule>
  </conditionalFormatting>
  <conditionalFormatting sqref="H552">
    <cfRule type="expression" dxfId="0" priority="1252">
      <formula>H553=0</formula>
    </cfRule>
  </conditionalFormatting>
  <conditionalFormatting sqref="H553">
    <cfRule type="cellIs" dxfId="1" priority="1258" operator="equal">
      <formula>0</formula>
    </cfRule>
  </conditionalFormatting>
  <conditionalFormatting sqref="H559">
    <cfRule type="cellIs" dxfId="1" priority="1268" operator="equal">
      <formula>0</formula>
    </cfRule>
  </conditionalFormatting>
  <conditionalFormatting sqref="H60">
    <cfRule type="expression" dxfId="0" priority="72">
      <formula>H61=0</formula>
    </cfRule>
  </conditionalFormatting>
  <conditionalFormatting sqref="H603">
    <cfRule type="expression" dxfId="0" priority="1334">
      <formula>H604=0</formula>
    </cfRule>
  </conditionalFormatting>
  <conditionalFormatting sqref="H604">
    <cfRule type="cellIs" dxfId="1" priority="1343" operator="equal">
      <formula>0</formula>
    </cfRule>
  </conditionalFormatting>
  <conditionalFormatting sqref="H61">
    <cfRule type="cellIs" dxfId="1" priority="79" operator="equal">
      <formula>0</formula>
    </cfRule>
  </conditionalFormatting>
  <conditionalFormatting sqref="H624">
    <cfRule type="cellIs" dxfId="1" priority="1428" operator="equal">
      <formula>0</formula>
    </cfRule>
  </conditionalFormatting>
  <conditionalFormatting sqref="H633">
    <cfRule type="expression" dxfId="0" priority="1463">
      <formula>H634=0</formula>
    </cfRule>
  </conditionalFormatting>
  <conditionalFormatting sqref="H634">
    <cfRule type="cellIs" dxfId="1" priority="1474" operator="equal">
      <formula>0</formula>
    </cfRule>
  </conditionalFormatting>
  <conditionalFormatting sqref="H639">
    <cfRule type="cellIs" dxfId="1" priority="1488" operator="equal">
      <formula>0</formula>
    </cfRule>
  </conditionalFormatting>
  <conditionalFormatting sqref="H64">
    <cfRule type="cellIs" dxfId="1" priority="93" operator="equal">
      <formula>0</formula>
    </cfRule>
  </conditionalFormatting>
  <conditionalFormatting sqref="H641">
    <cfRule type="cellIs" dxfId="1" priority="1493" operator="equal">
      <formula>0</formula>
    </cfRule>
  </conditionalFormatting>
  <conditionalFormatting sqref="H643">
    <cfRule type="cellIs" dxfId="1" priority="1497" operator="equal">
      <formula>0</formula>
    </cfRule>
  </conditionalFormatting>
  <conditionalFormatting sqref="H663">
    <cfRule type="expression" dxfId="0" priority="1536">
      <formula>H664=0</formula>
    </cfRule>
  </conditionalFormatting>
  <conditionalFormatting sqref="H664">
    <cfRule type="cellIs" dxfId="1" priority="1542" operator="equal">
      <formula>0</formula>
    </cfRule>
  </conditionalFormatting>
  <conditionalFormatting sqref="H691">
    <cfRule type="cellIs" dxfId="1" priority="1572" operator="equal">
      <formula>0</formula>
    </cfRule>
  </conditionalFormatting>
  <conditionalFormatting sqref="H735">
    <cfRule type="expression" dxfId="0" priority="1658">
      <formula>H736=0</formula>
    </cfRule>
  </conditionalFormatting>
  <conditionalFormatting sqref="H736">
    <cfRule type="cellIs" dxfId="1" priority="1666" operator="equal">
      <formula>0</formula>
    </cfRule>
  </conditionalFormatting>
  <conditionalFormatting sqref="H741">
    <cfRule type="cellIs" dxfId="1" priority="1678" operator="equal">
      <formula>0</formula>
    </cfRule>
  </conditionalFormatting>
  <conditionalFormatting sqref="H745">
    <cfRule type="cellIs" dxfId="1" priority="1683" operator="equal">
      <formula>0</formula>
    </cfRule>
  </conditionalFormatting>
  <conditionalFormatting sqref="H765">
    <cfRule type="expression" dxfId="0" priority="1703">
      <formula>H766=0</formula>
    </cfRule>
  </conditionalFormatting>
  <conditionalFormatting sqref="H766">
    <cfRule type="cellIs" dxfId="1" priority="1710" operator="equal">
      <formula>0</formula>
    </cfRule>
  </conditionalFormatting>
  <conditionalFormatting sqref="H767">
    <cfRule type="cellIs" dxfId="1" priority="1715" operator="equal">
      <formula>0</formula>
    </cfRule>
  </conditionalFormatting>
  <conditionalFormatting sqref="H792">
    <cfRule type="expression" dxfId="0" priority="1758">
      <formula>H793=0</formula>
    </cfRule>
  </conditionalFormatting>
  <conditionalFormatting sqref="H793">
    <cfRule type="cellIs" dxfId="1" priority="1769" operator="equal">
      <formula>0</formula>
    </cfRule>
  </conditionalFormatting>
  <conditionalFormatting sqref="H794">
    <cfRule type="cellIs" dxfId="1" priority="1777" operator="equal">
      <formula>0</formula>
    </cfRule>
  </conditionalFormatting>
  <conditionalFormatting sqref="H797">
    <cfRule type="cellIs" dxfId="1" priority="1788" operator="equal">
      <formula>0</formula>
    </cfRule>
  </conditionalFormatting>
  <conditionalFormatting sqref="H799">
    <cfRule type="cellIs" dxfId="1" priority="1796" operator="equal">
      <formula>0</formula>
    </cfRule>
  </conditionalFormatting>
  <conditionalFormatting sqref="H805">
    <cfRule type="cellIs" dxfId="1" priority="1825" operator="equal">
      <formula>0</formula>
    </cfRule>
  </conditionalFormatting>
  <conditionalFormatting sqref="H807">
    <cfRule type="expression" dxfId="0" priority="1831">
      <formula>H808=0</formula>
    </cfRule>
  </conditionalFormatting>
  <conditionalFormatting sqref="H808">
    <cfRule type="cellIs" dxfId="1" priority="1837" operator="equal">
      <formula>0</formula>
    </cfRule>
  </conditionalFormatting>
  <conditionalFormatting sqref="H818">
    <cfRule type="cellIs" dxfId="1" priority="1857" operator="equal">
      <formula>0</formula>
    </cfRule>
  </conditionalFormatting>
  <conditionalFormatting sqref="H84">
    <cfRule type="expression" dxfId="0" priority="116">
      <formula>H85=0</formula>
    </cfRule>
  </conditionalFormatting>
  <conditionalFormatting sqref="H843">
    <cfRule type="expression" dxfId="0" priority="1888">
      <formula>H844=0</formula>
    </cfRule>
  </conditionalFormatting>
  <conditionalFormatting sqref="H844">
    <cfRule type="cellIs" dxfId="1" priority="1899" operator="equal">
      <formula>0</formula>
    </cfRule>
  </conditionalFormatting>
  <conditionalFormatting sqref="H845">
    <cfRule type="cellIs" dxfId="1" priority="1908" operator="equal">
      <formula>0</formula>
    </cfRule>
  </conditionalFormatting>
  <conditionalFormatting sqref="H847">
    <cfRule type="cellIs" dxfId="1" priority="1916" operator="equal">
      <formula>0</formula>
    </cfRule>
  </conditionalFormatting>
  <conditionalFormatting sqref="H849">
    <cfRule type="cellIs" dxfId="1" priority="1926" operator="equal">
      <formula>0</formula>
    </cfRule>
  </conditionalFormatting>
  <conditionalFormatting sqref="H85">
    <cfRule type="cellIs" dxfId="1" priority="127" operator="equal">
      <formula>0</formula>
    </cfRule>
  </conditionalFormatting>
  <conditionalFormatting sqref="H854">
    <cfRule type="cellIs" dxfId="1" priority="1947" operator="equal">
      <formula>0</formula>
    </cfRule>
  </conditionalFormatting>
  <conditionalFormatting sqref="H855">
    <cfRule type="cellIs" dxfId="1" priority="1952" operator="equal">
      <formula>0</formula>
    </cfRule>
  </conditionalFormatting>
  <conditionalFormatting sqref="H856">
    <cfRule type="cellIs" dxfId="1" priority="1957" operator="equal">
      <formula>0</formula>
    </cfRule>
  </conditionalFormatting>
  <conditionalFormatting sqref="H857">
    <cfRule type="cellIs" dxfId="1" priority="1962" operator="equal">
      <formula>0</formula>
    </cfRule>
  </conditionalFormatting>
  <conditionalFormatting sqref="H864">
    <cfRule type="cellIs" dxfId="1" priority="1992" operator="equal">
      <formula>0</formula>
    </cfRule>
  </conditionalFormatting>
  <conditionalFormatting sqref="H87">
    <cfRule type="cellIs" dxfId="1" priority="141" operator="equal">
      <formula>0</formula>
    </cfRule>
  </conditionalFormatting>
  <conditionalFormatting sqref="H872">
    <cfRule type="expression" dxfId="0" priority="2023">
      <formula>H873=0</formula>
    </cfRule>
  </conditionalFormatting>
  <conditionalFormatting sqref="H873">
    <cfRule type="cellIs" dxfId="1" priority="2031" operator="equal">
      <formula>0</formula>
    </cfRule>
  </conditionalFormatting>
  <conditionalFormatting sqref="H884">
    <cfRule type="cellIs" dxfId="1" priority="2049" operator="equal">
      <formula>0</formula>
    </cfRule>
  </conditionalFormatting>
  <conditionalFormatting sqref="H888">
    <cfRule type="cellIs" dxfId="1" priority="2055" operator="equal">
      <formula>0</formula>
    </cfRule>
  </conditionalFormatting>
  <conditionalFormatting sqref="H89">
    <cfRule type="cellIs" dxfId="1" priority="151" operator="equal">
      <formula>0</formula>
    </cfRule>
  </conditionalFormatting>
  <conditionalFormatting sqref="H891">
    <cfRule type="cellIs" dxfId="1" priority="2061" operator="equal">
      <formula>0</formula>
    </cfRule>
  </conditionalFormatting>
  <conditionalFormatting sqref="H894">
    <cfRule type="cellIs" dxfId="1" priority="2065" operator="equal">
      <formula>0</formula>
    </cfRule>
  </conditionalFormatting>
  <conditionalFormatting sqref="H90">
    <cfRule type="cellIs" dxfId="1" priority="156" operator="equal">
      <formula>0</formula>
    </cfRule>
  </conditionalFormatting>
  <conditionalFormatting sqref="H92">
    <cfRule type="cellIs" dxfId="1" priority="166" operator="equal">
      <formula>0</formula>
    </cfRule>
  </conditionalFormatting>
  <conditionalFormatting sqref="H93">
    <cfRule type="cellIs" dxfId="1" priority="170" operator="equal">
      <formula>0</formula>
    </cfRule>
  </conditionalFormatting>
  <conditionalFormatting sqref="H936">
    <cfRule type="expression" dxfId="0" priority="2119">
      <formula>H937=0</formula>
    </cfRule>
  </conditionalFormatting>
  <conditionalFormatting sqref="H937">
    <cfRule type="cellIs" dxfId="1" priority="2130" operator="equal">
      <formula>0</formula>
    </cfRule>
  </conditionalFormatting>
  <conditionalFormatting sqref="H943">
    <cfRule type="cellIs" dxfId="1" priority="2158" operator="equal">
      <formula>0</formula>
    </cfRule>
  </conditionalFormatting>
  <conditionalFormatting sqref="H945">
    <cfRule type="cellIs" dxfId="1" priority="2166" operator="equal">
      <formula>0</formula>
    </cfRule>
  </conditionalFormatting>
  <conditionalFormatting sqref="H958">
    <cfRule type="cellIs" dxfId="1" priority="2221" operator="equal">
      <formula>0</formula>
    </cfRule>
  </conditionalFormatting>
  <conditionalFormatting sqref="H964">
    <cfRule type="cellIs" dxfId="1" priority="2248" operator="equal">
      <formula>0</formula>
    </cfRule>
  </conditionalFormatting>
  <conditionalFormatting sqref="H966">
    <cfRule type="cellIs" dxfId="1" priority="2260" operator="equal">
      <formula>0</formula>
    </cfRule>
  </conditionalFormatting>
  <conditionalFormatting sqref="H97">
    <cfRule type="cellIs" dxfId="1" priority="186" operator="equal">
      <formula>0</formula>
    </cfRule>
  </conditionalFormatting>
  <conditionalFormatting sqref="H971">
    <cfRule type="expression" dxfId="0" priority="2275">
      <formula>H972=0</formula>
    </cfRule>
  </conditionalFormatting>
  <conditionalFormatting sqref="H972">
    <cfRule type="cellIs" dxfId="1" priority="2283" operator="equal">
      <formula>0</formula>
    </cfRule>
  </conditionalFormatting>
  <conditionalFormatting sqref="H977">
    <cfRule type="cellIs" dxfId="1" priority="2295" operator="equal">
      <formula>0</formula>
    </cfRule>
  </conditionalFormatting>
  <conditionalFormatting sqref="H982">
    <cfRule type="cellIs" dxfId="1" priority="2303" operator="equal">
      <formula>0</formula>
    </cfRule>
  </conditionalFormatting>
  <conditionalFormatting sqref="H997">
    <cfRule type="cellIs" dxfId="1" priority="2329" operator="equal">
      <formula>0</formula>
    </cfRule>
  </conditionalFormatting>
  <conditionalFormatting sqref="I102">
    <cfRule type="cellIs" dxfId="1" priority="209" operator="equal">
      <formula>0</formula>
    </cfRule>
  </conditionalFormatting>
  <conditionalFormatting sqref="I104">
    <cfRule type="cellIs" dxfId="1" priority="219" operator="equal">
      <formula>0</formula>
    </cfRule>
  </conditionalFormatting>
  <conditionalFormatting sqref="I1047">
    <cfRule type="expression" dxfId="0" priority="2402">
      <formula>I1048=0</formula>
    </cfRule>
  </conditionalFormatting>
  <conditionalFormatting sqref="I1048">
    <cfRule type="cellIs" dxfId="1" priority="2410" operator="equal">
      <formula>0</formula>
    </cfRule>
  </conditionalFormatting>
  <conditionalFormatting sqref="I105">
    <cfRule type="cellIs" dxfId="1" priority="222" operator="equal">
      <formula>0</formula>
    </cfRule>
  </conditionalFormatting>
  <conditionalFormatting sqref="I1051">
    <cfRule type="cellIs" dxfId="1" priority="2425" operator="equal">
      <formula>0</formula>
    </cfRule>
  </conditionalFormatting>
  <conditionalFormatting sqref="I109">
    <cfRule type="expression" dxfId="0" priority="239">
      <formula>I110=0</formula>
    </cfRule>
  </conditionalFormatting>
  <conditionalFormatting sqref="I110">
    <cfRule type="cellIs" dxfId="1" priority="246" operator="equal">
      <formula>0</formula>
    </cfRule>
  </conditionalFormatting>
  <conditionalFormatting sqref="I1113">
    <cfRule type="expression" dxfId="0" priority="2538">
      <formula>I1114=0</formula>
    </cfRule>
  </conditionalFormatting>
  <conditionalFormatting sqref="I1114">
    <cfRule type="cellIs" dxfId="1" priority="2549" operator="equal">
      <formula>0</formula>
    </cfRule>
  </conditionalFormatting>
  <conditionalFormatting sqref="I1116">
    <cfRule type="cellIs" dxfId="1" priority="2563" operator="equal">
      <formula>0</formula>
    </cfRule>
  </conditionalFormatting>
  <conditionalFormatting sqref="I1121">
    <cfRule type="cellIs" dxfId="1" priority="2588" operator="equal">
      <formula>0</formula>
    </cfRule>
  </conditionalFormatting>
  <conditionalFormatting sqref="I1124">
    <cfRule type="cellIs" dxfId="1" priority="2601" operator="equal">
      <formula>0</formula>
    </cfRule>
  </conditionalFormatting>
  <conditionalFormatting sqref="I1130">
    <cfRule type="cellIs" dxfId="1" priority="2627" operator="equal">
      <formula>0</formula>
    </cfRule>
  </conditionalFormatting>
  <conditionalFormatting sqref="I1131">
    <cfRule type="cellIs" dxfId="1" priority="2632" operator="equal">
      <formula>0</formula>
    </cfRule>
  </conditionalFormatting>
  <conditionalFormatting sqref="I1133">
    <cfRule type="expression" dxfId="0" priority="2639">
      <formula>I1134=0</formula>
    </cfRule>
  </conditionalFormatting>
  <conditionalFormatting sqref="I1134">
    <cfRule type="cellIs" dxfId="1" priority="2646" operator="equal">
      <formula>0</formula>
    </cfRule>
  </conditionalFormatting>
  <conditionalFormatting sqref="I1148">
    <cfRule type="cellIs" dxfId="1" priority="2669" operator="equal">
      <formula>0</formula>
    </cfRule>
  </conditionalFormatting>
  <conditionalFormatting sqref="I1179">
    <cfRule type="expression" dxfId="0" priority="2707">
      <formula>I1180=0</formula>
    </cfRule>
  </conditionalFormatting>
  <conditionalFormatting sqref="I1180">
    <cfRule type="cellIs" dxfId="1" priority="2716" operator="equal">
      <formula>0</formula>
    </cfRule>
  </conditionalFormatting>
  <conditionalFormatting sqref="I1195">
    <cfRule type="cellIs" dxfId="1" priority="2780" operator="equal">
      <formula>0</formula>
    </cfRule>
  </conditionalFormatting>
  <conditionalFormatting sqref="I128">
    <cfRule type="cellIs" dxfId="1" priority="274" operator="equal">
      <formula>0</formula>
    </cfRule>
  </conditionalFormatting>
  <conditionalFormatting sqref="I1290">
    <cfRule type="expression" dxfId="0" priority="2965">
      <formula>I1291=0</formula>
    </cfRule>
  </conditionalFormatting>
  <conditionalFormatting sqref="I1291">
    <cfRule type="cellIs" dxfId="1" priority="2972" operator="equal">
      <formula>0</formula>
    </cfRule>
  </conditionalFormatting>
  <conditionalFormatting sqref="I1293">
    <cfRule type="cellIs" dxfId="1" priority="2980" operator="equal">
      <formula>0</formula>
    </cfRule>
  </conditionalFormatting>
  <conditionalFormatting sqref="I1311">
    <cfRule type="expression" dxfId="0" priority="3051">
      <formula>I1312=0</formula>
    </cfRule>
  </conditionalFormatting>
  <conditionalFormatting sqref="I1312">
    <cfRule type="cellIs" dxfId="1" priority="3060" operator="equal">
      <formula>0</formula>
    </cfRule>
  </conditionalFormatting>
  <conditionalFormatting sqref="I1319">
    <cfRule type="cellIs" dxfId="1" priority="3074" operator="equal">
      <formula>0</formula>
    </cfRule>
  </conditionalFormatting>
  <conditionalFormatting sqref="I1386">
    <cfRule type="expression" dxfId="0" priority="3175">
      <formula>I1387=0</formula>
    </cfRule>
  </conditionalFormatting>
  <conditionalFormatting sqref="I1387">
    <cfRule type="cellIs" dxfId="1" priority="3183" operator="equal">
      <formula>0</formula>
    </cfRule>
  </conditionalFormatting>
  <conditionalFormatting sqref="I1402">
    <cfRule type="cellIs" dxfId="1" priority="3244" operator="equal">
      <formula>0</formula>
    </cfRule>
  </conditionalFormatting>
  <conditionalFormatting sqref="I1408">
    <cfRule type="cellIs" dxfId="1" priority="3270" operator="equal">
      <formula>0</formula>
    </cfRule>
  </conditionalFormatting>
  <conditionalFormatting sqref="I1410">
    <cfRule type="expression" dxfId="0" priority="3278">
      <formula>I1411=0</formula>
    </cfRule>
  </conditionalFormatting>
  <conditionalFormatting sqref="I1411">
    <cfRule type="cellIs" dxfId="1" priority="3286" operator="equal">
      <formula>0</formula>
    </cfRule>
  </conditionalFormatting>
  <conditionalFormatting sqref="I1422">
    <cfRule type="cellIs" dxfId="1" priority="3308" operator="equal">
      <formula>0</formula>
    </cfRule>
  </conditionalFormatting>
  <conditionalFormatting sqref="I1424">
    <cfRule type="cellIs" dxfId="1" priority="3311" operator="equal">
      <formula>0</formula>
    </cfRule>
  </conditionalFormatting>
  <conditionalFormatting sqref="I1428">
    <cfRule type="cellIs" dxfId="1" priority="3319" operator="equal">
      <formula>0</formula>
    </cfRule>
  </conditionalFormatting>
  <conditionalFormatting sqref="I1429">
    <cfRule type="cellIs" dxfId="1" priority="3321" operator="equal">
      <formula>0</formula>
    </cfRule>
  </conditionalFormatting>
  <conditionalFormatting sqref="I1464">
    <cfRule type="expression" dxfId="0" priority="3364">
      <formula>I1465=0</formula>
    </cfRule>
  </conditionalFormatting>
  <conditionalFormatting sqref="I1465">
    <cfRule type="cellIs" dxfId="1" priority="3373" operator="equal">
      <formula>0</formula>
    </cfRule>
  </conditionalFormatting>
  <conditionalFormatting sqref="I1466">
    <cfRule type="cellIs" dxfId="1" priority="3378" operator="equal">
      <formula>0</formula>
    </cfRule>
  </conditionalFormatting>
  <conditionalFormatting sqref="I1509">
    <cfRule type="expression" dxfId="0" priority="3462">
      <formula>I1510=0</formula>
    </cfRule>
  </conditionalFormatting>
  <conditionalFormatting sqref="I1510">
    <cfRule type="cellIs" dxfId="1" priority="3473" operator="equal">
      <formula>0</formula>
    </cfRule>
  </conditionalFormatting>
  <conditionalFormatting sqref="I1512">
    <cfRule type="cellIs" dxfId="1" priority="3483" operator="equal">
      <formula>0</formula>
    </cfRule>
  </conditionalFormatting>
  <conditionalFormatting sqref="I1519">
    <cfRule type="cellIs" dxfId="1" priority="3513" operator="equal">
      <formula>0</formula>
    </cfRule>
  </conditionalFormatting>
  <conditionalFormatting sqref="I1551">
    <cfRule type="expression" dxfId="0" priority="3567">
      <formula>I1552=0</formula>
    </cfRule>
  </conditionalFormatting>
  <conditionalFormatting sqref="I1552">
    <cfRule type="cellIs" dxfId="1" priority="3574" operator="equal">
      <formula>0</formula>
    </cfRule>
  </conditionalFormatting>
  <conditionalFormatting sqref="I1557">
    <cfRule type="cellIs" dxfId="1" priority="3595" operator="equal">
      <formula>0</formula>
    </cfRule>
  </conditionalFormatting>
  <conditionalFormatting sqref="I1644">
    <cfRule type="expression" dxfId="0" priority="3748">
      <formula>I1645=0</formula>
    </cfRule>
  </conditionalFormatting>
  <conditionalFormatting sqref="I1645">
    <cfRule type="cellIs" dxfId="1" priority="3757" operator="equal">
      <formula>0</formula>
    </cfRule>
  </conditionalFormatting>
  <conditionalFormatting sqref="I1648">
    <cfRule type="cellIs" dxfId="1" priority="3772" operator="equal">
      <formula>0</formula>
    </cfRule>
  </conditionalFormatting>
  <conditionalFormatting sqref="I165">
    <cfRule type="expression" dxfId="0" priority="323">
      <formula>I166=0</formula>
    </cfRule>
  </conditionalFormatting>
  <conditionalFormatting sqref="I1650">
    <cfRule type="cellIs" dxfId="1" priority="3781" operator="equal">
      <formula>0</formula>
    </cfRule>
  </conditionalFormatting>
  <conditionalFormatting sqref="I1655">
    <cfRule type="expression" dxfId="0" priority="3798">
      <formula>I1656=0</formula>
    </cfRule>
  </conditionalFormatting>
  <conditionalFormatting sqref="I1656">
    <cfRule type="cellIs" dxfId="1" priority="3805" operator="equal">
      <formula>0</formula>
    </cfRule>
  </conditionalFormatting>
  <conditionalFormatting sqref="I166">
    <cfRule type="cellIs" dxfId="1" priority="331" operator="equal">
      <formula>0</formula>
    </cfRule>
  </conditionalFormatting>
  <conditionalFormatting sqref="I1662">
    <cfRule type="cellIs" dxfId="1" priority="3813" operator="equal">
      <formula>0</formula>
    </cfRule>
  </conditionalFormatting>
  <conditionalFormatting sqref="I1663">
    <cfRule type="cellIs" dxfId="1" priority="3815" operator="equal">
      <formula>0</formula>
    </cfRule>
  </conditionalFormatting>
  <conditionalFormatting sqref="I1710">
    <cfRule type="expression" dxfId="0" priority="3889">
      <formula>I1711=0</formula>
    </cfRule>
  </conditionalFormatting>
  <conditionalFormatting sqref="I1711">
    <cfRule type="cellIs" dxfId="1" priority="3897" operator="equal">
      <formula>0</formula>
    </cfRule>
  </conditionalFormatting>
  <conditionalFormatting sqref="I1712">
    <cfRule type="cellIs" dxfId="1" priority="3903" operator="equal">
      <formula>0</formula>
    </cfRule>
  </conditionalFormatting>
  <conditionalFormatting sqref="I1713">
    <cfRule type="cellIs" dxfId="1" priority="3907" operator="equal">
      <formula>0</formula>
    </cfRule>
  </conditionalFormatting>
  <conditionalFormatting sqref="I172">
    <cfRule type="cellIs" dxfId="1" priority="357" operator="equal">
      <formula>0</formula>
    </cfRule>
  </conditionalFormatting>
  <conditionalFormatting sqref="I211">
    <cfRule type="expression" dxfId="0" priority="440">
      <formula>I212=0</formula>
    </cfRule>
  </conditionalFormatting>
  <conditionalFormatting sqref="I212">
    <cfRule type="cellIs" dxfId="1" priority="448" operator="equal">
      <formula>0</formula>
    </cfRule>
  </conditionalFormatting>
  <conditionalFormatting sqref="I218">
    <cfRule type="cellIs" dxfId="1" priority="458" operator="equal">
      <formula>0</formula>
    </cfRule>
  </conditionalFormatting>
  <conditionalFormatting sqref="I237">
    <cfRule type="expression" dxfId="0" priority="482">
      <formula>I238=0</formula>
    </cfRule>
  </conditionalFormatting>
  <conditionalFormatting sqref="I238">
    <cfRule type="cellIs" dxfId="1" priority="492" operator="equal">
      <formula>0</formula>
    </cfRule>
  </conditionalFormatting>
  <conditionalFormatting sqref="I239">
    <cfRule type="cellIs" dxfId="1" priority="499" operator="equal">
      <formula>0</formula>
    </cfRule>
  </conditionalFormatting>
  <conditionalFormatting sqref="I244">
    <cfRule type="cellIs" dxfId="1" priority="520" operator="equal">
      <formula>0</formula>
    </cfRule>
  </conditionalFormatting>
  <conditionalFormatting sqref="I247">
    <cfRule type="cellIs" dxfId="1" priority="533" operator="equal">
      <formula>0</formula>
    </cfRule>
  </conditionalFormatting>
  <conditionalFormatting sqref="I279">
    <cfRule type="expression" dxfId="0" priority="584">
      <formula>I280=0</formula>
    </cfRule>
  </conditionalFormatting>
  <conditionalFormatting sqref="I280">
    <cfRule type="cellIs" dxfId="1" priority="592" operator="equal">
      <formula>0</formula>
    </cfRule>
  </conditionalFormatting>
  <conditionalFormatting sqref="I281">
    <cfRule type="cellIs" dxfId="1" priority="598" operator="equal">
      <formula>0</formula>
    </cfRule>
  </conditionalFormatting>
  <conditionalFormatting sqref="I306">
    <cfRule type="expression" dxfId="0" priority="644">
      <formula>I307=0</formula>
    </cfRule>
  </conditionalFormatting>
  <conditionalFormatting sqref="I307">
    <cfRule type="cellIs" dxfId="1" priority="652" operator="equal">
      <formula>0</formula>
    </cfRule>
  </conditionalFormatting>
  <conditionalFormatting sqref="I308">
    <cfRule type="cellIs" dxfId="1" priority="658" operator="equal">
      <formula>0</formula>
    </cfRule>
  </conditionalFormatting>
  <conditionalFormatting sqref="I333">
    <cfRule type="expression" dxfId="0" priority="757">
      <formula>I334=0</formula>
    </cfRule>
  </conditionalFormatting>
  <conditionalFormatting sqref="I334">
    <cfRule type="cellIs" dxfId="1" priority="765" operator="equal">
      <formula>0</formula>
    </cfRule>
  </conditionalFormatting>
  <conditionalFormatting sqref="I348">
    <cfRule type="cellIs" dxfId="1" priority="791" operator="equal">
      <formula>0</formula>
    </cfRule>
  </conditionalFormatting>
  <conditionalFormatting sqref="I354">
    <cfRule type="cellIs" dxfId="1" priority="803" operator="equal">
      <formula>0</formula>
    </cfRule>
  </conditionalFormatting>
  <conditionalFormatting sqref="I355">
    <cfRule type="cellIs" dxfId="1" priority="805" operator="equal">
      <formula>0</formula>
    </cfRule>
  </conditionalFormatting>
  <conditionalFormatting sqref="I393">
    <cfRule type="expression" dxfId="0" priority="851">
      <formula>I394=0</formula>
    </cfRule>
  </conditionalFormatting>
  <conditionalFormatting sqref="I394">
    <cfRule type="cellIs" dxfId="1" priority="862" operator="equal">
      <formula>0</formula>
    </cfRule>
  </conditionalFormatting>
  <conditionalFormatting sqref="I408">
    <cfRule type="cellIs" dxfId="1" priority="925" operator="equal">
      <formula>0</formula>
    </cfRule>
  </conditionalFormatting>
  <conditionalFormatting sqref="I409">
    <cfRule type="cellIs" dxfId="1" priority="931" operator="equal">
      <formula>0</formula>
    </cfRule>
  </conditionalFormatting>
  <conditionalFormatting sqref="I411">
    <cfRule type="cellIs" dxfId="1" priority="941" operator="equal">
      <formula>0</formula>
    </cfRule>
  </conditionalFormatting>
  <conditionalFormatting sqref="I414">
    <cfRule type="cellIs" dxfId="1" priority="955" operator="equal">
      <formula>0</formula>
    </cfRule>
  </conditionalFormatting>
  <conditionalFormatting sqref="I415">
    <cfRule type="cellIs" dxfId="1" priority="960" operator="equal">
      <formula>0</formula>
    </cfRule>
  </conditionalFormatting>
  <conditionalFormatting sqref="I417">
    <cfRule type="cellIs" dxfId="1" priority="970" operator="equal">
      <formula>0</formula>
    </cfRule>
  </conditionalFormatting>
  <conditionalFormatting sqref="I419">
    <cfRule type="expression" dxfId="0" priority="979">
      <formula>I420=0</formula>
    </cfRule>
  </conditionalFormatting>
  <conditionalFormatting sqref="I420">
    <cfRule type="cellIs" dxfId="1" priority="986" operator="equal">
      <formula>0</formula>
    </cfRule>
  </conditionalFormatting>
  <conditionalFormatting sqref="I439">
    <cfRule type="cellIs" dxfId="1" priority="1016" operator="equal">
      <formula>0</formula>
    </cfRule>
  </conditionalFormatting>
  <conditionalFormatting sqref="I477">
    <cfRule type="expression" dxfId="0" priority="1066">
      <formula>I478=0</formula>
    </cfRule>
  </conditionalFormatting>
  <conditionalFormatting sqref="I478">
    <cfRule type="cellIs" dxfId="1" priority="1074" operator="equal">
      <formula>0</formula>
    </cfRule>
  </conditionalFormatting>
  <conditionalFormatting sqref="I482">
    <cfRule type="cellIs" dxfId="1" priority="1091" operator="equal">
      <formula>0</formula>
    </cfRule>
  </conditionalFormatting>
  <conditionalFormatting sqref="I504">
    <cfRule type="expression" dxfId="0" priority="1124">
      <formula>I505=0</formula>
    </cfRule>
  </conditionalFormatting>
  <conditionalFormatting sqref="I505">
    <cfRule type="cellIs" dxfId="1" priority="1133" operator="equal">
      <formula>0</formula>
    </cfRule>
  </conditionalFormatting>
  <conditionalFormatting sqref="I513">
    <cfRule type="cellIs" dxfId="1" priority="1164" operator="equal">
      <formula>0</formula>
    </cfRule>
  </conditionalFormatting>
  <conditionalFormatting sqref="I543">
    <cfRule type="expression" dxfId="0" priority="1207">
      <formula>I544=0</formula>
    </cfRule>
  </conditionalFormatting>
  <conditionalFormatting sqref="I544">
    <cfRule type="cellIs" dxfId="1" priority="1216" operator="equal">
      <formula>0</formula>
    </cfRule>
  </conditionalFormatting>
  <conditionalFormatting sqref="I547">
    <cfRule type="cellIs" dxfId="1" priority="1232" operator="equal">
      <formula>0</formula>
    </cfRule>
  </conditionalFormatting>
  <conditionalFormatting sqref="I60">
    <cfRule type="expression" dxfId="0" priority="73">
      <formula>I61=0</formula>
    </cfRule>
  </conditionalFormatting>
  <conditionalFormatting sqref="I603">
    <cfRule type="expression" dxfId="0" priority="1335">
      <formula>I604=0</formula>
    </cfRule>
  </conditionalFormatting>
  <conditionalFormatting sqref="I604">
    <cfRule type="cellIs" dxfId="1" priority="1344" operator="equal">
      <formula>0</formula>
    </cfRule>
  </conditionalFormatting>
  <conditionalFormatting sqref="I61">
    <cfRule type="cellIs" dxfId="1" priority="80" operator="equal">
      <formula>0</formula>
    </cfRule>
  </conditionalFormatting>
  <conditionalFormatting sqref="I630">
    <cfRule type="cellIs" dxfId="1" priority="1453" operator="equal">
      <formula>0</formula>
    </cfRule>
  </conditionalFormatting>
  <conditionalFormatting sqref="I633">
    <cfRule type="expression" dxfId="0" priority="1464">
      <formula>I634=0</formula>
    </cfRule>
  </conditionalFormatting>
  <conditionalFormatting sqref="I634">
    <cfRule type="cellIs" dxfId="1" priority="1475" operator="equal">
      <formula>0</formula>
    </cfRule>
  </conditionalFormatting>
  <conditionalFormatting sqref="I639">
    <cfRule type="cellIs" dxfId="1" priority="1489" operator="equal">
      <formula>0</formula>
    </cfRule>
  </conditionalFormatting>
  <conditionalFormatting sqref="I64">
    <cfRule type="cellIs" dxfId="1" priority="94" operator="equal">
      <formula>0</formula>
    </cfRule>
  </conditionalFormatting>
  <conditionalFormatting sqref="I735">
    <cfRule type="expression" dxfId="0" priority="1659">
      <formula>I736=0</formula>
    </cfRule>
  </conditionalFormatting>
  <conditionalFormatting sqref="I736">
    <cfRule type="cellIs" dxfId="1" priority="1667" operator="equal">
      <formula>0</formula>
    </cfRule>
  </conditionalFormatting>
  <conditionalFormatting sqref="I742">
    <cfRule type="cellIs" dxfId="1" priority="1679" operator="equal">
      <formula>0</formula>
    </cfRule>
  </conditionalFormatting>
  <conditionalFormatting sqref="I765">
    <cfRule type="expression" dxfId="0" priority="1704">
      <formula>I766=0</formula>
    </cfRule>
  </conditionalFormatting>
  <conditionalFormatting sqref="I766">
    <cfRule type="cellIs" dxfId="1" priority="1711" operator="equal">
      <formula>0</formula>
    </cfRule>
  </conditionalFormatting>
  <conditionalFormatting sqref="I767">
    <cfRule type="cellIs" dxfId="1" priority="1716" operator="equal">
      <formula>0</formula>
    </cfRule>
  </conditionalFormatting>
  <conditionalFormatting sqref="I792">
    <cfRule type="expression" dxfId="0" priority="1759">
      <formula>I793=0</formula>
    </cfRule>
  </conditionalFormatting>
  <conditionalFormatting sqref="I793">
    <cfRule type="cellIs" dxfId="1" priority="1770" operator="equal">
      <formula>0</formula>
    </cfRule>
  </conditionalFormatting>
  <conditionalFormatting sqref="I795">
    <cfRule type="cellIs" dxfId="1" priority="1782" operator="equal">
      <formula>0</formula>
    </cfRule>
  </conditionalFormatting>
  <conditionalFormatting sqref="I801">
    <cfRule type="cellIs" dxfId="1" priority="1807" operator="equal">
      <formula>0</formula>
    </cfRule>
  </conditionalFormatting>
  <conditionalFormatting sqref="I802">
    <cfRule type="cellIs" dxfId="1" priority="1811" operator="equal">
      <formula>0</formula>
    </cfRule>
  </conditionalFormatting>
  <conditionalFormatting sqref="I804">
    <cfRule type="cellIs" dxfId="1" priority="1820" operator="equal">
      <formula>0</formula>
    </cfRule>
  </conditionalFormatting>
  <conditionalFormatting sqref="I84">
    <cfRule type="expression" dxfId="0" priority="117">
      <formula>I85=0</formula>
    </cfRule>
  </conditionalFormatting>
  <conditionalFormatting sqref="I843">
    <cfRule type="expression" dxfId="0" priority="1889">
      <formula>I844=0</formula>
    </cfRule>
  </conditionalFormatting>
  <conditionalFormatting sqref="I844">
    <cfRule type="cellIs" dxfId="1" priority="1900" operator="equal">
      <formula>0</formula>
    </cfRule>
  </conditionalFormatting>
  <conditionalFormatting sqref="I848">
    <cfRule type="cellIs" dxfId="1" priority="1922" operator="equal">
      <formula>0</formula>
    </cfRule>
  </conditionalFormatting>
  <conditionalFormatting sqref="I849">
    <cfRule type="cellIs" dxfId="1" priority="1927" operator="equal">
      <formula>0</formula>
    </cfRule>
  </conditionalFormatting>
  <conditionalFormatting sqref="I85">
    <cfRule type="cellIs" dxfId="1" priority="128" operator="equal">
      <formula>0</formula>
    </cfRule>
  </conditionalFormatting>
  <conditionalFormatting sqref="I863">
    <cfRule type="cellIs" dxfId="1" priority="1988" operator="equal">
      <formula>0</formula>
    </cfRule>
  </conditionalFormatting>
  <conditionalFormatting sqref="I864">
    <cfRule type="cellIs" dxfId="1" priority="1993" operator="equal">
      <formula>0</formula>
    </cfRule>
  </conditionalFormatting>
  <conditionalFormatting sqref="I866">
    <cfRule type="cellIs" dxfId="1" priority="2003" operator="equal">
      <formula>0</formula>
    </cfRule>
  </conditionalFormatting>
  <conditionalFormatting sqref="I870">
    <cfRule type="cellIs" dxfId="1" priority="2017" operator="equal">
      <formula>0</formula>
    </cfRule>
  </conditionalFormatting>
  <conditionalFormatting sqref="I872">
    <cfRule type="expression" dxfId="0" priority="2024">
      <formula>I873=0</formula>
    </cfRule>
  </conditionalFormatting>
  <conditionalFormatting sqref="I873">
    <cfRule type="cellIs" dxfId="1" priority="2032" operator="equal">
      <formula>0</formula>
    </cfRule>
  </conditionalFormatting>
  <conditionalFormatting sqref="I88">
    <cfRule type="cellIs" dxfId="1" priority="147" operator="equal">
      <formula>0</formula>
    </cfRule>
  </conditionalFormatting>
  <conditionalFormatting sqref="I892">
    <cfRule type="cellIs" dxfId="1" priority="2062" operator="equal">
      <formula>0</formula>
    </cfRule>
  </conditionalFormatting>
  <conditionalFormatting sqref="I91">
    <cfRule type="cellIs" dxfId="1" priority="162" operator="equal">
      <formula>0</formula>
    </cfRule>
  </conditionalFormatting>
  <conditionalFormatting sqref="I936">
    <cfRule type="expression" dxfId="0" priority="2120">
      <formula>I937=0</formula>
    </cfRule>
  </conditionalFormatting>
  <conditionalFormatting sqref="I937">
    <cfRule type="cellIs" dxfId="1" priority="2131" operator="equal">
      <formula>0</formula>
    </cfRule>
  </conditionalFormatting>
  <conditionalFormatting sqref="I946">
    <cfRule type="cellIs" dxfId="1" priority="2171" operator="equal">
      <formula>0</formula>
    </cfRule>
  </conditionalFormatting>
  <conditionalFormatting sqref="I949">
    <cfRule type="cellIs" dxfId="1" priority="2183" operator="equal">
      <formula>0</formula>
    </cfRule>
  </conditionalFormatting>
  <conditionalFormatting sqref="I953">
    <cfRule type="cellIs" dxfId="1" priority="2200" operator="equal">
      <formula>0</formula>
    </cfRule>
  </conditionalFormatting>
  <conditionalFormatting sqref="I958">
    <cfRule type="cellIs" dxfId="1" priority="2222" operator="equal">
      <formula>0</formula>
    </cfRule>
  </conditionalFormatting>
  <conditionalFormatting sqref="I961">
    <cfRule type="cellIs" dxfId="1" priority="2236" operator="equal">
      <formula>0</formula>
    </cfRule>
  </conditionalFormatting>
  <conditionalFormatting sqref="I964">
    <cfRule type="cellIs" dxfId="1" priority="2249" operator="equal">
      <formula>0</formula>
    </cfRule>
  </conditionalFormatting>
  <conditionalFormatting sqref="I971">
    <cfRule type="expression" dxfId="0" priority="2276">
      <formula>I972=0</formula>
    </cfRule>
  </conditionalFormatting>
  <conditionalFormatting sqref="I972">
    <cfRule type="cellIs" dxfId="1" priority="2284" operator="equal">
      <formula>0</formula>
    </cfRule>
  </conditionalFormatting>
  <conditionalFormatting sqref="I988">
    <cfRule type="cellIs" dxfId="1" priority="2313" operator="equal">
      <formula>0</formula>
    </cfRule>
  </conditionalFormatting>
  <conditionalFormatting sqref="J1047">
    <cfRule type="expression" dxfId="0" priority="2403">
      <formula>J1048=0</formula>
    </cfRule>
  </conditionalFormatting>
  <conditionalFormatting sqref="J1048">
    <cfRule type="cellIs" dxfId="1" priority="2411" operator="equal">
      <formula>0</formula>
    </cfRule>
  </conditionalFormatting>
  <conditionalFormatting sqref="J105">
    <cfRule type="cellIs" dxfId="1" priority="223" operator="equal">
      <formula>0</formula>
    </cfRule>
  </conditionalFormatting>
  <conditionalFormatting sqref="J1051">
    <cfRule type="cellIs" dxfId="1" priority="2426" operator="equal">
      <formula>0</formula>
    </cfRule>
  </conditionalFormatting>
  <conditionalFormatting sqref="J107">
    <cfRule type="cellIs" dxfId="1" priority="232" operator="equal">
      <formula>0</formula>
    </cfRule>
  </conditionalFormatting>
  <conditionalFormatting sqref="J1113">
    <cfRule type="expression" dxfId="0" priority="2539">
      <formula>J1114=0</formula>
    </cfRule>
  </conditionalFormatting>
  <conditionalFormatting sqref="J1114">
    <cfRule type="cellIs" dxfId="1" priority="2550" operator="equal">
      <formula>0</formula>
    </cfRule>
  </conditionalFormatting>
  <conditionalFormatting sqref="J1117">
    <cfRule type="cellIs" dxfId="1" priority="2569" operator="equal">
      <formula>0</formula>
    </cfRule>
  </conditionalFormatting>
  <conditionalFormatting sqref="J1123">
    <cfRule type="cellIs" dxfId="1" priority="2596" operator="equal">
      <formula>0</formula>
    </cfRule>
  </conditionalFormatting>
  <conditionalFormatting sqref="J1127">
    <cfRule type="cellIs" dxfId="1" priority="2615" operator="equal">
      <formula>0</formula>
    </cfRule>
  </conditionalFormatting>
  <conditionalFormatting sqref="J1179">
    <cfRule type="expression" dxfId="0" priority="2708">
      <formula>J1180=0</formula>
    </cfRule>
  </conditionalFormatting>
  <conditionalFormatting sqref="J1180">
    <cfRule type="cellIs" dxfId="1" priority="2717" operator="equal">
      <formula>0</formula>
    </cfRule>
  </conditionalFormatting>
  <conditionalFormatting sqref="J1190">
    <cfRule type="cellIs" dxfId="1" priority="2759" operator="equal">
      <formula>0</formula>
    </cfRule>
  </conditionalFormatting>
  <conditionalFormatting sqref="J1311">
    <cfRule type="expression" dxfId="0" priority="3052">
      <formula>J1312=0</formula>
    </cfRule>
  </conditionalFormatting>
  <conditionalFormatting sqref="J1312">
    <cfRule type="cellIs" dxfId="1" priority="3061" operator="equal">
      <formula>0</formula>
    </cfRule>
  </conditionalFormatting>
  <conditionalFormatting sqref="J1320">
    <cfRule type="cellIs" dxfId="1" priority="3076" operator="equal">
      <formula>0</formula>
    </cfRule>
  </conditionalFormatting>
  <conditionalFormatting sqref="J1322">
    <cfRule type="cellIs" dxfId="1" priority="3080" operator="equal">
      <formula>0</formula>
    </cfRule>
  </conditionalFormatting>
  <conditionalFormatting sqref="J1330">
    <cfRule type="cellIs" dxfId="1" priority="3095" operator="equal">
      <formula>0</formula>
    </cfRule>
  </conditionalFormatting>
  <conditionalFormatting sqref="J1386">
    <cfRule type="expression" dxfId="0" priority="3176">
      <formula>J1387=0</formula>
    </cfRule>
  </conditionalFormatting>
  <conditionalFormatting sqref="J1387">
    <cfRule type="cellIs" dxfId="1" priority="3184" operator="equal">
      <formula>0</formula>
    </cfRule>
  </conditionalFormatting>
  <conditionalFormatting sqref="J1402">
    <cfRule type="cellIs" dxfId="1" priority="3245" operator="equal">
      <formula>0</formula>
    </cfRule>
  </conditionalFormatting>
  <conditionalFormatting sqref="J1408">
    <cfRule type="cellIs" dxfId="1" priority="3271" operator="equal">
      <formula>0</formula>
    </cfRule>
  </conditionalFormatting>
  <conditionalFormatting sqref="J1410">
    <cfRule type="expression" dxfId="0" priority="3279">
      <formula>J1411=0</formula>
    </cfRule>
  </conditionalFormatting>
  <conditionalFormatting sqref="J1411">
    <cfRule type="cellIs" dxfId="1" priority="3287" operator="equal">
      <formula>0</formula>
    </cfRule>
  </conditionalFormatting>
  <conditionalFormatting sqref="J1423">
    <cfRule type="cellIs" dxfId="1" priority="3309" operator="equal">
      <formula>0</formula>
    </cfRule>
  </conditionalFormatting>
  <conditionalFormatting sqref="J1426">
    <cfRule type="cellIs" dxfId="1" priority="3315" operator="equal">
      <formula>0</formula>
    </cfRule>
  </conditionalFormatting>
  <conditionalFormatting sqref="J1431">
    <cfRule type="cellIs" dxfId="1" priority="3325" operator="equal">
      <formula>0</formula>
    </cfRule>
  </conditionalFormatting>
  <conditionalFormatting sqref="J1464">
    <cfRule type="expression" dxfId="0" priority="3365">
      <formula>J1465=0</formula>
    </cfRule>
  </conditionalFormatting>
  <conditionalFormatting sqref="J1465">
    <cfRule type="cellIs" dxfId="1" priority="3374" operator="equal">
      <formula>0</formula>
    </cfRule>
  </conditionalFormatting>
  <conditionalFormatting sqref="J1473">
    <cfRule type="cellIs" dxfId="1" priority="3406" operator="equal">
      <formula>0</formula>
    </cfRule>
  </conditionalFormatting>
  <conditionalFormatting sqref="J1509">
    <cfRule type="expression" dxfId="0" priority="3463">
      <formula>J1510=0</formula>
    </cfRule>
  </conditionalFormatting>
  <conditionalFormatting sqref="J1510">
    <cfRule type="cellIs" dxfId="1" priority="3474" operator="equal">
      <formula>0</formula>
    </cfRule>
  </conditionalFormatting>
  <conditionalFormatting sqref="J1513">
    <cfRule type="cellIs" dxfId="1" priority="3486" operator="equal">
      <formula>0</formula>
    </cfRule>
  </conditionalFormatting>
  <conditionalFormatting sqref="J1514">
    <cfRule type="cellIs" dxfId="1" priority="3491" operator="equal">
      <formula>0</formula>
    </cfRule>
  </conditionalFormatting>
  <conditionalFormatting sqref="J1644">
    <cfRule type="expression" dxfId="0" priority="3749">
      <formula>J1645=0</formula>
    </cfRule>
  </conditionalFormatting>
  <conditionalFormatting sqref="J1645">
    <cfRule type="cellIs" dxfId="1" priority="3758" operator="equal">
      <formula>0</formula>
    </cfRule>
  </conditionalFormatting>
  <conditionalFormatting sqref="J1646">
    <cfRule type="cellIs" dxfId="1" priority="3764" operator="equal">
      <formula>0</formula>
    </cfRule>
  </conditionalFormatting>
  <conditionalFormatting sqref="J165">
    <cfRule type="expression" dxfId="0" priority="324">
      <formula>J166=0</formula>
    </cfRule>
  </conditionalFormatting>
  <conditionalFormatting sqref="J1652">
    <cfRule type="cellIs" dxfId="1" priority="3788" operator="equal">
      <formula>0</formula>
    </cfRule>
  </conditionalFormatting>
  <conditionalFormatting sqref="J166">
    <cfRule type="cellIs" dxfId="1" priority="332" operator="equal">
      <formula>0</formula>
    </cfRule>
  </conditionalFormatting>
  <conditionalFormatting sqref="J1710">
    <cfRule type="expression" dxfId="0" priority="3890">
      <formula>J1711=0</formula>
    </cfRule>
  </conditionalFormatting>
  <conditionalFormatting sqref="J1711">
    <cfRule type="cellIs" dxfId="1" priority="3898" operator="equal">
      <formula>0</formula>
    </cfRule>
  </conditionalFormatting>
  <conditionalFormatting sqref="J1717">
    <cfRule type="cellIs" dxfId="1" priority="3923" operator="equal">
      <formula>0</formula>
    </cfRule>
  </conditionalFormatting>
  <conditionalFormatting sqref="J172">
    <cfRule type="cellIs" dxfId="1" priority="358" operator="equal">
      <formula>0</formula>
    </cfRule>
  </conditionalFormatting>
  <conditionalFormatting sqref="J211">
    <cfRule type="expression" dxfId="0" priority="441">
      <formula>J212=0</formula>
    </cfRule>
  </conditionalFormatting>
  <conditionalFormatting sqref="J212">
    <cfRule type="cellIs" dxfId="1" priority="449" operator="equal">
      <formula>0</formula>
    </cfRule>
  </conditionalFormatting>
  <conditionalFormatting sqref="J218">
    <cfRule type="cellIs" dxfId="1" priority="459" operator="equal">
      <formula>0</formula>
    </cfRule>
  </conditionalFormatting>
  <conditionalFormatting sqref="J237">
    <cfRule type="expression" dxfId="0" priority="483">
      <formula>J238=0</formula>
    </cfRule>
  </conditionalFormatting>
  <conditionalFormatting sqref="J238">
    <cfRule type="cellIs" dxfId="1" priority="493" operator="equal">
      <formula>0</formula>
    </cfRule>
  </conditionalFormatting>
  <conditionalFormatting sqref="J239">
    <cfRule type="cellIs" dxfId="1" priority="500" operator="equal">
      <formula>0</formula>
    </cfRule>
  </conditionalFormatting>
  <conditionalFormatting sqref="J240">
    <cfRule type="cellIs" dxfId="1" priority="505" operator="equal">
      <formula>0</formula>
    </cfRule>
  </conditionalFormatting>
  <conditionalFormatting sqref="J245">
    <cfRule type="cellIs" dxfId="1" priority="525" operator="equal">
      <formula>0</formula>
    </cfRule>
  </conditionalFormatting>
  <conditionalFormatting sqref="J279">
    <cfRule type="expression" dxfId="0" priority="585">
      <formula>J280=0</formula>
    </cfRule>
  </conditionalFormatting>
  <conditionalFormatting sqref="J280">
    <cfRule type="cellIs" dxfId="1" priority="593" operator="equal">
      <formula>0</formula>
    </cfRule>
  </conditionalFormatting>
  <conditionalFormatting sqref="J281">
    <cfRule type="cellIs" dxfId="1" priority="599" operator="equal">
      <formula>0</formula>
    </cfRule>
  </conditionalFormatting>
  <conditionalFormatting sqref="J306">
    <cfRule type="expression" dxfId="0" priority="645">
      <formula>J307=0</formula>
    </cfRule>
  </conditionalFormatting>
  <conditionalFormatting sqref="J307">
    <cfRule type="cellIs" dxfId="1" priority="653" operator="equal">
      <formula>0</formula>
    </cfRule>
  </conditionalFormatting>
  <conditionalFormatting sqref="J308">
    <cfRule type="cellIs" dxfId="1" priority="659" operator="equal">
      <formula>0</formula>
    </cfRule>
  </conditionalFormatting>
  <conditionalFormatting sqref="J333">
    <cfRule type="expression" dxfId="0" priority="758">
      <formula>J334=0</formula>
    </cfRule>
  </conditionalFormatting>
  <conditionalFormatting sqref="J334">
    <cfRule type="cellIs" dxfId="1" priority="766" operator="equal">
      <formula>0</formula>
    </cfRule>
  </conditionalFormatting>
  <conditionalFormatting sqref="J352">
    <cfRule type="cellIs" dxfId="1" priority="799" operator="equal">
      <formula>0</formula>
    </cfRule>
  </conditionalFormatting>
  <conditionalFormatting sqref="J357">
    <cfRule type="cellIs" dxfId="1" priority="809" operator="equal">
      <formula>0</formula>
    </cfRule>
  </conditionalFormatting>
  <conditionalFormatting sqref="J393">
    <cfRule type="expression" dxfId="0" priority="852">
      <formula>J394=0</formula>
    </cfRule>
  </conditionalFormatting>
  <conditionalFormatting sqref="J394">
    <cfRule type="cellIs" dxfId="1" priority="863" operator="equal">
      <formula>0</formula>
    </cfRule>
  </conditionalFormatting>
  <conditionalFormatting sqref="J401">
    <cfRule type="cellIs" dxfId="1" priority="896" operator="equal">
      <formula>0</formula>
    </cfRule>
  </conditionalFormatting>
  <conditionalFormatting sqref="J404">
    <cfRule type="cellIs" dxfId="1" priority="908" operator="equal">
      <formula>0</formula>
    </cfRule>
  </conditionalFormatting>
  <conditionalFormatting sqref="J408">
    <cfRule type="cellIs" dxfId="1" priority="926" operator="equal">
      <formula>0</formula>
    </cfRule>
  </conditionalFormatting>
  <conditionalFormatting sqref="J416">
    <cfRule type="cellIs" dxfId="1" priority="966" operator="equal">
      <formula>0</formula>
    </cfRule>
  </conditionalFormatting>
  <conditionalFormatting sqref="J417">
    <cfRule type="cellIs" dxfId="1" priority="971" operator="equal">
      <formula>0</formula>
    </cfRule>
  </conditionalFormatting>
  <conditionalFormatting sqref="J477">
    <cfRule type="expression" dxfId="0" priority="1067">
      <formula>J478=0</formula>
    </cfRule>
  </conditionalFormatting>
  <conditionalFormatting sqref="J478">
    <cfRule type="cellIs" dxfId="1" priority="1075" operator="equal">
      <formula>0</formula>
    </cfRule>
  </conditionalFormatting>
  <conditionalFormatting sqref="J480">
    <cfRule type="cellIs" dxfId="1" priority="1083" operator="equal">
      <formula>0</formula>
    </cfRule>
  </conditionalFormatting>
  <conditionalFormatting sqref="J504">
    <cfRule type="expression" dxfId="0" priority="1125">
      <formula>J505=0</formula>
    </cfRule>
  </conditionalFormatting>
  <conditionalFormatting sqref="J505">
    <cfRule type="cellIs" dxfId="1" priority="1134" operator="equal">
      <formula>0</formula>
    </cfRule>
  </conditionalFormatting>
  <conditionalFormatting sqref="J513">
    <cfRule type="cellIs" dxfId="1" priority="1165" operator="equal">
      <formula>0</formula>
    </cfRule>
  </conditionalFormatting>
  <conditionalFormatting sqref="J543">
    <cfRule type="expression" dxfId="0" priority="1208">
      <formula>J544=0</formula>
    </cfRule>
  </conditionalFormatting>
  <conditionalFormatting sqref="J544">
    <cfRule type="cellIs" dxfId="1" priority="1217" operator="equal">
      <formula>0</formula>
    </cfRule>
  </conditionalFormatting>
  <conditionalFormatting sqref="J550">
    <cfRule type="cellIs" dxfId="1" priority="1246" operator="equal">
      <formula>0</formula>
    </cfRule>
  </conditionalFormatting>
  <conditionalFormatting sqref="J603">
    <cfRule type="expression" dxfId="0" priority="1336">
      <formula>J604=0</formula>
    </cfRule>
  </conditionalFormatting>
  <conditionalFormatting sqref="J604">
    <cfRule type="cellIs" dxfId="1" priority="1345" operator="equal">
      <formula>0</formula>
    </cfRule>
  </conditionalFormatting>
  <conditionalFormatting sqref="J610">
    <cfRule type="cellIs" dxfId="1" priority="1369" operator="equal">
      <formula>0</formula>
    </cfRule>
  </conditionalFormatting>
  <conditionalFormatting sqref="J633">
    <cfRule type="expression" dxfId="0" priority="1465">
      <formula>J634=0</formula>
    </cfRule>
  </conditionalFormatting>
  <conditionalFormatting sqref="J634">
    <cfRule type="cellIs" dxfId="1" priority="1476" operator="equal">
      <formula>0</formula>
    </cfRule>
  </conditionalFormatting>
  <conditionalFormatting sqref="J644">
    <cfRule type="cellIs" dxfId="1" priority="1499" operator="equal">
      <formula>0</formula>
    </cfRule>
  </conditionalFormatting>
  <conditionalFormatting sqref="J648">
    <cfRule type="cellIs" dxfId="1" priority="1506" operator="equal">
      <formula>0</formula>
    </cfRule>
  </conditionalFormatting>
  <conditionalFormatting sqref="J650">
    <cfRule type="cellIs" dxfId="1" priority="1510" operator="equal">
      <formula>0</formula>
    </cfRule>
  </conditionalFormatting>
  <conditionalFormatting sqref="J660">
    <cfRule type="cellIs" dxfId="1" priority="1528" operator="equal">
      <formula>0</formula>
    </cfRule>
  </conditionalFormatting>
  <conditionalFormatting sqref="J735">
    <cfRule type="expression" dxfId="0" priority="1660">
      <formula>J736=0</formula>
    </cfRule>
  </conditionalFormatting>
  <conditionalFormatting sqref="J736">
    <cfRule type="cellIs" dxfId="1" priority="1668" operator="equal">
      <formula>0</formula>
    </cfRule>
  </conditionalFormatting>
  <conditionalFormatting sqref="J745">
    <cfRule type="cellIs" dxfId="1" priority="1684" operator="equal">
      <formula>0</formula>
    </cfRule>
  </conditionalFormatting>
  <conditionalFormatting sqref="J792">
    <cfRule type="expression" dxfId="0" priority="1760">
      <formula>J793=0</formula>
    </cfRule>
  </conditionalFormatting>
  <conditionalFormatting sqref="J793">
    <cfRule type="cellIs" dxfId="1" priority="1771" operator="equal">
      <formula>0</formula>
    </cfRule>
  </conditionalFormatting>
  <conditionalFormatting sqref="J794">
    <cfRule type="cellIs" dxfId="1" priority="1778" operator="equal">
      <formula>0</formula>
    </cfRule>
  </conditionalFormatting>
  <conditionalFormatting sqref="J797">
    <cfRule type="cellIs" dxfId="1" priority="1789" operator="equal">
      <formula>0</formula>
    </cfRule>
  </conditionalFormatting>
  <conditionalFormatting sqref="J799">
    <cfRule type="cellIs" dxfId="1" priority="1797" operator="equal">
      <formula>0</formula>
    </cfRule>
  </conditionalFormatting>
  <conditionalFormatting sqref="J84">
    <cfRule type="expression" dxfId="0" priority="118">
      <formula>J85=0</formula>
    </cfRule>
  </conditionalFormatting>
  <conditionalFormatting sqref="J843">
    <cfRule type="expression" dxfId="0" priority="1890">
      <formula>J844=0</formula>
    </cfRule>
  </conditionalFormatting>
  <conditionalFormatting sqref="J844">
    <cfRule type="cellIs" dxfId="1" priority="1901" operator="equal">
      <formula>0</formula>
    </cfRule>
  </conditionalFormatting>
  <conditionalFormatting sqref="J85">
    <cfRule type="cellIs" dxfId="1" priority="129" operator="equal">
      <formula>0</formula>
    </cfRule>
  </conditionalFormatting>
  <conditionalFormatting sqref="J850">
    <cfRule type="cellIs" dxfId="1" priority="1929" operator="equal">
      <formula>0</formula>
    </cfRule>
  </conditionalFormatting>
  <conditionalFormatting sqref="J851">
    <cfRule type="cellIs" dxfId="1" priority="1935" operator="equal">
      <formula>0</formula>
    </cfRule>
  </conditionalFormatting>
  <conditionalFormatting sqref="J856">
    <cfRule type="cellIs" dxfId="1" priority="1958" operator="equal">
      <formula>0</formula>
    </cfRule>
  </conditionalFormatting>
  <conditionalFormatting sqref="J862">
    <cfRule type="cellIs" dxfId="1" priority="1983" operator="equal">
      <formula>0</formula>
    </cfRule>
  </conditionalFormatting>
  <conditionalFormatting sqref="J868">
    <cfRule type="cellIs" dxfId="1" priority="2009" operator="equal">
      <formula>0</formula>
    </cfRule>
  </conditionalFormatting>
  <conditionalFormatting sqref="J869">
    <cfRule type="cellIs" dxfId="1" priority="2013" operator="equal">
      <formula>0</formula>
    </cfRule>
  </conditionalFormatting>
  <conditionalFormatting sqref="J872">
    <cfRule type="expression" dxfId="0" priority="2025">
      <formula>J873=0</formula>
    </cfRule>
  </conditionalFormatting>
  <conditionalFormatting sqref="J873">
    <cfRule type="cellIs" dxfId="1" priority="2033" operator="equal">
      <formula>0</formula>
    </cfRule>
  </conditionalFormatting>
  <conditionalFormatting sqref="J896">
    <cfRule type="cellIs" dxfId="1" priority="2068" operator="equal">
      <formula>0</formula>
    </cfRule>
  </conditionalFormatting>
  <conditionalFormatting sqref="J90">
    <cfRule type="cellIs" dxfId="1" priority="157" operator="equal">
      <formula>0</formula>
    </cfRule>
  </conditionalFormatting>
  <conditionalFormatting sqref="J936">
    <cfRule type="expression" dxfId="0" priority="2121">
      <formula>J937=0</formula>
    </cfRule>
  </conditionalFormatting>
  <conditionalFormatting sqref="J937">
    <cfRule type="cellIs" dxfId="1" priority="2132" operator="equal">
      <formula>0</formula>
    </cfRule>
  </conditionalFormatting>
  <conditionalFormatting sqref="J949">
    <cfRule type="cellIs" dxfId="1" priority="2184" operator="equal">
      <formula>0</formula>
    </cfRule>
  </conditionalFormatting>
  <conditionalFormatting sqref="J953">
    <cfRule type="cellIs" dxfId="1" priority="2201" operator="equal">
      <formula>0</formula>
    </cfRule>
  </conditionalFormatting>
  <conditionalFormatting sqref="J958">
    <cfRule type="cellIs" dxfId="1" priority="2223" operator="equal">
      <formula>0</formula>
    </cfRule>
  </conditionalFormatting>
  <conditionalFormatting sqref="J961">
    <cfRule type="cellIs" dxfId="1" priority="2237" operator="equal">
      <formula>0</formula>
    </cfRule>
  </conditionalFormatting>
  <conditionalFormatting sqref="J964">
    <cfRule type="cellIs" dxfId="1" priority="2250" operator="equal">
      <formula>0</formula>
    </cfRule>
  </conditionalFormatting>
  <conditionalFormatting sqref="J971">
    <cfRule type="expression" dxfId="0" priority="2277">
      <formula>J972=0</formula>
    </cfRule>
  </conditionalFormatting>
  <conditionalFormatting sqref="J972">
    <cfRule type="cellIs" dxfId="1" priority="2285" operator="equal">
      <formula>0</formula>
    </cfRule>
  </conditionalFormatting>
  <conditionalFormatting sqref="J99">
    <cfRule type="cellIs" dxfId="1" priority="196" operator="equal">
      <formula>0</formula>
    </cfRule>
  </conditionalFormatting>
  <conditionalFormatting sqref="J993">
    <cfRule type="cellIs" dxfId="1" priority="2322" operator="equal">
      <formula>0</formula>
    </cfRule>
  </conditionalFormatting>
  <conditionalFormatting sqref="K103">
    <cfRule type="cellIs" dxfId="1" priority="214" operator="equal">
      <formula>0</formula>
    </cfRule>
  </conditionalFormatting>
  <conditionalFormatting sqref="K104">
    <cfRule type="cellIs" dxfId="1" priority="220" operator="equal">
      <formula>0</formula>
    </cfRule>
  </conditionalFormatting>
  <conditionalFormatting sqref="K106">
    <cfRule type="cellIs" dxfId="1" priority="228" operator="equal">
      <formula>0</formula>
    </cfRule>
  </conditionalFormatting>
  <conditionalFormatting sqref="K1113">
    <cfRule type="expression" dxfId="0" priority="2540">
      <formula>K1114=0</formula>
    </cfRule>
  </conditionalFormatting>
  <conditionalFormatting sqref="K1114">
    <cfRule type="cellIs" dxfId="1" priority="2551" operator="equal">
      <formula>0</formula>
    </cfRule>
  </conditionalFormatting>
  <conditionalFormatting sqref="K1119">
    <cfRule type="cellIs" dxfId="1" priority="2577" operator="equal">
      <formula>0</formula>
    </cfRule>
  </conditionalFormatting>
  <conditionalFormatting sqref="K1120">
    <cfRule type="cellIs" dxfId="1" priority="2583" operator="equal">
      <formula>0</formula>
    </cfRule>
  </conditionalFormatting>
  <conditionalFormatting sqref="K1125">
    <cfRule type="cellIs" dxfId="1" priority="2606" operator="equal">
      <formula>0</formula>
    </cfRule>
  </conditionalFormatting>
  <conditionalFormatting sqref="K1179">
    <cfRule type="expression" dxfId="0" priority="2709">
      <formula>K1180=0</formula>
    </cfRule>
  </conditionalFormatting>
  <conditionalFormatting sqref="K1180">
    <cfRule type="cellIs" dxfId="1" priority="2718" operator="equal">
      <formula>0</formula>
    </cfRule>
  </conditionalFormatting>
  <conditionalFormatting sqref="K1195">
    <cfRule type="cellIs" dxfId="1" priority="2781" operator="equal">
      <formula>0</formula>
    </cfRule>
  </conditionalFormatting>
  <conditionalFormatting sqref="K1311">
    <cfRule type="expression" dxfId="0" priority="3053">
      <formula>K1312=0</formula>
    </cfRule>
  </conditionalFormatting>
  <conditionalFormatting sqref="K1312">
    <cfRule type="cellIs" dxfId="1" priority="3062" operator="equal">
      <formula>0</formula>
    </cfRule>
  </conditionalFormatting>
  <conditionalFormatting sqref="K1323">
    <cfRule type="cellIs" dxfId="1" priority="3081" operator="equal">
      <formula>0</formula>
    </cfRule>
  </conditionalFormatting>
  <conditionalFormatting sqref="K1324">
    <cfRule type="cellIs" dxfId="1" priority="3083" operator="equal">
      <formula>0</formula>
    </cfRule>
  </conditionalFormatting>
  <conditionalFormatting sqref="K1329">
    <cfRule type="cellIs" dxfId="1" priority="3093" operator="equal">
      <formula>0</formula>
    </cfRule>
  </conditionalFormatting>
  <conditionalFormatting sqref="K1464">
    <cfRule type="expression" dxfId="0" priority="3366">
      <formula>K1465=0</formula>
    </cfRule>
  </conditionalFormatting>
  <conditionalFormatting sqref="K1465">
    <cfRule type="cellIs" dxfId="1" priority="3375" operator="equal">
      <formula>0</formula>
    </cfRule>
  </conditionalFormatting>
  <conditionalFormatting sqref="K1473">
    <cfRule type="cellIs" dxfId="1" priority="3407" operator="equal">
      <formula>0</formula>
    </cfRule>
  </conditionalFormatting>
  <conditionalFormatting sqref="K1509">
    <cfRule type="expression" dxfId="0" priority="3464">
      <formula>K1510=0</formula>
    </cfRule>
  </conditionalFormatting>
  <conditionalFormatting sqref="K1510">
    <cfRule type="cellIs" dxfId="1" priority="3475" operator="equal">
      <formula>0</formula>
    </cfRule>
  </conditionalFormatting>
  <conditionalFormatting sqref="K1513">
    <cfRule type="cellIs" dxfId="1" priority="3487" operator="equal">
      <formula>0</formula>
    </cfRule>
  </conditionalFormatting>
  <conditionalFormatting sqref="K1514">
    <cfRule type="cellIs" dxfId="1" priority="3492" operator="equal">
      <formula>0</formula>
    </cfRule>
  </conditionalFormatting>
  <conditionalFormatting sqref="K1644">
    <cfRule type="expression" dxfId="0" priority="3750">
      <formula>K1645=0</formula>
    </cfRule>
  </conditionalFormatting>
  <conditionalFormatting sqref="K1645">
    <cfRule type="cellIs" dxfId="1" priority="3759" operator="equal">
      <formula>0</formula>
    </cfRule>
  </conditionalFormatting>
  <conditionalFormatting sqref="K1647">
    <cfRule type="cellIs" dxfId="1" priority="3768" operator="equal">
      <formula>0</formula>
    </cfRule>
  </conditionalFormatting>
  <conditionalFormatting sqref="K237">
    <cfRule type="expression" dxfId="0" priority="484">
      <formula>K238=0</formula>
    </cfRule>
  </conditionalFormatting>
  <conditionalFormatting sqref="K238">
    <cfRule type="cellIs" dxfId="1" priority="494" operator="equal">
      <formula>0</formula>
    </cfRule>
  </conditionalFormatting>
  <conditionalFormatting sqref="K239">
    <cfRule type="cellIs" dxfId="1" priority="501" operator="equal">
      <formula>0</formula>
    </cfRule>
  </conditionalFormatting>
  <conditionalFormatting sqref="K244">
    <cfRule type="cellIs" dxfId="1" priority="521" operator="equal">
      <formula>0</formula>
    </cfRule>
  </conditionalFormatting>
  <conditionalFormatting sqref="K247">
    <cfRule type="cellIs" dxfId="1" priority="534" operator="equal">
      <formula>0</formula>
    </cfRule>
  </conditionalFormatting>
  <conditionalFormatting sqref="K393">
    <cfRule type="expression" dxfId="0" priority="853">
      <formula>K394=0</formula>
    </cfRule>
  </conditionalFormatting>
  <conditionalFormatting sqref="K394">
    <cfRule type="cellIs" dxfId="1" priority="864" operator="equal">
      <formula>0</formula>
    </cfRule>
  </conditionalFormatting>
  <conditionalFormatting sqref="K399">
    <cfRule type="cellIs" dxfId="1" priority="887" operator="equal">
      <formula>0</formula>
    </cfRule>
  </conditionalFormatting>
  <conditionalFormatting sqref="K405">
    <cfRule type="cellIs" dxfId="1" priority="913" operator="equal">
      <formula>0</formula>
    </cfRule>
  </conditionalFormatting>
  <conditionalFormatting sqref="K413">
    <cfRule type="cellIs" dxfId="1" priority="950" operator="equal">
      <formula>0</formula>
    </cfRule>
  </conditionalFormatting>
  <conditionalFormatting sqref="K415">
    <cfRule type="cellIs" dxfId="1" priority="961" operator="equal">
      <formula>0</formula>
    </cfRule>
  </conditionalFormatting>
  <conditionalFormatting sqref="K417">
    <cfRule type="cellIs" dxfId="1" priority="972" operator="equal">
      <formula>0</formula>
    </cfRule>
  </conditionalFormatting>
  <conditionalFormatting sqref="K504">
    <cfRule type="expression" dxfId="0" priority="1126">
      <formula>K505=0</formula>
    </cfRule>
  </conditionalFormatting>
  <conditionalFormatting sqref="K505">
    <cfRule type="cellIs" dxfId="1" priority="1135" operator="equal">
      <formula>0</formula>
    </cfRule>
  </conditionalFormatting>
  <conditionalFormatting sqref="K513">
    <cfRule type="cellIs" dxfId="1" priority="1166" operator="equal">
      <formula>0</formula>
    </cfRule>
  </conditionalFormatting>
  <conditionalFormatting sqref="K543">
    <cfRule type="expression" dxfId="0" priority="1209">
      <formula>K544=0</formula>
    </cfRule>
  </conditionalFormatting>
  <conditionalFormatting sqref="K544">
    <cfRule type="cellIs" dxfId="1" priority="1218" operator="equal">
      <formula>0</formula>
    </cfRule>
  </conditionalFormatting>
  <conditionalFormatting sqref="K546">
    <cfRule type="cellIs" dxfId="1" priority="1227" operator="equal">
      <formula>0</formula>
    </cfRule>
  </conditionalFormatting>
  <conditionalFormatting sqref="K603">
    <cfRule type="expression" dxfId="0" priority="1337">
      <formula>K604=0</formula>
    </cfRule>
  </conditionalFormatting>
  <conditionalFormatting sqref="K604">
    <cfRule type="cellIs" dxfId="1" priority="1346" operator="equal">
      <formula>0</formula>
    </cfRule>
  </conditionalFormatting>
  <conditionalFormatting sqref="K624">
    <cfRule type="cellIs" dxfId="1" priority="1429" operator="equal">
      <formula>0</formula>
    </cfRule>
  </conditionalFormatting>
  <conditionalFormatting sqref="K633">
    <cfRule type="expression" dxfId="0" priority="1466">
      <formula>K634=0</formula>
    </cfRule>
  </conditionalFormatting>
  <conditionalFormatting sqref="K634">
    <cfRule type="cellIs" dxfId="1" priority="1477" operator="equal">
      <formula>0</formula>
    </cfRule>
  </conditionalFormatting>
  <conditionalFormatting sqref="K645">
    <cfRule type="cellIs" dxfId="1" priority="1501" operator="equal">
      <formula>0</formula>
    </cfRule>
  </conditionalFormatting>
  <conditionalFormatting sqref="K656">
    <cfRule type="cellIs" dxfId="1" priority="1519" operator="equal">
      <formula>0</formula>
    </cfRule>
  </conditionalFormatting>
  <conditionalFormatting sqref="K792">
    <cfRule type="expression" dxfId="0" priority="1761">
      <formula>K793=0</formula>
    </cfRule>
  </conditionalFormatting>
  <conditionalFormatting sqref="K793">
    <cfRule type="cellIs" dxfId="1" priority="1772" operator="equal">
      <formula>0</formula>
    </cfRule>
  </conditionalFormatting>
  <conditionalFormatting sqref="K797">
    <cfRule type="cellIs" dxfId="1" priority="1790" operator="equal">
      <formula>0</formula>
    </cfRule>
  </conditionalFormatting>
  <conditionalFormatting sqref="K799">
    <cfRule type="cellIs" dxfId="1" priority="1798" operator="equal">
      <formula>0</formula>
    </cfRule>
  </conditionalFormatting>
  <conditionalFormatting sqref="K84">
    <cfRule type="expression" dxfId="0" priority="119">
      <formula>K85=0</formula>
    </cfRule>
  </conditionalFormatting>
  <conditionalFormatting sqref="K843">
    <cfRule type="expression" dxfId="0" priority="1891">
      <formula>K844=0</formula>
    </cfRule>
  </conditionalFormatting>
  <conditionalFormatting sqref="K844">
    <cfRule type="cellIs" dxfId="1" priority="1902" operator="equal">
      <formula>0</formula>
    </cfRule>
  </conditionalFormatting>
  <conditionalFormatting sqref="K85">
    <cfRule type="cellIs" dxfId="1" priority="130" operator="equal">
      <formula>0</formula>
    </cfRule>
  </conditionalFormatting>
  <conditionalFormatting sqref="K850">
    <cfRule type="cellIs" dxfId="1" priority="1930" operator="equal">
      <formula>0</formula>
    </cfRule>
  </conditionalFormatting>
  <conditionalFormatting sqref="K854">
    <cfRule type="cellIs" dxfId="1" priority="1948" operator="equal">
      <formula>0</formula>
    </cfRule>
  </conditionalFormatting>
  <conditionalFormatting sqref="K861">
    <cfRule type="cellIs" dxfId="1" priority="1979" operator="equal">
      <formula>0</formula>
    </cfRule>
  </conditionalFormatting>
  <conditionalFormatting sqref="K864">
    <cfRule type="cellIs" dxfId="1" priority="1994" operator="equal">
      <formula>0</formula>
    </cfRule>
  </conditionalFormatting>
  <conditionalFormatting sqref="K865">
    <cfRule type="cellIs" dxfId="1" priority="1999" operator="equal">
      <formula>0</formula>
    </cfRule>
  </conditionalFormatting>
  <conditionalFormatting sqref="K936">
    <cfRule type="expression" dxfId="0" priority="2122">
      <formula>K937=0</formula>
    </cfRule>
  </conditionalFormatting>
  <conditionalFormatting sqref="K937">
    <cfRule type="cellIs" dxfId="1" priority="2133" operator="equal">
      <formula>0</formula>
    </cfRule>
  </conditionalFormatting>
  <conditionalFormatting sqref="K949">
    <cfRule type="cellIs" dxfId="1" priority="2185" operator="equal">
      <formula>0</formula>
    </cfRule>
  </conditionalFormatting>
  <conditionalFormatting sqref="K953">
    <cfRule type="cellIs" dxfId="1" priority="2202" operator="equal">
      <formula>0</formula>
    </cfRule>
  </conditionalFormatting>
  <conditionalFormatting sqref="K958">
    <cfRule type="cellIs" dxfId="1" priority="2224" operator="equal">
      <formula>0</formula>
    </cfRule>
  </conditionalFormatting>
  <conditionalFormatting sqref="K961">
    <cfRule type="cellIs" dxfId="1" priority="2238" operator="equal">
      <formula>0</formula>
    </cfRule>
  </conditionalFormatting>
  <conditionalFormatting sqref="K964">
    <cfRule type="cellIs" dxfId="1" priority="2251" operator="equal">
      <formula>0</formula>
    </cfRule>
  </conditionalFormatting>
  <conditionalFormatting sqref="K97">
    <cfRule type="cellIs" dxfId="1" priority="187" operator="equal">
      <formula>0</formula>
    </cfRule>
  </conditionalFormatting>
  <conditionalFormatting sqref="L1113">
    <cfRule type="expression" dxfId="0" priority="2541">
      <formula>L1114=0</formula>
    </cfRule>
  </conditionalFormatting>
  <conditionalFormatting sqref="L1114">
    <cfRule type="cellIs" dxfId="1" priority="2552" operator="equal">
      <formula>0</formula>
    </cfRule>
  </conditionalFormatting>
  <conditionalFormatting sqref="L1115">
    <cfRule type="cellIs" dxfId="1" priority="2558" operator="equal">
      <formula>0</formula>
    </cfRule>
  </conditionalFormatting>
  <conditionalFormatting sqref="L1116">
    <cfRule type="cellIs" dxfId="1" priority="2564" operator="equal">
      <formula>0</formula>
    </cfRule>
  </conditionalFormatting>
  <conditionalFormatting sqref="L1509">
    <cfRule type="expression" dxfId="0" priority="3465">
      <formula>L1510=0</formula>
    </cfRule>
  </conditionalFormatting>
  <conditionalFormatting sqref="L1510">
    <cfRule type="cellIs" dxfId="1" priority="3476" operator="equal">
      <formula>0</formula>
    </cfRule>
  </conditionalFormatting>
  <conditionalFormatting sqref="L1519">
    <cfRule type="cellIs" dxfId="1" priority="3514" operator="equal">
      <formula>0</formula>
    </cfRule>
  </conditionalFormatting>
  <conditionalFormatting sqref="L237">
    <cfRule type="expression" dxfId="0" priority="485">
      <formula>L238=0</formula>
    </cfRule>
  </conditionalFormatting>
  <conditionalFormatting sqref="L238">
    <cfRule type="cellIs" dxfId="1" priority="495" operator="equal">
      <formula>0</formula>
    </cfRule>
  </conditionalFormatting>
  <conditionalFormatting sqref="L241">
    <cfRule type="cellIs" dxfId="1" priority="509" operator="equal">
      <formula>0</formula>
    </cfRule>
  </conditionalFormatting>
  <conditionalFormatting sqref="L393">
    <cfRule type="expression" dxfId="0" priority="854">
      <formula>L394=0</formula>
    </cfRule>
  </conditionalFormatting>
  <conditionalFormatting sqref="L394">
    <cfRule type="cellIs" dxfId="1" priority="865" operator="equal">
      <formula>0</formula>
    </cfRule>
  </conditionalFormatting>
  <conditionalFormatting sqref="L406">
    <cfRule type="cellIs" dxfId="1" priority="917" operator="equal">
      <formula>0</formula>
    </cfRule>
  </conditionalFormatting>
  <conditionalFormatting sqref="L407">
    <cfRule type="cellIs" dxfId="1" priority="923" operator="equal">
      <formula>0</formula>
    </cfRule>
  </conditionalFormatting>
  <conditionalFormatting sqref="L410">
    <cfRule type="cellIs" dxfId="1" priority="936" operator="equal">
      <formula>0</formula>
    </cfRule>
  </conditionalFormatting>
  <conditionalFormatting sqref="L633">
    <cfRule type="expression" dxfId="0" priority="1467">
      <formula>L634=0</formula>
    </cfRule>
  </conditionalFormatting>
  <conditionalFormatting sqref="L634">
    <cfRule type="cellIs" dxfId="1" priority="1478" operator="equal">
      <formula>0</formula>
    </cfRule>
  </conditionalFormatting>
  <conditionalFormatting sqref="L646">
    <cfRule type="cellIs" dxfId="1" priority="1502" operator="equal">
      <formula>0</formula>
    </cfRule>
  </conditionalFormatting>
  <conditionalFormatting sqref="L652">
    <cfRule type="cellIs" dxfId="1" priority="1512" operator="equal">
      <formula>0</formula>
    </cfRule>
  </conditionalFormatting>
  <conditionalFormatting sqref="L653">
    <cfRule type="cellIs" dxfId="1" priority="1514" operator="equal">
      <formula>0</formula>
    </cfRule>
  </conditionalFormatting>
  <conditionalFormatting sqref="L659">
    <cfRule type="cellIs" dxfId="1" priority="1526" operator="equal">
      <formula>0</formula>
    </cfRule>
  </conditionalFormatting>
  <conditionalFormatting sqref="L792">
    <cfRule type="expression" dxfId="0" priority="1762">
      <formula>L793=0</formula>
    </cfRule>
  </conditionalFormatting>
  <conditionalFormatting sqref="L793">
    <cfRule type="cellIs" dxfId="1" priority="1773" operator="equal">
      <formula>0</formula>
    </cfRule>
  </conditionalFormatting>
  <conditionalFormatting sqref="L803">
    <cfRule type="cellIs" dxfId="1" priority="1816" operator="equal">
      <formula>0</formula>
    </cfRule>
  </conditionalFormatting>
  <conditionalFormatting sqref="L84">
    <cfRule type="expression" dxfId="0" priority="120">
      <formula>L85=0</formula>
    </cfRule>
  </conditionalFormatting>
  <conditionalFormatting sqref="L843">
    <cfRule type="expression" dxfId="0" priority="1892">
      <formula>L844=0</formula>
    </cfRule>
  </conditionalFormatting>
  <conditionalFormatting sqref="L844">
    <cfRule type="cellIs" dxfId="1" priority="1903" operator="equal">
      <formula>0</formula>
    </cfRule>
  </conditionalFormatting>
  <conditionalFormatting sqref="L847">
    <cfRule type="cellIs" dxfId="1" priority="1917" operator="equal">
      <formula>0</formula>
    </cfRule>
  </conditionalFormatting>
  <conditionalFormatting sqref="L85">
    <cfRule type="cellIs" dxfId="1" priority="131" operator="equal">
      <formula>0</formula>
    </cfRule>
  </conditionalFormatting>
  <conditionalFormatting sqref="L855">
    <cfRule type="cellIs" dxfId="1" priority="1953" operator="equal">
      <formula>0</formula>
    </cfRule>
  </conditionalFormatting>
  <conditionalFormatting sqref="L86">
    <cfRule type="cellIs" dxfId="1" priority="136" operator="equal">
      <formula>0</formula>
    </cfRule>
  </conditionalFormatting>
  <conditionalFormatting sqref="L867">
    <cfRule type="cellIs" dxfId="1" priority="2006" operator="equal">
      <formula>0</formula>
    </cfRule>
  </conditionalFormatting>
  <conditionalFormatting sqref="L868">
    <cfRule type="cellIs" dxfId="1" priority="2010" operator="equal">
      <formula>0</formula>
    </cfRule>
  </conditionalFormatting>
  <conditionalFormatting sqref="L869">
    <cfRule type="cellIs" dxfId="1" priority="2014" operator="equal">
      <formula>0</formula>
    </cfRule>
  </conditionalFormatting>
  <conditionalFormatting sqref="L87">
    <cfRule type="cellIs" dxfId="1" priority="142" operator="equal">
      <formula>0</formula>
    </cfRule>
  </conditionalFormatting>
  <conditionalFormatting sqref="L89">
    <cfRule type="cellIs" dxfId="1" priority="152" operator="equal">
      <formula>0</formula>
    </cfRule>
  </conditionalFormatting>
  <conditionalFormatting sqref="L936">
    <cfRule type="expression" dxfId="0" priority="2123">
      <formula>L937=0</formula>
    </cfRule>
  </conditionalFormatting>
  <conditionalFormatting sqref="L937">
    <cfRule type="cellIs" dxfId="1" priority="2134" operator="equal">
      <formula>0</formula>
    </cfRule>
  </conditionalFormatting>
  <conditionalFormatting sqref="L940">
    <cfRule type="cellIs" dxfId="1" priority="2145" operator="equal">
      <formula>0</formula>
    </cfRule>
  </conditionalFormatting>
  <conditionalFormatting sqref="L945">
    <cfRule type="cellIs" dxfId="1" priority="2167" operator="equal">
      <formula>0</formula>
    </cfRule>
  </conditionalFormatting>
  <conditionalFormatting sqref="L946">
    <cfRule type="cellIs" dxfId="1" priority="2172" operator="equal">
      <formula>0</formula>
    </cfRule>
  </conditionalFormatting>
  <conditionalFormatting sqref="M1113">
    <cfRule type="expression" dxfId="0" priority="2542">
      <formula>M1114=0</formula>
    </cfRule>
  </conditionalFormatting>
  <conditionalFormatting sqref="M1114">
    <cfRule type="cellIs" dxfId="1" priority="2553" operator="equal">
      <formula>0</formula>
    </cfRule>
  </conditionalFormatting>
  <conditionalFormatting sqref="M1119">
    <cfRule type="cellIs" dxfId="1" priority="2578" operator="equal">
      <formula>0</formula>
    </cfRule>
  </conditionalFormatting>
  <conditionalFormatting sqref="M1509">
    <cfRule type="expression" dxfId="0" priority="3466">
      <formula>M1510=0</formula>
    </cfRule>
  </conditionalFormatting>
  <conditionalFormatting sqref="M1510">
    <cfRule type="cellIs" dxfId="1" priority="3477" operator="equal">
      <formula>0</formula>
    </cfRule>
  </conditionalFormatting>
  <conditionalFormatting sqref="M1519">
    <cfRule type="cellIs" dxfId="1" priority="3515" operator="equal">
      <formula>0</formula>
    </cfRule>
  </conditionalFormatting>
  <conditionalFormatting sqref="M393">
    <cfRule type="expression" dxfId="0" priority="855">
      <formula>M394=0</formula>
    </cfRule>
  </conditionalFormatting>
  <conditionalFormatting sqref="M394">
    <cfRule type="cellIs" dxfId="1" priority="866" operator="equal">
      <formula>0</formula>
    </cfRule>
  </conditionalFormatting>
  <conditionalFormatting sqref="M406">
    <cfRule type="cellIs" dxfId="1" priority="918" operator="equal">
      <formula>0</formula>
    </cfRule>
  </conditionalFormatting>
  <conditionalFormatting sqref="M633">
    <cfRule type="expression" dxfId="0" priority="1468">
      <formula>M634=0</formula>
    </cfRule>
  </conditionalFormatting>
  <conditionalFormatting sqref="M634">
    <cfRule type="cellIs" dxfId="1" priority="1479" operator="equal">
      <formula>0</formula>
    </cfRule>
  </conditionalFormatting>
  <conditionalFormatting sqref="M656">
    <cfRule type="cellIs" dxfId="1" priority="1520" operator="equal">
      <formula>0</formula>
    </cfRule>
  </conditionalFormatting>
  <conditionalFormatting sqref="M792">
    <cfRule type="expression" dxfId="0" priority="1763">
      <formula>M793=0</formula>
    </cfRule>
  </conditionalFormatting>
  <conditionalFormatting sqref="M793">
    <cfRule type="cellIs" dxfId="1" priority="1774" operator="equal">
      <formula>0</formula>
    </cfRule>
  </conditionalFormatting>
  <conditionalFormatting sqref="M800">
    <cfRule type="cellIs" dxfId="1" priority="1803" operator="equal">
      <formula>0</formula>
    </cfRule>
  </conditionalFormatting>
  <conditionalFormatting sqref="M84">
    <cfRule type="expression" dxfId="0" priority="121">
      <formula>M85=0</formula>
    </cfRule>
  </conditionalFormatting>
  <conditionalFormatting sqref="M843">
    <cfRule type="expression" dxfId="0" priority="1893">
      <formula>M844=0</formula>
    </cfRule>
  </conditionalFormatting>
  <conditionalFormatting sqref="M844">
    <cfRule type="cellIs" dxfId="1" priority="1904" operator="equal">
      <formula>0</formula>
    </cfRule>
  </conditionalFormatting>
  <conditionalFormatting sqref="M85">
    <cfRule type="cellIs" dxfId="1" priority="132" operator="equal">
      <formula>0</formula>
    </cfRule>
  </conditionalFormatting>
  <conditionalFormatting sqref="M86">
    <cfRule type="cellIs" dxfId="1" priority="137" operator="equal">
      <formula>0</formula>
    </cfRule>
  </conditionalFormatting>
  <conditionalFormatting sqref="M867">
    <cfRule type="cellIs" dxfId="1" priority="2007" operator="equal">
      <formula>0</formula>
    </cfRule>
  </conditionalFormatting>
  <conditionalFormatting sqref="M868">
    <cfRule type="cellIs" dxfId="1" priority="2011" operator="equal">
      <formula>0</formula>
    </cfRule>
  </conditionalFormatting>
  <conditionalFormatting sqref="M869">
    <cfRule type="cellIs" dxfId="1" priority="2015" operator="equal">
      <formula>0</formula>
    </cfRule>
  </conditionalFormatting>
  <conditionalFormatting sqref="M936">
    <cfRule type="expression" dxfId="0" priority="2124">
      <formula>M937=0</formula>
    </cfRule>
  </conditionalFormatting>
  <conditionalFormatting sqref="M937">
    <cfRule type="cellIs" dxfId="1" priority="2135" operator="equal">
      <formula>0</formula>
    </cfRule>
  </conditionalFormatting>
  <conditionalFormatting sqref="M940">
    <cfRule type="cellIs" dxfId="1" priority="2146" operator="equal">
      <formula>0</formula>
    </cfRule>
  </conditionalFormatting>
  <conditionalFormatting sqref="M945">
    <cfRule type="cellIs" dxfId="1" priority="2168" operator="equal">
      <formula>0</formula>
    </cfRule>
  </conditionalFormatting>
  <conditionalFormatting sqref="M946">
    <cfRule type="cellIs" dxfId="1" priority="2173" operator="equal">
      <formula>0</formula>
    </cfRule>
  </conditionalFormatting>
  <hyperlinks>
    <hyperlink ref="B3" r:id="rId1"/>
    <hyperlink ref="B4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"/>
  <sheetViews>
    <sheetView workbookViewId="0"/>
  </sheetViews>
  <sheetFormatPr defaultRowHeight="15"/>
  <cols>
    <col min="1" max="1" width="25.42578125" bestFit="1" customWidth="1"/>
    <col min="2" max="2" width="3" bestFit="1" customWidth="1"/>
    <col min="5" max="5" width="60.7109375" bestFit="1" customWidth="1"/>
  </cols>
  <sheetData>
    <row r="1" spans="1:5">
      <c r="A1" t="s">
        <v>19</v>
      </c>
      <c r="B1">
        <v>-1</v>
      </c>
      <c r="E1" s="9" t="s">
        <v>130</v>
      </c>
    </row>
    <row r="2" spans="1:5">
      <c r="A2" t="s">
        <v>63</v>
      </c>
      <c r="B2">
        <v>-1</v>
      </c>
      <c r="E2" t="s">
        <v>131</v>
      </c>
    </row>
    <row r="3" spans="1:5">
      <c r="A3" t="s">
        <v>18</v>
      </c>
      <c r="B3">
        <v>-1</v>
      </c>
      <c r="E3" t="s">
        <v>132</v>
      </c>
    </row>
    <row r="4" spans="1:5">
      <c r="A4" t="s">
        <v>45</v>
      </c>
      <c r="B4">
        <v>-1</v>
      </c>
      <c r="E4" t="s">
        <v>133</v>
      </c>
    </row>
    <row r="5" spans="1:5">
      <c r="A5" t="s">
        <v>32</v>
      </c>
      <c r="B5">
        <v>-1</v>
      </c>
      <c r="E5" t="s">
        <v>134</v>
      </c>
    </row>
    <row r="6" spans="1:5">
      <c r="A6" t="s">
        <v>46</v>
      </c>
      <c r="B6">
        <v>-1</v>
      </c>
    </row>
    <row r="7" spans="1:5">
      <c r="A7" t="s">
        <v>78</v>
      </c>
      <c r="B7">
        <v>-1</v>
      </c>
    </row>
    <row r="8" spans="1:5">
      <c r="A8" t="s">
        <v>79</v>
      </c>
      <c r="B8">
        <v>-1</v>
      </c>
    </row>
    <row r="9" spans="1:5">
      <c r="A9" t="s">
        <v>92</v>
      </c>
      <c r="B9">
        <v>-1</v>
      </c>
    </row>
    <row r="10" spans="1:5">
      <c r="A10" t="s">
        <v>40</v>
      </c>
      <c r="B10">
        <v>-1</v>
      </c>
    </row>
    <row r="11" spans="1:5">
      <c r="A11" t="s">
        <v>64</v>
      </c>
      <c r="B11">
        <v>-1</v>
      </c>
    </row>
    <row r="12" spans="1:5">
      <c r="A12" t="s">
        <v>80</v>
      </c>
      <c r="B12">
        <v>-1</v>
      </c>
    </row>
    <row r="13" spans="1:5">
      <c r="A13" t="s">
        <v>89</v>
      </c>
      <c r="B13">
        <v>-1</v>
      </c>
    </row>
    <row r="14" spans="1:5">
      <c r="A14" t="s">
        <v>71</v>
      </c>
      <c r="B14">
        <v>-1</v>
      </c>
    </row>
    <row r="15" spans="1:5">
      <c r="A15" t="s">
        <v>72</v>
      </c>
      <c r="B15">
        <v>-1</v>
      </c>
    </row>
    <row r="16" spans="1:5">
      <c r="A16" t="s">
        <v>100</v>
      </c>
      <c r="B16">
        <v>-1</v>
      </c>
    </row>
    <row r="17" spans="1:2">
      <c r="A17" t="s">
        <v>47</v>
      </c>
      <c r="B17">
        <v>-1</v>
      </c>
    </row>
    <row r="18" spans="1:2">
      <c r="A18" t="s">
        <v>57</v>
      </c>
      <c r="B18">
        <v>-1</v>
      </c>
    </row>
    <row r="19" spans="1:2">
      <c r="A19" t="s">
        <v>30</v>
      </c>
      <c r="B19">
        <v>-1</v>
      </c>
    </row>
    <row r="20" spans="1:2">
      <c r="A20" t="s">
        <v>83</v>
      </c>
      <c r="B20">
        <v>-1</v>
      </c>
    </row>
    <row r="21" spans="1:2">
      <c r="A21" t="s">
        <v>48</v>
      </c>
      <c r="B21">
        <v>-1</v>
      </c>
    </row>
    <row r="22" spans="1:2">
      <c r="A22" t="s">
        <v>95</v>
      </c>
      <c r="B22">
        <v>-1</v>
      </c>
    </row>
    <row r="23" spans="1:2">
      <c r="A23" t="s">
        <v>84</v>
      </c>
      <c r="B23">
        <v>-1</v>
      </c>
    </row>
    <row r="24" spans="1:2">
      <c r="A24" t="s">
        <v>85</v>
      </c>
      <c r="B24">
        <v>-1</v>
      </c>
    </row>
    <row r="25" spans="1:2">
      <c r="A25" t="s">
        <v>49</v>
      </c>
      <c r="B25">
        <v>-1</v>
      </c>
    </row>
    <row r="26" spans="1:2">
      <c r="A26" t="s">
        <v>73</v>
      </c>
      <c r="B26">
        <v>-1</v>
      </c>
    </row>
    <row r="27" spans="1:2">
      <c r="A27" t="s">
        <v>56</v>
      </c>
      <c r="B27">
        <v>-1</v>
      </c>
    </row>
    <row r="28" spans="1:2">
      <c r="A28" t="s">
        <v>20</v>
      </c>
      <c r="B28">
        <v>-1</v>
      </c>
    </row>
    <row r="29" spans="1:2">
      <c r="A29" t="s">
        <v>90</v>
      </c>
      <c r="B29">
        <v>-1</v>
      </c>
    </row>
    <row r="30" spans="1:2">
      <c r="A30" t="s">
        <v>21</v>
      </c>
      <c r="B30">
        <v>-1</v>
      </c>
    </row>
    <row r="31" spans="1:2">
      <c r="A31" t="s">
        <v>135</v>
      </c>
      <c r="B31">
        <v>-1</v>
      </c>
    </row>
    <row r="32" spans="1:2">
      <c r="A32" t="s">
        <v>67</v>
      </c>
      <c r="B32">
        <v>-1</v>
      </c>
    </row>
    <row r="33" spans="1:2">
      <c r="A33" t="s">
        <v>50</v>
      </c>
      <c r="B33">
        <v>-1</v>
      </c>
    </row>
    <row r="34" spans="1:2">
      <c r="A34" t="s">
        <v>51</v>
      </c>
      <c r="B34">
        <v>-1</v>
      </c>
    </row>
    <row r="35" spans="1:2">
      <c r="A35" t="s">
        <v>31</v>
      </c>
      <c r="B35">
        <v>-1</v>
      </c>
    </row>
    <row r="36" spans="1:2">
      <c r="A36" t="s">
        <v>93</v>
      </c>
      <c r="B36">
        <v>-1</v>
      </c>
    </row>
    <row r="37" spans="1:2">
      <c r="A37" t="s">
        <v>87</v>
      </c>
      <c r="B37">
        <v>-1</v>
      </c>
    </row>
    <row r="38" spans="1:2">
      <c r="A38" t="s">
        <v>23</v>
      </c>
      <c r="B38">
        <v>-1</v>
      </c>
    </row>
    <row r="39" spans="1:2">
      <c r="A39" t="s">
        <v>52</v>
      </c>
      <c r="B39">
        <v>-1</v>
      </c>
    </row>
    <row r="40" spans="1:2">
      <c r="A40" t="s">
        <v>53</v>
      </c>
      <c r="B40">
        <v>-1</v>
      </c>
    </row>
    <row r="41" spans="1:2">
      <c r="A41" t="s">
        <v>103</v>
      </c>
      <c r="B41">
        <v>-1</v>
      </c>
    </row>
    <row r="42" spans="1:2">
      <c r="A42" t="s">
        <v>136</v>
      </c>
      <c r="B42">
        <v>-1</v>
      </c>
    </row>
    <row r="43" spans="1:2">
      <c r="A43" t="s">
        <v>58</v>
      </c>
      <c r="B43">
        <v>-1</v>
      </c>
    </row>
    <row r="44" spans="1:2">
      <c r="A44" t="s">
        <v>54</v>
      </c>
      <c r="B44">
        <v>-1</v>
      </c>
    </row>
    <row r="45" spans="1:2">
      <c r="A45" t="s">
        <v>81</v>
      </c>
      <c r="B45">
        <v>-1</v>
      </c>
    </row>
    <row r="46" spans="1:2">
      <c r="A46" t="s">
        <v>91</v>
      </c>
      <c r="B46">
        <v>-1</v>
      </c>
    </row>
    <row r="47" spans="1:2">
      <c r="A47" t="s">
        <v>22</v>
      </c>
      <c r="B47">
        <v>-1</v>
      </c>
    </row>
    <row r="48" spans="1:2">
      <c r="A48" t="s">
        <v>55</v>
      </c>
      <c r="B48">
        <v>-1</v>
      </c>
    </row>
    <row r="49" spans="1:2">
      <c r="A49" t="s">
        <v>41</v>
      </c>
      <c r="B49">
        <v>-1</v>
      </c>
    </row>
    <row r="50" spans="1:2">
      <c r="A50" t="s">
        <v>65</v>
      </c>
      <c r="B50">
        <v>-1</v>
      </c>
    </row>
    <row r="51" spans="1:2">
      <c r="A51" t="s">
        <v>42</v>
      </c>
      <c r="B51">
        <v>-1</v>
      </c>
    </row>
    <row r="52" spans="1:2">
      <c r="A52" t="s">
        <v>74</v>
      </c>
      <c r="B52">
        <v>-1</v>
      </c>
    </row>
    <row r="53" spans="1:2">
      <c r="A53" t="s">
        <v>43</v>
      </c>
      <c r="B53">
        <v>-1</v>
      </c>
    </row>
    <row r="54" spans="1:2">
      <c r="A54" t="s">
        <v>101</v>
      </c>
      <c r="B54">
        <v>-1</v>
      </c>
    </row>
    <row r="55" spans="1:2">
      <c r="A55" t="s">
        <v>66</v>
      </c>
      <c r="B55">
        <v>-1</v>
      </c>
    </row>
    <row r="56" spans="1:2">
      <c r="A56" t="s">
        <v>94</v>
      </c>
      <c r="B56">
        <v>-1</v>
      </c>
    </row>
    <row r="57" spans="1:2">
      <c r="A57" t="s">
        <v>96</v>
      </c>
      <c r="B57">
        <v>-1</v>
      </c>
    </row>
    <row r="58" spans="1:2">
      <c r="A58" t="s">
        <v>88</v>
      </c>
      <c r="B58">
        <v>-1</v>
      </c>
    </row>
    <row r="59" spans="1:2">
      <c r="A59" t="s">
        <v>44</v>
      </c>
      <c r="B59">
        <v>-1</v>
      </c>
    </row>
    <row r="60" spans="1:2">
      <c r="A60" t="s">
        <v>68</v>
      </c>
      <c r="B6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equipment</vt:lpstr>
      <vt:lpstr>characters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2024-09-21T17:25:19Z</dcterms:created>
  <dcterms:modified xsi:type="dcterms:W3CDTF">2024-09-21T17:25:19Z</dcterms:modified>
</cp:coreProperties>
</file>