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04"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c r="H12" i="1"/>
  <c r="H10" i="1"/>
</calcChain>
</file>

<file path=xl/sharedStrings.xml><?xml version="1.0" encoding="utf-8"?>
<sst xmlns="http://schemas.openxmlformats.org/spreadsheetml/2006/main" count="64" uniqueCount="40">
  <si>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</si>
  <si>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</si>
  <si>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</si>
  <si>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</si>
  <si>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</si>
  <si>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</si>
  <si>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</si>
  <si>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__:00-__:00</t>
  </si>
  <si>
    <t>количество посетителей:</t>
  </si>
  <si>
    <t>ОБОРУДОВАНИЕ, ИСПОЛЬЗУЕМОЕ ДЛЯ ОКАЗАНИЯ УСЛУГ</t>
  </si>
  <si>
    <t>Кол-во</t>
  </si>
  <si>
    <t>Стоимость, за ед. (руб.)</t>
  </si>
  <si>
    <t>Сумма (руб.)</t>
  </si>
  <si>
    <t>День 1</t>
  </si>
  <si>
    <t>Ноутбук + ПО</t>
  </si>
  <si>
    <t>Принтер для печати наклеек</t>
  </si>
  <si>
    <t>Кабельная коммутация</t>
  </si>
  <si>
    <t>Сетевое оборудование</t>
  </si>
  <si>
    <t>ИТОГО:</t>
  </si>
  <si>
    <t>РАСХОДНЫЕ МАТЕРИАЛЫ</t>
  </si>
  <si>
    <t>Производство печатного бейджа (105х140 мм., 4+4, 350гр.,75 мкм., матовый)</t>
  </si>
  <si>
    <t>Производство ленты для бейджа (16 мм., однотонная, 2 карабина-люкс)</t>
  </si>
  <si>
    <t>Печать персонифицированных наклеек (90х38 мм.)</t>
  </si>
  <si>
    <t>ПРОЧИЕ УСЛУГИ</t>
  </si>
  <si>
    <t>Время</t>
  </si>
  <si>
    <t>Часы</t>
  </si>
  <si>
    <t>Кол-во представителей Исполнителя</t>
  </si>
  <si>
    <t>Услуга монтаж/демонтаж+ настройка оборудования</t>
  </si>
  <si>
    <t>–</t>
  </si>
  <si>
    <t>Услуга администратора</t>
  </si>
  <si>
    <t>Услуга оператора аккредитации</t>
  </si>
  <si>
    <t>ЛОГИСТИКА</t>
  </si>
  <si>
    <t>Логистика оборудования и расходных материалов</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</si>
  <si>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</si>
  <si>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</si>
  <si>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</si>
  <si>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55555555555555</t>
  </si>
  <si>
    <t>5555555555555</t>
  </si>
  <si>
    <t>12 - 13.12.2024</t>
  </si>
  <si>
    <t>12:12-12:12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</si>
</sst>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10"/>
      <name val="Arial"/>
      <family val="2"/>
    </font>
    <font>
      <b/>
      <sz val="10"/>
      <name val="Arial"/>
      <family val="2"/>
    </font>
    <font>
      <sz val="10"/>
      <name val="Helvetica Neue"/>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47">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style="thin">
        <color indexed="64"/>
      </top>
      <bottom/>
      <diagonal/>
    </border>
    <border>
      <left/>
      <right/>
      <top/>
      <bottom style="medium">
        <color indexed="64"/>
      </bottom>
      <diagonal/>
    </border>
    <border>
      <left style="thin">
        <color indexed="11"/>
      </left>
      <right style="thin">
        <color indexed="12"/>
      </right>
      <top style="thin">
        <color indexed="12"/>
      </top>
      <bottom/>
      <diagonal/>
    </border>
    <border>
      <left/>
      <right/>
      <top style="thin">
        <color auto="1"/>
      </top>
      <bottom style="thin">
        <color auto="1"/>
      </bottom>
      <diagonal/>
    </border>
    <border>
      <left/>
      <right style="thin">
        <color theme="1"/>
      </right>
      <top style="thin">
        <color auto="1"/>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style="thin">
        <color theme="1"/>
      </left>
      <right style="thin">
        <color theme="1"/>
      </right>
      <top style="thin">
        <color theme="1"/>
      </top>
      <bottom style="medium">
        <color indexed="64"/>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s>
  <cellStyleXfs count="1">
    <xf numFmtId="0" fontId="0" fillId="0" borderId="0" applyNumberFormat="0" applyFill="0" applyBorder="0" applyProtection="0">
      <alignment vertical="top" wrapText="1"/>
    </xf>
  </cellStyleXfs>
  <cellXfs count="176">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0" fontId="2" fillId="0" borderId="4" xfId="0" applyNumberFormat="1" applyFont="1" applyFill="1" applyBorder="1" applyAlignment="1" applyProtection="1">
      <alignment horizontal="center" vertical="center" wrapText="1" readingOrder="1"/>
    </xf>
    <xf numFmtId="0" fontId="1" fillId="2" borderId="5" xfId="0" applyNumberFormat="1" applyFont="1" applyFill="1" applyBorder="1" applyAlignment="1" applyProtection="1">
      <alignment vertical="center" wrapText="1" readingOrder="1"/>
      <protection locked="0"/>
    </xf>
    <xf numFmtId="0" fontId="1" fillId="2" borderId="1" xfId="0" applyNumberFormat="1" applyFont="1" applyFill="1" applyBorder="1" applyAlignment="1" applyProtection="1">
      <alignmen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xf>
    <xf numFmtId="0" fontId="3" fillId="0" borderId="9" xfId="0" applyNumberFormat="1" applyFont="1" applyFill="1" applyBorder="1" applyAlignment="1" applyProtection="1">
      <alignment horizontal="center" vertical="center" wrapText="1" readingOrder="1"/>
    </xf>
    <xf numFmtId="0" fontId="2" fillId="0" borderId="8" xfId="0" applyFont="1" applyFill="1" applyBorder="1" applyAlignment="1" applyProtection="1">
      <alignment horizontal="center" vertical="center" wrapText="1"/>
      <protection locked="0"/>
    </xf>
    <xf numFmtId="0" fontId="1" fillId="2" borderId="10" xfId="0" applyNumberFormat="1" applyFont="1" applyFill="1" applyBorder="1" applyAlignment="1" applyProtection="1">
      <alignment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49" fontId="1" fillId="2" borderId="12" xfId="0" applyNumberFormat="1" applyFont="1" applyFill="1" applyBorder="1" applyAlignment="1" applyProtection="1">
      <alignment horizontal="center" vertical="center" wrapText="1" readingOrder="1"/>
      <protection locked="0"/>
    </xf>
    <xf numFmtId="0" fontId="0" fillId="0" borderId="13" xfId="0" applyNumberFormat="1" applyBorder="1" applyProtection="1">
      <alignment vertical="top" wrapText="1"/>
      <protection locked="0"/>
    </xf>
    <xf numFmtId="0" fontId="0" fillId="0" borderId="15" xfId="0" applyNumberFormat="1" applyBorder="1" applyProtection="1">
      <alignment vertical="top" wrapText="1"/>
      <protection locked="0"/>
    </xf>
    <xf numFmtId="0" fontId="0" fillId="0" borderId="16" xfId="0" applyNumberFormat="1" applyBorder="1" applyProtection="1">
      <alignment vertical="top" wrapText="1"/>
      <protection locked="0"/>
    </xf>
    <xf numFmtId="0" fontId="6" fillId="3" borderId="14" xfId="0" applyNumberFormat="1" applyFont="1" applyFill="1" applyBorder="1" applyAlignment="1" applyProtection="1">
      <alignment horizontal="center" vertical="center" wrapText="1" readingOrder="1"/>
    </xf>
    <xf numFmtId="0" fontId="8" fillId="3" borderId="0" xfId="0" applyNumberFormat="1" applyFont="1" applyFill="1" applyProtection="1">
      <alignment vertical="top" wrapText="1"/>
      <protection locked="0"/>
    </xf>
    <xf numFmtId="49"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protection locked="0"/>
    </xf>
    <xf numFmtId="0" fontId="2" fillId="0" borderId="9" xfId="0" applyNumberFormat="1" applyFont="1" applyFill="1" applyBorder="1" applyAlignment="1" applyProtection="1">
      <alignment horizontal="center" vertical="center" wrapText="1" readingOrder="1"/>
    </xf>
    <xf numFmtId="49" fontId="2" fillId="0" borderId="23"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xf>
    <xf numFmtId="0" fontId="2" fillId="0" borderId="24" xfId="0" applyNumberFormat="1" applyFont="1" applyFill="1" applyBorder="1" applyAlignment="1" applyProtection="1">
      <alignment horizontal="center" vertical="center" wrapText="1" readingOrder="1"/>
      <protection locked="0"/>
    </xf>
    <xf numFmtId="0" fontId="2" fillId="0" borderId="24" xfId="0" applyNumberFormat="1" applyFont="1" applyFill="1" applyBorder="1" applyAlignment="1" applyProtection="1">
      <alignment horizontal="center" vertical="center" wrapText="1" readingOrder="1"/>
    </xf>
    <xf numFmtId="0" fontId="6" fillId="0" borderId="27"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xf>
    <xf numFmtId="0" fontId="3" fillId="3" borderId="31" xfId="0" applyNumberFormat="1" applyFont="1" applyFill="1" applyBorder="1" applyAlignment="1" applyProtection="1">
      <alignment horizontal="center" vertical="center" wrapText="1" readingOrder="1"/>
    </xf>
    <xf numFmtId="0" fontId="3" fillId="0" borderId="35"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23" xfId="0" applyNumberFormat="1" applyFont="1" applyFill="1" applyBorder="1" applyAlignment="1" applyProtection="1">
      <alignment horizontal="center" vertical="center" wrapText="1" readingOrder="1"/>
      <protection locked="0"/>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1" fillId="2" borderId="42" xfId="0" applyNumberFormat="1" applyFont="1" applyFill="1" applyBorder="1" applyAlignment="1" applyProtection="1">
      <alignmen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1" fillId="2" borderId="46" xfId="0" applyNumberFormat="1" applyFont="1" applyFill="1" applyBorder="1" applyAlignment="1" applyProtection="1">
      <alignment horizontal="center" vertical="center" wrapText="1" readingOrder="1"/>
      <protection locked="0"/>
    </xf>
    <xf numFmtId="49" fontId="3" fillId="0" borderId="36" xfId="0" applyNumberFormat="1" applyFont="1" applyFill="1" applyBorder="1" applyAlignment="1" applyProtection="1">
      <alignment horizontal="right" vertical="center" wrapText="1" readingOrder="1"/>
      <protection locked="0"/>
    </xf>
    <xf numFmtId="0" fontId="2" fillId="0" borderId="37" xfId="0" applyFont="1" applyFill="1" applyBorder="1" applyAlignment="1" applyProtection="1">
      <alignment vertical="top" wrapText="1"/>
      <protection locked="0"/>
    </xf>
    <xf numFmtId="0" fontId="2" fillId="0" borderId="38" xfId="0" applyFont="1" applyFill="1" applyBorder="1" applyAlignment="1" applyProtection="1">
      <alignment vertical="top" wrapText="1"/>
      <protection locked="0"/>
    </xf>
    <xf numFmtId="0" fontId="7" fillId="3" borderId="21" xfId="0" applyNumberFormat="1" applyFont="1" applyFill="1" applyBorder="1" applyAlignment="1" applyProtection="1">
      <alignment horizontal="center" vertical="center" wrapText="1" readingOrder="1"/>
      <protection locked="0"/>
    </xf>
    <xf numFmtId="0" fontId="7" fillId="3" borderId="22" xfId="0" applyNumberFormat="1" applyFont="1" applyFill="1" applyBorder="1" applyAlignment="1" applyProtection="1">
      <alignment horizontal="center" vertical="center" wrapText="1" readingOrder="1"/>
      <protection locked="0"/>
    </xf>
    <xf numFmtId="0" fontId="7" fillId="3" borderId="20"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horizontal="center" vertical="center" wrapText="1"/>
      <protection locked="0"/>
    </xf>
    <xf numFmtId="0" fontId="2" fillId="0" borderId="4" xfId="0" applyFont="1" applyFill="1" applyBorder="1" applyAlignment="1" applyProtection="1">
      <alignment horizontal="center" vertical="top" wrapText="1"/>
      <protection locked="0"/>
    </xf>
    <xf numFmtId="0" fontId="2" fillId="0" borderId="21" xfId="0" applyFont="1" applyFill="1" applyBorder="1" applyAlignment="1" applyProtection="1">
      <alignment horizontal="center" vertical="top" wrapText="1"/>
      <protection locked="0"/>
    </xf>
    <xf numFmtId="0" fontId="2" fillId="0" borderId="23"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49" fontId="2" fillId="0" borderId="23" xfId="0" applyNumberFormat="1" applyFont="1" applyFill="1" applyBorder="1" applyAlignment="1" applyProtection="1">
      <alignment horizontal="left" vertical="center" wrapText="1" readingOrder="1"/>
      <protection locked="0"/>
    </xf>
    <xf numFmtId="0" fontId="2" fillId="0" borderId="23" xfId="0" applyFont="1" applyFill="1" applyBorder="1" applyAlignment="1" applyProtection="1">
      <alignment vertical="top" wrapText="1"/>
      <protection locked="0"/>
    </xf>
    <xf numFmtId="0" fontId="2" fillId="0" borderId="23" xfId="0" applyNumberFormat="1" applyFont="1" applyFill="1" applyBorder="1" applyAlignment="1" applyProtection="1">
      <alignment horizontal="center" vertical="center" wrapText="1" readingOrder="1"/>
      <protection locked="0"/>
    </xf>
    <xf numFmtId="49" fontId="5" fillId="2" borderId="39" xfId="0" applyNumberFormat="1" applyFont="1" applyFill="1" applyBorder="1" applyAlignment="1" applyProtection="1">
      <alignment horizontal="center" vertical="center" wrapText="1" readingOrder="1"/>
      <protection locked="0"/>
    </xf>
    <xf numFmtId="49" fontId="5" fillId="2" borderId="40" xfId="0" applyNumberFormat="1" applyFont="1" applyFill="1" applyBorder="1" applyAlignment="1" applyProtection="1">
      <alignment horizontal="center" vertical="center" wrapText="1" readingOrder="1"/>
      <protection locked="0"/>
    </xf>
    <xf numFmtId="49" fontId="5" fillId="2" borderId="41"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49" fontId="2" fillId="0" borderId="4"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43" xfId="0" applyNumberFormat="1" applyFont="1" applyFill="1" applyBorder="1" applyAlignment="1" applyProtection="1">
      <alignment horizontal="left" vertical="center" wrapText="1" readingOrder="1"/>
      <protection locked="0"/>
    </xf>
    <xf numFmtId="0" fontId="2" fillId="0" borderId="43" xfId="0" applyFont="1" applyBorder="1" applyAlignment="1" applyProtection="1">
      <alignment vertical="top" wrapText="1"/>
      <protection locked="0"/>
    </xf>
    <xf numFmtId="0" fontId="2" fillId="0" borderId="44" xfId="0" applyFont="1" applyBorder="1" applyAlignment="1" applyProtection="1">
      <alignment vertical="top" wrapText="1"/>
      <protection locked="0"/>
    </xf>
    <xf numFmtId="49" fontId="2" fillId="0" borderId="9" xfId="0" applyNumberFormat="1" applyFont="1" applyFill="1" applyBorder="1" applyAlignment="1" applyProtection="1">
      <alignment horizontal="left" vertical="center" wrapText="1" readingOrder="1"/>
      <protection locked="0"/>
    </xf>
    <xf numFmtId="0" fontId="2" fillId="0" borderId="9" xfId="0" applyFont="1" applyFill="1" applyBorder="1" applyAlignment="1" applyProtection="1">
      <alignment vertical="top" wrapText="1"/>
      <protection locked="0"/>
    </xf>
    <xf numFmtId="0" fontId="6" fillId="3" borderId="28" xfId="0" applyFont="1" applyFill="1" applyBorder="1" applyAlignment="1">
      <alignment horizontal="left" vertical="center" wrapText="1"/>
    </xf>
    <xf numFmtId="0" fontId="6" fillId="3" borderId="29" xfId="0" applyFont="1" applyFill="1" applyBorder="1" applyAlignment="1">
      <alignment horizontal="left" vertical="center" wrapText="1"/>
    </xf>
    <xf numFmtId="0" fontId="6" fillId="3" borderId="30" xfId="0" applyNumberFormat="1" applyFont="1" applyFill="1" applyBorder="1" applyAlignment="1" applyProtection="1">
      <alignment horizontal="center" vertical="center" wrapText="1" readingOrder="1"/>
      <protection locked="0"/>
    </xf>
    <xf numFmtId="0" fontId="6" fillId="3" borderId="14" xfId="0" applyNumberFormat="1" applyFont="1" applyFill="1" applyBorder="1" applyAlignment="1" applyProtection="1">
      <alignment horizontal="center" vertical="center" wrapText="1" readingOrder="1"/>
      <protection locked="0"/>
    </xf>
    <xf numFmtId="0" fontId="6" fillId="3" borderId="18" xfId="0" applyFont="1" applyFill="1" applyBorder="1" applyAlignment="1">
      <alignment horizontal="left" vertical="center" wrapText="1"/>
    </xf>
    <xf numFmtId="0" fontId="6" fillId="3" borderId="19" xfId="0" applyFont="1" applyFill="1" applyBorder="1" applyAlignment="1">
      <alignment horizontal="left" vertical="center" wrapText="1"/>
    </xf>
    <xf numFmtId="49" fontId="1" fillId="2" borderId="11" xfId="0" applyNumberFormat="1" applyFont="1" applyFill="1" applyBorder="1" applyAlignment="1" applyProtection="1">
      <alignment horizontal="left" vertical="center" wrapText="1" readingOrder="1"/>
      <protection locked="0"/>
    </xf>
    <xf numFmtId="0" fontId="2" fillId="0" borderId="11" xfId="0" applyFont="1" applyBorder="1" applyAlignment="1" applyProtection="1">
      <alignment vertical="top" wrapText="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45" xfId="0" applyNumberFormat="1" applyFont="1" applyFill="1" applyBorder="1" applyAlignment="1" applyProtection="1">
      <alignment horizontal="left" vertical="center" wrapText="1" readingOrder="1"/>
      <protection locked="0"/>
    </xf>
    <xf numFmtId="0" fontId="2" fillId="0" borderId="45"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1" fillId="2" borderId="45" xfId="0" applyNumberFormat="1" applyFont="1" applyFill="1" applyBorder="1" applyAlignment="1" applyProtection="1">
      <alignment horizontal="center" vertical="center" wrapText="1" readingOrder="1"/>
      <protection locked="0"/>
    </xf>
    <xf numFmtId="49" fontId="3" fillId="3" borderId="32" xfId="0" applyNumberFormat="1" applyFont="1" applyFill="1" applyBorder="1" applyAlignment="1" applyProtection="1">
      <alignment horizontal="right" vertical="center" wrapText="1" readingOrder="1"/>
      <protection locked="0"/>
    </xf>
    <xf numFmtId="0" fontId="2" fillId="3" borderId="33" xfId="0" applyFont="1" applyFill="1" applyBorder="1" applyAlignment="1" applyProtection="1">
      <alignment vertical="top" wrapText="1"/>
      <protection locked="0"/>
    </xf>
    <xf numFmtId="0" fontId="2" fillId="3" borderId="34" xfId="0" applyFont="1" applyFill="1" applyBorder="1" applyAlignment="1" applyProtection="1">
      <alignment vertical="top" wrapText="1"/>
      <protection locked="0"/>
    </xf>
    <xf numFmtId="0" fontId="2" fillId="0" borderId="8" xfId="0" applyNumberFormat="1" applyFont="1" applyFill="1" applyBorder="1" applyAlignment="1" applyProtection="1">
      <alignment horizontal="center" vertical="center" wrapText="1" readingOrder="1"/>
      <protection locked="0"/>
    </xf>
    <xf numFmtId="0" fontId="2" fillId="0" borderId="8" xfId="0" applyFont="1" applyFill="1" applyBorder="1" applyAlignment="1" applyProtection="1">
      <alignment vertical="top" wrapText="1"/>
      <protection locked="0"/>
    </xf>
    <xf numFmtId="49" fontId="1" fillId="2" borderId="17" xfId="0" applyNumberFormat="1" applyFont="1" applyFill="1" applyBorder="1" applyAlignment="1" applyProtection="1">
      <alignment horizontal="left" vertical="center" wrapText="1" readingOrder="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2" fillId="0" borderId="8" xfId="0" applyNumberFormat="1" applyFont="1" applyFill="1" applyBorder="1" applyAlignment="1" applyProtection="1">
      <alignment horizontal="left" vertical="center" wrapText="1" readingOrder="1"/>
      <protection locked="0"/>
    </xf>
    <xf numFmtId="49" fontId="3" fillId="0" borderId="9" xfId="0" applyNumberFormat="1" applyFont="1" applyFill="1" applyBorder="1" applyAlignment="1" applyProtection="1">
      <alignment horizontal="right" vertical="center" wrapText="1" readingOrder="1"/>
      <protection locked="0"/>
    </xf>
    <xf numFmtId="0" fontId="6" fillId="0" borderId="26" xfId="0" applyNumberFormat="1" applyFont="1" applyFill="1" applyBorder="1" applyAlignment="1" applyProtection="1">
      <alignment horizontal="center" vertical="center" wrapText="1" readingOrder="1"/>
      <protection locked="0"/>
    </xf>
    <xf numFmtId="0" fontId="6" fillId="0" borderId="25" xfId="0" applyNumberFormat="1" applyFont="1" applyFill="1" applyBorder="1" applyAlignment="1" applyProtection="1">
      <alignment horizontal="center" vertical="center" wrapText="1" readingOrder="1"/>
      <protection locked="0"/>
    </xf>
    <xf numFmtId="49" fontId="2" fillId="0" borderId="24" xfId="0" applyNumberFormat="1" applyFont="1" applyFill="1" applyBorder="1" applyAlignment="1" applyProtection="1">
      <alignment horizontal="left" vertical="center" wrapText="1" readingOrder="1"/>
      <protection locked="0"/>
    </xf>
    <xf numFmtId="0" fontId="2" fillId="0" borderId="24" xfId="0" applyFont="1" applyFill="1" applyBorder="1" applyAlignment="1" applyProtection="1">
      <alignment vertical="top" wrapText="1"/>
      <protection locked="0"/>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xf numFmtId="0" fontId="2" fillId="0" borderId="21" xfId="0" applyFont="1" applyFill="1" applyBorder="1" applyAlignment="1" applyProtection="1">
      <alignment horizontal="center" vertical="top" wrapText="1"/>
      <protection locked="0"/>
    </xf>
    <xf numFmtId="49" fontId="2" fillId="0" borderId="4" xfId="0" applyNumberFormat="1" applyFont="1" applyFill="1" applyBorder="1" applyAlignment="1" applyProtection="1">
      <alignment horizontal="left" vertical="center" wrapText="1" readingOrder="1"/>
      <protection locked="0"/>
    </xf>
    <xf numFmtId="0" fontId="2" fillId="0" borderId="4" xfId="0" applyFont="1" applyFill="1" applyBorder="1" applyAlignment="1" applyProtection="1">
      <alignment vertical="top" wrapText="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top" wrapText="1"/>
      <protection locked="0"/>
    </xf>
    <xf numFmtId="0" fontId="2" fillId="0" borderId="4" xfId="0" applyNumberFormat="1" applyFont="1" applyFill="1" applyBorder="1" applyAlignment="1" applyProtection="1">
      <alignment horizontal="center" vertical="center" wrapText="1" readingOrder="1"/>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showGridLines="0" tabSelected="1" topLeftCell="A4" zoomScaleNormal="100" workbookViewId="0">
      <selection activeCell="A24" sqref="A24:XFD27"/>
    </sheetView>
  </sheetViews>
  <sheetFormatPr defaultColWidth="0" defaultRowHeight="20.100000000000001" customHeight="1" zeroHeight="1"/>
  <cols>
    <col min="1" max="1" customWidth="true" style="1" width="13.6640625"/>
    <col min="2" max="2" customWidth="true" style="1" width="9.44140625"/>
    <col min="3" max="3" customWidth="true" style="1" width="43.33203125"/>
    <col min="4" max="4" customWidth="true" style="1" width="12.6640625"/>
    <col min="5" max="5" customWidth="true" style="1" width="8.6640625"/>
    <col min="6" max="6" customWidth="true" style="1" width="15.33203125"/>
    <col min="7" max="7" customWidth="true" style="1" width="12.33203125"/>
    <col min="8" max="8" customWidth="true" style="1" width="16.33203125"/>
    <col min="9" max="16384" hidden="true" style="1" width="16.33203125"/>
  </cols>
  <sheetData>
    <row r="1" spans="1:8" ht="29.1" customHeight="1">
      <c r="A1" s="54" t="s">
        <v>0</v>
      </c>
      <c r="B1" s="55"/>
      <c r="C1" s="55"/>
      <c r="D1" s="55"/>
      <c r="E1" s="55"/>
      <c r="F1" s="55"/>
      <c r="G1" s="55"/>
      <c r="H1" s="56"/>
    </row>
    <row r="2" spans="1:8" ht="13.2">
      <c r="A2" s="35">
        <v>1</v>
      </c>
      <c r="B2" s="63" t="s">
        <v>1</v>
      </c>
      <c r="C2" s="64"/>
      <c r="D2" s="64"/>
      <c r="E2" s="64"/>
      <c r="F2" s="64"/>
      <c r="G2" s="64"/>
      <c r="H2" s="65"/>
    </row>
    <row r="3" spans="1:8" ht="13.2">
      <c r="A3" s="57"/>
      <c r="B3" s="62" t="s">
        <v>2</v>
      </c>
      <c r="C3" s="49"/>
      <c r="D3" s="58" t="s">
        <v>36</v>
      </c>
      <c r="E3" s="49"/>
      <c r="F3" s="49"/>
      <c r="G3" s="49"/>
      <c r="H3" s="49"/>
    </row>
    <row r="4" spans="1:8" ht="13.2">
      <c r="A4" s="49"/>
      <c r="B4" s="62" t="s">
        <v>3</v>
      </c>
      <c r="C4" s="49"/>
      <c r="D4" s="58" t="s">
        <v>37</v>
      </c>
      <c r="E4" s="49"/>
      <c r="F4" s="49"/>
      <c r="G4" s="49"/>
      <c r="H4" s="49"/>
    </row>
    <row r="5" spans="1:8" ht="13.2">
      <c r="A5" s="5">
        <v>2</v>
      </c>
      <c r="B5" s="59" t="s">
        <v>4</v>
      </c>
      <c r="C5" s="60"/>
      <c r="D5" s="60"/>
      <c r="E5" s="60"/>
      <c r="F5" s="60"/>
      <c r="G5" s="60"/>
      <c r="H5" s="61"/>
    </row>
    <row r="6" spans="1:8" ht="13.2">
      <c r="A6" s="57"/>
      <c r="B6" s="62" t="s">
        <v>5</v>
      </c>
      <c r="C6" s="49"/>
      <c r="D6" s="58" t="s">
        <v>38</v>
      </c>
      <c r="E6" s="49"/>
      <c r="F6" s="49"/>
      <c r="G6" s="49"/>
      <c r="H6" s="49"/>
    </row>
    <row r="7" spans="1:8" ht="13.2">
      <c r="A7" s="49"/>
      <c r="B7" s="62" t="s">
        <v>6</v>
      </c>
      <c r="C7" s="49"/>
      <c r="D7" s="58" t="s">
        <v>39</v>
      </c>
      <c r="E7" s="49"/>
      <c r="F7" s="49"/>
      <c r="G7" s="49"/>
      <c r="H7" s="49"/>
    </row>
    <row r="8" spans="1:8" ht="13.2">
      <c r="A8" s="49"/>
      <c r="B8" s="62" t="s">
        <v>8</v>
      </c>
      <c r="C8" s="49"/>
      <c r="D8" s="58" t="n">
        <v>12.0</v>
      </c>
      <c r="E8" s="49"/>
      <c r="F8" s="49"/>
      <c r="G8" s="49"/>
      <c r="H8" s="49"/>
    </row>
    <row r="9" spans="1:8" ht="13.2">
      <c r="A9" s="5">
        <v>3</v>
      </c>
      <c r="B9" s="59" t="s">
        <v>9</v>
      </c>
      <c r="C9" s="60"/>
      <c r="D9" s="60"/>
      <c r="E9" s="29" t="s">
        <v>10</v>
      </c>
      <c r="F9" s="76" t="s">
        <v>11</v>
      </c>
      <c r="G9" s="60"/>
      <c r="H9" s="6" t="s">
        <v>12</v>
      </c>
    </row>
    <row r="10" spans="1:8" ht="13.2">
      <c r="A10" s="44" t="s">
        <v>13</v>
      </c>
      <c r="B10" s="48" t="s">
        <v>14</v>
      </c>
      <c r="C10" s="49"/>
      <c r="D10" s="49"/>
      <c r="E10" s="31">
        <v>0</v>
      </c>
      <c r="F10" s="50">
        <v>1800</v>
      </c>
      <c r="G10" s="49"/>
      <c r="H10" s="3" t="n">
        <f t="shared" ref="H10:H23" si="0">E10*F10</f>
        <v>0.0</v>
      </c>
    </row>
    <row r="11" spans="1:8" ht="13.2">
      <c r="A11" s="45"/>
      <c r="B11" s="48" t="s">
        <v>15</v>
      </c>
      <c r="C11" s="49"/>
      <c r="D11" s="49"/>
      <c r="E11" s="31">
        <v>0</v>
      </c>
      <c r="F11" s="50">
        <v>1400</v>
      </c>
      <c r="G11" s="49"/>
      <c r="H11" s="3" t="n">
        <f t="shared" si="0"/>
        <v>0.0</v>
      </c>
    </row>
    <row r="12" spans="1:8" ht="13.2">
      <c r="A12" s="46"/>
      <c r="B12" s="48" t="s">
        <v>16</v>
      </c>
      <c r="C12" s="49"/>
      <c r="D12" s="49"/>
      <c r="E12" s="31">
        <v>0</v>
      </c>
      <c r="F12" s="50">
        <v>750</v>
      </c>
      <c r="G12" s="49"/>
      <c r="H12" s="3" t="n">
        <f t="shared" si="0"/>
        <v>0.0</v>
      </c>
    </row>
    <row r="13">
      <c r="A13" s="96"/>
      <c r="B13" s="97" t="s">
        <v>16</v>
      </c>
      <c r="C13" s="98"/>
      <c r="D13" s="99"/>
      <c r="E13" s="100" t="n">
        <v>0.0</v>
      </c>
      <c r="F13" s="101" t="n">
        <v>750.0</v>
      </c>
      <c r="G13" s="102"/>
      <c r="H13" s="103" t="n">
        <f>E12*F12</f>
        <v>0.0</v>
      </c>
    </row>
    <row r="14">
      <c r="A14" s="104"/>
      <c r="B14" s="105" t="s">
        <v>16</v>
      </c>
      <c r="C14" s="106"/>
      <c r="D14" s="107"/>
      <c r="E14" s="108" t="n">
        <v>0.0</v>
      </c>
      <c r="F14" s="109" t="n">
        <v>750.0</v>
      </c>
      <c r="G14" s="110"/>
      <c r="H14" s="111" t="n">
        <f>E12*F12</f>
        <v>0.0</v>
      </c>
    </row>
    <row r="15">
      <c r="A15" s="112"/>
      <c r="B15" s="113" t="s">
        <v>16</v>
      </c>
      <c r="C15" s="114"/>
      <c r="D15" s="115"/>
      <c r="E15" s="116" t="n">
        <v>0.0</v>
      </c>
      <c r="F15" s="117" t="n">
        <v>750.0</v>
      </c>
      <c r="G15" s="118"/>
      <c r="H15" s="119" t="n">
        <f>E12*F12</f>
        <v>0.0</v>
      </c>
    </row>
    <row r="16">
      <c r="A16" s="120"/>
      <c r="B16" s="121" t="s">
        <v>16</v>
      </c>
      <c r="C16" s="122"/>
      <c r="D16" s="123"/>
      <c r="E16" s="124" t="n">
        <v>0.0</v>
      </c>
      <c r="F16" s="125" t="n">
        <v>750.0</v>
      </c>
      <c r="G16" s="126"/>
      <c r="H16" s="127" t="n">
        <f>E12*F12</f>
        <v>0.0</v>
      </c>
    </row>
    <row r="17">
      <c r="A17" s="128"/>
      <c r="B17" s="129" t="s">
        <v>16</v>
      </c>
      <c r="C17" s="130"/>
      <c r="D17" s="131"/>
      <c r="E17" s="132" t="n">
        <v>0.0</v>
      </c>
      <c r="F17" s="133" t="n">
        <v>750.0</v>
      </c>
      <c r="G17" s="134"/>
      <c r="H17" s="135" t="n">
        <f>E12*F12</f>
        <v>0.0</v>
      </c>
    </row>
    <row r="18">
      <c r="A18" s="136"/>
      <c r="B18" s="137" t="s">
        <v>16</v>
      </c>
      <c r="C18" s="138"/>
      <c r="D18" s="139"/>
      <c r="E18" s="140" t="n">
        <v>0.0</v>
      </c>
      <c r="F18" s="141" t="n">
        <v>750.0</v>
      </c>
      <c r="G18" s="142"/>
      <c r="H18" s="143" t="n">
        <f>E12*F12</f>
        <v>0.0</v>
      </c>
    </row>
    <row r="19">
      <c r="A19" s="144"/>
      <c r="B19" s="145" t="s">
        <v>16</v>
      </c>
      <c r="C19" s="146"/>
      <c r="D19" s="147"/>
      <c r="E19" s="148" t="n">
        <v>0.0</v>
      </c>
      <c r="F19" s="149" t="n">
        <v>750.0</v>
      </c>
      <c r="G19" s="150"/>
      <c r="H19" s="151" t="n">
        <f>E12*F12</f>
        <v>0.0</v>
      </c>
    </row>
    <row r="20">
      <c r="A20" s="152"/>
      <c r="B20" s="153" t="s">
        <v>16</v>
      </c>
      <c r="C20" s="154"/>
      <c r="D20" s="155"/>
      <c r="E20" s="156" t="n">
        <v>0.0</v>
      </c>
      <c r="F20" s="157" t="n">
        <v>750.0</v>
      </c>
      <c r="G20" s="158"/>
      <c r="H20" s="159" t="n">
        <f>E12*F12</f>
        <v>0.0</v>
      </c>
    </row>
    <row r="21">
      <c r="A21" s="160"/>
      <c r="B21" s="161" t="s">
        <v>16</v>
      </c>
      <c r="C21" s="162"/>
      <c r="D21" s="163"/>
      <c r="E21" s="164" t="n">
        <v>0.0</v>
      </c>
      <c r="F21" s="165" t="n">
        <v>750.0</v>
      </c>
      <c r="G21" s="166"/>
      <c r="H21" s="167" t="n">
        <f>E12*F12</f>
        <v>0.0</v>
      </c>
    </row>
    <row r="22">
      <c r="A22" s="168"/>
      <c r="B22" s="169" t="s">
        <v>16</v>
      </c>
      <c r="C22" s="170"/>
      <c r="D22" s="171"/>
      <c r="E22" s="172" t="n">
        <v>0.0</v>
      </c>
      <c r="F22" s="173" t="n">
        <v>750.0</v>
      </c>
      <c r="G22" s="174"/>
      <c r="H22" s="175" t="n">
        <f>E12*F12</f>
        <v>0.0</v>
      </c>
    </row>
    <row r="23" spans="1:8" ht="13.8" thickBot="1">
      <c r="A23" s="47"/>
      <c r="B23" s="51" t="s">
        <v>17</v>
      </c>
      <c r="C23" s="52"/>
      <c r="D23" s="52"/>
      <c r="E23" s="32">
        <v>0</v>
      </c>
      <c r="F23" s="53">
        <v>1200</v>
      </c>
      <c r="G23" s="52"/>
      <c r="H23" s="22" t="n">
        <f t="shared" si="0"/>
        <v>0.0</v>
      </c>
    </row>
    <row r="24" spans="1:8" ht="13.8" thickTop="1">
      <c r="A24" s="38" t="s">
        <v>18</v>
      </c>
      <c r="B24" s="39"/>
      <c r="C24" s="39"/>
      <c r="D24" s="39"/>
      <c r="E24" s="39"/>
      <c r="F24" s="39"/>
      <c r="G24" s="40"/>
      <c r="H24" s="28" t="n">
        <f>SUM(H10:H23)</f>
        <v>0.0</v>
      </c>
    </row>
    <row r="25" spans="1:8" ht="13.2">
      <c r="A25" s="35">
        <v>4</v>
      </c>
      <c r="B25" s="77" t="s">
        <v>19</v>
      </c>
      <c r="C25" s="78"/>
      <c r="D25" s="78"/>
      <c r="E25" s="36" t="s">
        <v>10</v>
      </c>
      <c r="F25" s="80" t="s">
        <v>11</v>
      </c>
      <c r="G25" s="78"/>
      <c r="H25" s="37" t="s">
        <v>12</v>
      </c>
    </row>
    <row r="26" spans="1:8" s="17" customFormat="1" ht="13.2">
      <c r="A26" s="41"/>
      <c r="B26" s="72" t="s">
        <v>20</v>
      </c>
      <c r="C26" s="72"/>
      <c r="D26" s="72"/>
      <c r="E26" s="34">
        <v>0</v>
      </c>
      <c r="F26" s="71">
        <v>0</v>
      </c>
      <c r="G26" s="71"/>
      <c r="H26" s="16" t="n">
        <f>E26*F26</f>
        <v>0.0</v>
      </c>
    </row>
    <row r="27" spans="1:8" s="17" customFormat="1" ht="13.2">
      <c r="A27" s="42"/>
      <c r="B27" s="72" t="s">
        <v>21</v>
      </c>
      <c r="C27" s="72"/>
      <c r="D27" s="73"/>
      <c r="E27" s="34">
        <v>0</v>
      </c>
      <c r="F27" s="71">
        <v>0</v>
      </c>
      <c r="G27" s="71"/>
      <c r="H27" s="16" t="n">
        <f>E27*F27</f>
        <v>0.0</v>
      </c>
    </row>
    <row r="28" spans="1:8" s="17" customFormat="1" ht="13.8" thickBot="1">
      <c r="A28" s="43"/>
      <c r="B28" s="68" t="s">
        <v>22</v>
      </c>
      <c r="C28" s="69"/>
      <c r="D28" s="69"/>
      <c r="E28" s="33">
        <v>0</v>
      </c>
      <c r="F28" s="70">
        <v>0</v>
      </c>
      <c r="G28" s="70"/>
      <c r="H28" s="26" t="n">
        <f>E28*F28</f>
        <v>0.0</v>
      </c>
    </row>
    <row r="29" spans="1:8" ht="13.2">
      <c r="A29" s="38" t="s">
        <v>18</v>
      </c>
      <c r="B29" s="39"/>
      <c r="C29" s="39"/>
      <c r="D29" s="39"/>
      <c r="E29" s="39"/>
      <c r="F29" s="39"/>
      <c r="G29" s="40"/>
      <c r="H29" s="28" t="n">
        <f>SUM(H26:H28)</f>
        <v>0.0</v>
      </c>
    </row>
    <row r="30" spans="1:8" s="13" customFormat="1" ht="39.6">
      <c r="A30" s="10">
        <v>5</v>
      </c>
      <c r="B30" s="74" t="s">
        <v>23</v>
      </c>
      <c r="C30" s="75"/>
      <c r="D30" s="11" t="s">
        <v>24</v>
      </c>
      <c r="E30" s="11" t="s">
        <v>25</v>
      </c>
      <c r="F30" s="11" t="s">
        <v>26</v>
      </c>
      <c r="G30" s="11" t="s">
        <v>11</v>
      </c>
      <c r="H30" s="12" t="s">
        <v>12</v>
      </c>
    </row>
    <row r="31" spans="1:8" s="14" customFormat="1" ht="13.8" thickBot="1">
      <c r="A31" s="25"/>
      <c r="B31" s="51" t="s">
        <v>27</v>
      </c>
      <c r="C31" s="52"/>
      <c r="D31" s="21" t="s">
        <v>28</v>
      </c>
      <c r="E31" s="32">
        <v>0</v>
      </c>
      <c r="F31" s="32">
        <v>0</v>
      </c>
      <c r="G31" s="32">
        <v>900</v>
      </c>
      <c r="H31" s="22" t="n">
        <f>E31*F31*G31</f>
        <v>0.0</v>
      </c>
    </row>
    <row r="32" spans="1:8" s="15" customFormat="1" ht="14.4" thickTop="1" thickBot="1">
      <c r="A32" s="92" t="s">
        <v>13</v>
      </c>
      <c r="B32" s="66" t="s">
        <v>29</v>
      </c>
      <c r="C32" s="67"/>
      <c r="D32" s="18" t="s">
        <v>7</v>
      </c>
      <c r="E32" s="19">
        <v>0</v>
      </c>
      <c r="F32" s="19">
        <v>0</v>
      </c>
      <c r="G32" s="19">
        <v>900</v>
      </c>
      <c r="H32" s="20" t="n">
        <f t="shared" ref="H32:H33" si="1">E32*F32*G32</f>
        <v>0.0</v>
      </c>
    </row>
    <row r="33" spans="1:8" s="15" customFormat="1" ht="13.8" thickBot="1">
      <c r="A33" s="93"/>
      <c r="B33" s="94" t="s">
        <v>30</v>
      </c>
      <c r="C33" s="95"/>
      <c r="D33" s="21" t="s">
        <v>7</v>
      </c>
      <c r="E33" s="32">
        <v>0</v>
      </c>
      <c r="F33" s="23">
        <v>0</v>
      </c>
      <c r="G33" s="23">
        <v>700</v>
      </c>
      <c r="H33" s="24" t="n">
        <f t="shared" si="1"/>
        <v>0.0</v>
      </c>
    </row>
    <row r="34" spans="1:8" ht="13.8" thickTop="1">
      <c r="A34" s="91" t="s">
        <v>18</v>
      </c>
      <c r="B34" s="67"/>
      <c r="C34" s="67"/>
      <c r="D34" s="67"/>
      <c r="E34" s="67"/>
      <c r="F34" s="67"/>
      <c r="G34" s="67"/>
      <c r="H34" s="8" t="n">
        <f>SUM(H31:XFD33)</f>
        <v>0.0</v>
      </c>
    </row>
    <row r="35" spans="1:8" ht="13.2">
      <c r="A35" s="5">
        <v>6</v>
      </c>
      <c r="B35" s="59" t="s">
        <v>31</v>
      </c>
      <c r="C35" s="60"/>
      <c r="D35" s="60"/>
      <c r="E35" s="29" t="s">
        <v>10</v>
      </c>
      <c r="F35" s="76" t="s">
        <v>11</v>
      </c>
      <c r="G35" s="60"/>
      <c r="H35" s="6" t="s">
        <v>12</v>
      </c>
    </row>
    <row r="36" spans="1:8" ht="13.8" thickBot="1">
      <c r="A36" s="9"/>
      <c r="B36" s="90" t="s">
        <v>32</v>
      </c>
      <c r="C36" s="85"/>
      <c r="D36" s="85"/>
      <c r="E36" s="30">
        <v>0</v>
      </c>
      <c r="F36" s="84">
        <v>3000</v>
      </c>
      <c r="G36" s="85"/>
      <c r="H36" s="7" t="n">
        <f>E36*F36</f>
        <v>0.0</v>
      </c>
    </row>
    <row r="37" spans="1:8" ht="13.2">
      <c r="A37" s="91" t="s">
        <v>18</v>
      </c>
      <c r="B37" s="67"/>
      <c r="C37" s="67"/>
      <c r="D37" s="67"/>
      <c r="E37" s="67"/>
      <c r="F37" s="67"/>
      <c r="G37" s="67"/>
      <c r="H37" s="8" t="n">
        <f>SUM(H36)</f>
        <v>0.0</v>
      </c>
    </row>
    <row r="38" spans="1:8" ht="13.2">
      <c r="A38" s="4">
        <v>7</v>
      </c>
      <c r="B38" s="87" t="s">
        <v>33</v>
      </c>
      <c r="C38" s="88"/>
      <c r="D38" s="88"/>
      <c r="E38" s="88"/>
      <c r="F38" s="88"/>
      <c r="G38" s="88"/>
      <c r="H38" s="89"/>
    </row>
    <row r="39" spans="1:8" ht="13.2">
      <c r="A39" s="81" t="s">
        <v>18</v>
      </c>
      <c r="B39" s="82"/>
      <c r="C39" s="82"/>
      <c r="D39" s="82"/>
      <c r="E39" s="82"/>
      <c r="F39" s="82"/>
      <c r="G39" s="83"/>
      <c r="H39" s="27" t="n">
        <f>SUM(H37,H34,H29,H24)</f>
        <v>0.0</v>
      </c>
    </row>
    <row r="40" spans="1:8" ht="13.2">
      <c r="A40" s="86" t="s">
        <v>34</v>
      </c>
      <c r="B40" s="64"/>
      <c r="C40" s="64"/>
      <c r="D40" s="64"/>
      <c r="E40" s="64"/>
      <c r="F40" s="64"/>
      <c r="G40" s="64"/>
      <c r="H40" s="65"/>
    </row>
    <row r="41" spans="1:8" ht="103.35" customHeight="1">
      <c r="A41" s="79" t="s">
        <v>35</v>
      </c>
      <c r="B41" s="79"/>
      <c r="C41" s="79"/>
      <c r="D41" s="79"/>
      <c r="E41" s="79"/>
      <c r="F41" s="79"/>
      <c r="G41" s="79"/>
      <c r="H41" s="79"/>
    </row>
    <row r="42" spans="1:8" ht="92.1" hidden="1" customHeight="1">
      <c r="A42" s="2"/>
      <c r="B42" s="2"/>
      <c r="C42" s="2"/>
      <c r="D42" s="2"/>
      <c r="E42" s="2"/>
      <c r="F42" s="2"/>
      <c r="G42" s="2"/>
      <c r="H42" s="2"/>
    </row>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sheetData>
  <sheetProtection formatCells="0" formatColumns="0" formatRows="0" insertColumns="0" insertRows="0" insertHyperlinks="0" deleteColumns="0" deleteRows="0" selectLockedCells="1" sort="0" autoFilter="0" pivotTables="0"/>
  <mergeCells count="353">
    <mergeCell ref="B9:D9"/>
    <mergeCell ref="F9:G9"/>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 ref="B11:D11"/>
    <mergeCell ref="F11:G11"/>
    <mergeCell ref="B12:D12"/>
    <mergeCell ref="F12:G12"/>
    <mergeCell ref="B10:D10"/>
    <mergeCell ref="F10:G10"/>
    <mergeCell ref="B13:D13"/>
    <mergeCell ref="F13:G13"/>
    <mergeCell ref="B14:D14"/>
    <mergeCell ref="F14:G14"/>
    <mergeCell ref="A10:A15"/>
    <mergeCell ref="B15:D15"/>
    <mergeCell ref="F15:G15"/>
    <mergeCell ref="B16:D16"/>
    <mergeCell ref="F16:G16"/>
    <mergeCell ref="B17:D17"/>
    <mergeCell ref="F17:G17"/>
    <mergeCell ref="B18:D18"/>
    <mergeCell ref="F18:G18"/>
    <mergeCell ref="B19:D19"/>
    <mergeCell ref="F19:G19"/>
    <mergeCell ref="B20:D20"/>
    <mergeCell ref="F20:G20"/>
    <mergeCell ref="B21:D21"/>
    <mergeCell ref="F21:G21"/>
    <mergeCell ref="A32:A33"/>
    <mergeCell ref="B32:C32"/>
    <mergeCell ref="B33:C33"/>
    <mergeCell ref="B25:D25"/>
    <mergeCell ref="A41:H41"/>
    <mergeCell ref="A24:G24"/>
    <mergeCell ref="F25:G25"/>
    <mergeCell ref="A39:G39"/>
    <mergeCell ref="B35:D35"/>
    <mergeCell ref="F36:G36"/>
    <mergeCell ref="F35:G35"/>
    <mergeCell ref="A40:H40"/>
    <mergeCell ref="B38:H38"/>
    <mergeCell ref="B36:D36"/>
    <mergeCell ref="A37:G37"/>
    <mergeCell ref="A34:G34"/>
    <mergeCell ref="B28:D28"/>
    <mergeCell ref="F28:G28"/>
    <mergeCell ref="F27:G27"/>
    <mergeCell ref="B27:D27"/>
    <mergeCell ref="B30:C30"/>
    <mergeCell ref="B31:C31"/>
    <mergeCell ref="A29:G29"/>
    <mergeCell ref="A26:A28"/>
    <mergeCell ref="B23:D23"/>
    <mergeCell ref="F23:G23"/>
    <mergeCell ref="B26:D26"/>
    <mergeCell ref="F26:G26"/>
    <mergeCell ref="B22:D22"/>
    <mergeCell ref="F22:G22"/>
  </mergeCells>
  <phoneticPr fontId="9"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2024-02-07T10:31:20Z</dcterms:created>
  <dc:creator>Honor</dc:creator>
  <cp:lastModifiedBy>Илья Ушаков</cp:lastModifiedBy>
  <dcterms:modified xsi:type="dcterms:W3CDTF">2024-05-08T12:17:19Z</dcterms:modified>
</cp:coreProperties>
</file>