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image/x-wmf" Extension="wmf"/>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thumbnail.wmf" Type="http://schemas.openxmlformats.org/package/2006/relationships/metadata/thumbnail"/><Relationship Id="rId3" Target="docProps/core.xml" Type="http://schemas.openxmlformats.org/package/2006/relationships/metadata/core-properties"/><Relationship Id="rId4"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504" windowWidth="23256" windowHeight="12576"/>
  </bookViews>
  <sheets>
    <sheet name="Лист 1 - Смета аккредитация"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
  <c r="H12" i="1"/>
  <c r="H10" i="1"/>
</calcChain>
</file>

<file path=xl/sharedStrings.xml><?xml version="1.0" encoding="utf-8"?>
<sst xmlns="http://schemas.openxmlformats.org/spreadsheetml/2006/main" count="68" uniqueCount="39">
  <si>
    <r>
      <rPr>
        <b/>
        <i/>
        <sz val="16"/>
        <color rgb="FFFFFFFF"/>
        <rFont val="Arial"/>
        <family val="2"/>
      </rPr>
      <t xml:space="preserve">RUVENTS </t>
    </r>
    <r>
      <rPr>
        <b/>
        <sz val="16"/>
        <color indexed="9"/>
        <rFont val="Arial"/>
        <family val="2"/>
      </rPr>
      <t>– Комплекс услуг аккредитации</t>
    </r>
  </si>
  <si>
    <t>МЕРОПРИЯТИЕ</t>
  </si>
  <si>
    <t>мероприятие:</t>
  </si>
  <si>
    <t>место проведения(адрес):</t>
  </si>
  <si>
    <t>АККРЕДИТАЦИЯ</t>
  </si>
  <si>
    <t>дата проведения:</t>
  </si>
  <si>
    <t>время работы:</t>
  </si>
  <si>
    <t>__:00-__:00</t>
  </si>
  <si>
    <t>количество посетителей:</t>
  </si>
  <si>
    <t>ОБОРУДОВАНИЕ, ИСПОЛЬЗУЕМОЕ ДЛЯ ОКАЗАНИЯ УСЛУГ</t>
  </si>
  <si>
    <t>Кол-во</t>
  </si>
  <si>
    <t>Стоимость, за ед. (руб.)</t>
  </si>
  <si>
    <t>Сумма (руб.)</t>
  </si>
  <si>
    <t>День 1</t>
  </si>
  <si>
    <t>Ноутбук + ПО</t>
  </si>
  <si>
    <t>Принтер для печати наклеек</t>
  </si>
  <si>
    <t>Кабельная коммутация</t>
  </si>
  <si>
    <t>Сетевое оборудование</t>
  </si>
  <si>
    <t>ИТОГО:</t>
  </si>
  <si>
    <t>РАСХОДНЫЕ МАТЕРИАЛЫ</t>
  </si>
  <si>
    <t>Производство печатного бейджа (105х140 мм., 4+4, 350гр.,75 мкм., матовый)</t>
  </si>
  <si>
    <t>Производство ленты для бейджа (16 мм., однотонная, 2 карабина-люкс)</t>
  </si>
  <si>
    <t>Печать персонифицированных наклеек (90х38 мм.)</t>
  </si>
  <si>
    <t>ПРОЧИЕ УСЛУГИ</t>
  </si>
  <si>
    <t>Время</t>
  </si>
  <si>
    <t>Часы</t>
  </si>
  <si>
    <t>Кол-во представителей Исполнителя</t>
  </si>
  <si>
    <t>Услуга монтаж/демонтаж+ настройка оборудования</t>
  </si>
  <si>
    <t>–</t>
  </si>
  <si>
    <t>Услуга администратора</t>
  </si>
  <si>
    <t>Услуга оператора аккредитации</t>
  </si>
  <si>
    <t>ЛОГИСТИКА</t>
  </si>
  <si>
    <t>Логистика оборудования и расходных материалов</t>
  </si>
  <si>
    <t>ИТОГО</t>
  </si>
  <si>
    <r>
      <t>Заказчик предоставляет:</t>
    </r>
    <r>
      <rPr>
        <b/>
        <sz val="10"/>
        <color rgb="FFFF6600"/>
        <rFont val="Arial"/>
        <family val="2"/>
      </rPr>
      <t>*</t>
    </r>
  </si>
  <si>
    <r>
      <t xml:space="preserve">1. Макеты необходимые для брендирования расходных материалов, не менее чем за 14 суток до начала мероприятия. 
2. Список (по форме Исполнителя) посетителей не менее чем за сутки до начала мероприятия. 
3. Стойка аккредитации: количество мест, 1 рабочее место = 1 метр. 
4. Рабочее место включает: освещение, электрическая розетка (0,25 кВт), стул, урна. 
5. Проводное (Ethernet port) или wi-fi подключение к интернет. 
6. Безопасное хранения оборудования в нерабочее время. 
7. Минимальное время работы персонала 4 часа. 
</t>
    </r>
    <r>
      <rPr>
        <b/>
        <sz val="10"/>
        <color rgb="FFFF6600"/>
        <rFont val="Arial"/>
        <family val="2"/>
      </rPr>
      <t>* Обсуждается индивидуально</t>
    </r>
  </si>
  <si>
    <t>kkkkkk</t>
  </si>
  <si>
    <t>12 - 15.12.2024</t>
  </si>
  <si>
    <t>12:12-12:12</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</si>
</sst>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11">
    <font>
      <sz val="10"/>
      <color indexed="8"/>
      <name val="Helvetica Neue"/>
    </font>
    <font>
      <b/>
      <sz val="10"/>
      <color indexed="9"/>
      <name val="Arial"/>
      <family val="2"/>
    </font>
    <font>
      <sz val="10"/>
      <color indexed="8"/>
      <name val="Arial"/>
      <family val="2"/>
    </font>
    <font>
      <b/>
      <sz val="10"/>
      <color indexed="8"/>
      <name val="Arial"/>
      <family val="2"/>
    </font>
    <font>
      <b/>
      <sz val="10"/>
      <color rgb="FFFF6600"/>
      <name val="Arial"/>
      <family val="2"/>
    </font>
    <font>
      <b/>
      <sz val="16"/>
      <color indexed="9"/>
      <name val="Arial"/>
      <family val="2"/>
    </font>
    <font>
      <sz val="10"/>
      <name val="Arial"/>
      <family val="2"/>
    </font>
    <font>
      <b/>
      <sz val="10"/>
      <name val="Arial"/>
      <family val="2"/>
    </font>
    <font>
      <sz val="10"/>
      <name val="Helvetica Neue"/>
      <family val="2"/>
    </font>
    <font>
      <sz val="8"/>
      <name val="Helvetica Neue"/>
      <family val="2"/>
    </font>
    <font>
      <b/>
      <i/>
      <sz val="16"/>
      <color rgb="FFFFFFFF"/>
      <name val="Arial"/>
      <family val="2"/>
    </font>
  </fonts>
  <fills count="4">
    <fill>
      <patternFill patternType="none"/>
    </fill>
    <fill>
      <patternFill patternType="gray125"/>
    </fill>
    <fill>
      <patternFill patternType="solid">
        <fgColor indexed="10"/>
        <bgColor auto="1"/>
      </patternFill>
    </fill>
    <fill>
      <patternFill patternType="solid">
        <fgColor theme="0"/>
        <bgColor indexed="64"/>
      </patternFill>
    </fill>
  </fills>
  <borders count="47">
    <border>
      <left/>
      <right/>
      <top/>
      <bottom/>
      <diagonal/>
    </border>
    <border>
      <left style="thin">
        <color indexed="11"/>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1"/>
      </right>
      <top/>
      <bottom style="thin">
        <color indexed="12"/>
      </bottom>
      <diagonal/>
    </border>
    <border>
      <left style="thin">
        <color indexed="64"/>
      </left>
      <right style="thin">
        <color indexed="64"/>
      </right>
      <top style="thin">
        <color indexed="64"/>
      </top>
      <bottom style="thin">
        <color indexed="64"/>
      </bottom>
      <diagonal/>
    </border>
    <border>
      <left style="thin">
        <color indexed="11"/>
      </left>
      <right style="thin">
        <color indexed="12"/>
      </right>
      <top/>
      <bottom style="thin">
        <color indexed="12"/>
      </bottom>
      <diagonal/>
    </border>
    <border>
      <left style="thin">
        <color indexed="12"/>
      </left>
      <right style="thin">
        <color indexed="12"/>
      </right>
      <top/>
      <bottom/>
      <diagonal/>
    </border>
    <border>
      <left style="thin">
        <color indexed="12"/>
      </left>
      <right style="thin">
        <color indexed="11"/>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11"/>
      </left>
      <right style="thin">
        <color indexed="12"/>
      </right>
      <top style="thin">
        <color indexed="12"/>
      </top>
      <bottom style="thin">
        <color indexed="64"/>
      </bottom>
      <diagonal/>
    </border>
    <border>
      <left style="thin">
        <color indexed="12"/>
      </left>
      <right style="thin">
        <color indexed="12"/>
      </right>
      <top style="thin">
        <color indexed="12"/>
      </top>
      <bottom style="thin">
        <color indexed="64"/>
      </bottom>
      <diagonal/>
    </border>
    <border>
      <left style="thin">
        <color indexed="12"/>
      </left>
      <right style="thin">
        <color indexed="11"/>
      </right>
      <top style="thin">
        <color indexed="12"/>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right/>
      <top style="thin">
        <color indexed="64"/>
      </top>
      <bottom/>
      <diagonal/>
    </border>
    <border>
      <left/>
      <right/>
      <top/>
      <bottom style="medium">
        <color indexed="64"/>
      </bottom>
      <diagonal/>
    </border>
    <border>
      <left style="thin">
        <color indexed="11"/>
      </left>
      <right style="thin">
        <color indexed="12"/>
      </right>
      <top style="thin">
        <color indexed="12"/>
      </top>
      <bottom/>
      <diagonal/>
    </border>
    <border>
      <left/>
      <right/>
      <top style="thin">
        <color auto="1"/>
      </top>
      <bottom style="thin">
        <color auto="1"/>
      </bottom>
      <diagonal/>
    </border>
    <border>
      <left/>
      <right style="thin">
        <color theme="1"/>
      </right>
      <top style="thin">
        <color auto="1"/>
      </top>
      <bottom style="thin">
        <color auto="1"/>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auto="1"/>
      </left>
      <right/>
      <top style="thin">
        <color auto="1"/>
      </top>
      <bottom style="medium">
        <color indexed="64"/>
      </bottom>
      <diagonal/>
    </border>
    <border>
      <left/>
      <right/>
      <top style="thin">
        <color auto="1"/>
      </top>
      <bottom style="medium">
        <color indexed="64"/>
      </bottom>
      <diagonal/>
    </border>
    <border>
      <left style="thin">
        <color theme="1"/>
      </left>
      <right style="thin">
        <color theme="1"/>
      </right>
      <top style="thin">
        <color theme="1"/>
      </top>
      <bottom style="medium">
        <color indexed="64"/>
      </bottom>
      <diagonal/>
    </border>
    <border>
      <left/>
      <right style="thin">
        <color indexed="11"/>
      </right>
      <top style="thin">
        <color indexed="12"/>
      </top>
      <bottom style="thin">
        <color indexed="12"/>
      </bottom>
      <diagonal/>
    </border>
    <border>
      <left style="thin">
        <color indexed="11"/>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64"/>
      </right>
      <top style="thin">
        <color indexed="12"/>
      </top>
      <bottom style="thin">
        <color indexed="12"/>
      </bottom>
      <diagonal/>
    </border>
    <border>
      <left/>
      <right style="thin">
        <color indexed="11"/>
      </right>
      <top/>
      <bottom style="thin">
        <color indexed="12"/>
      </bottom>
      <diagonal/>
    </border>
    <border>
      <left style="thin">
        <color indexed="11"/>
      </left>
      <right style="thin">
        <color indexed="12"/>
      </right>
      <top style="medium">
        <color indexed="64"/>
      </top>
      <bottom style="thin">
        <color indexed="12"/>
      </bottom>
      <diagonal/>
    </border>
    <border>
      <left style="thin">
        <color indexed="12"/>
      </left>
      <right style="thin">
        <color indexed="12"/>
      </right>
      <top style="medium">
        <color indexed="64"/>
      </top>
      <bottom style="thin">
        <color indexed="12"/>
      </bottom>
      <diagonal/>
    </border>
    <border>
      <left style="thin">
        <color indexed="12"/>
      </left>
      <right style="thin">
        <color indexed="64"/>
      </right>
      <top style="medium">
        <color indexed="64"/>
      </top>
      <bottom style="thin">
        <color indexed="12"/>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1"/>
      </left>
      <right style="thin">
        <color indexed="12"/>
      </right>
      <top style="thin">
        <color indexed="12"/>
      </top>
      <bottom/>
      <diagonal/>
    </border>
    <border>
      <left style="thin">
        <color indexed="12"/>
      </left>
      <right style="thin">
        <color indexed="12"/>
      </right>
      <top style="thin">
        <color indexed="12"/>
      </top>
      <bottom/>
      <diagonal/>
    </border>
    <border>
      <left style="thin">
        <color indexed="12"/>
      </left>
      <right style="thin">
        <color indexed="11"/>
      </right>
      <top style="thin">
        <color indexed="12"/>
      </top>
      <bottom/>
      <diagonal/>
    </border>
    <border>
      <left style="thin">
        <color indexed="12"/>
      </left>
      <right style="thin">
        <color indexed="12"/>
      </right>
      <top style="thin">
        <color indexed="12"/>
      </top>
      <bottom style="thin">
        <color indexed="12"/>
      </bottom>
      <diagonal/>
    </border>
    <border>
      <left style="thin">
        <color indexed="12"/>
      </left>
      <right style="thin">
        <color indexed="11"/>
      </right>
      <top style="thin">
        <color indexed="12"/>
      </top>
      <bottom style="thin">
        <color indexed="12"/>
      </bottom>
      <diagonal/>
    </border>
  </borders>
  <cellStyleXfs count="1">
    <xf numFmtId="0" fontId="0" fillId="0" borderId="0" applyNumberFormat="0" applyFill="0" applyBorder="0" applyProtection="0">
      <alignment vertical="top" wrapText="1"/>
    </xf>
  </cellStyleXfs>
  <cellXfs count="200">
    <xf numFmtId="0" fontId="0" fillId="0" borderId="0" xfId="0">
      <alignment vertical="top" wrapText="1"/>
    </xf>
    <xf numFmtId="0" fontId="0" fillId="0" borderId="0" xfId="0" applyNumberFormat="1" applyProtection="1">
      <alignment vertical="top" wrapText="1"/>
      <protection locked="0"/>
    </xf>
    <xf numFmtId="49" fontId="3" fillId="3" borderId="0" xfId="0" applyNumberFormat="1" applyFont="1" applyFill="1" applyBorder="1" applyAlignment="1" applyProtection="1">
      <alignment horizontal="left" vertical="center" wrapText="1" readingOrder="1"/>
      <protection locked="0"/>
    </xf>
    <xf numFmtId="0" fontId="2" fillId="0" borderId="4" xfId="0" applyNumberFormat="1" applyFont="1" applyFill="1" applyBorder="1" applyAlignment="1" applyProtection="1">
      <alignment horizontal="center" vertical="center" wrapText="1" readingOrder="1"/>
    </xf>
    <xf numFmtId="0" fontId="1" fillId="2" borderId="5" xfId="0" applyNumberFormat="1" applyFont="1" applyFill="1" applyBorder="1" applyAlignment="1" applyProtection="1">
      <alignment vertical="center" wrapText="1" readingOrder="1"/>
      <protection locked="0"/>
    </xf>
    <xf numFmtId="0" fontId="1" fillId="2" borderId="1" xfId="0" applyNumberFormat="1" applyFont="1" applyFill="1" applyBorder="1" applyAlignment="1" applyProtection="1">
      <alignment vertical="center" wrapText="1" readingOrder="1"/>
      <protection locked="0"/>
    </xf>
    <xf numFmtId="49" fontId="1" fillId="2" borderId="7" xfId="0" applyNumberFormat="1" applyFont="1" applyFill="1" applyBorder="1" applyAlignment="1" applyProtection="1">
      <alignment horizontal="center" vertical="center" wrapText="1" readingOrder="1"/>
      <protection locked="0"/>
    </xf>
    <xf numFmtId="0" fontId="2" fillId="0" borderId="8" xfId="0" applyNumberFormat="1" applyFont="1" applyFill="1" applyBorder="1" applyAlignment="1" applyProtection="1">
      <alignment horizontal="center" vertical="center" wrapText="1" readingOrder="1"/>
    </xf>
    <xf numFmtId="0" fontId="3" fillId="0" borderId="9" xfId="0" applyNumberFormat="1" applyFont="1" applyFill="1" applyBorder="1" applyAlignment="1" applyProtection="1">
      <alignment horizontal="center" vertical="center" wrapText="1" readingOrder="1"/>
    </xf>
    <xf numFmtId="0" fontId="2" fillId="0" borderId="8" xfId="0" applyFont="1" applyFill="1" applyBorder="1" applyAlignment="1" applyProtection="1">
      <alignment horizontal="center" vertical="center" wrapText="1"/>
      <protection locked="0"/>
    </xf>
    <xf numFmtId="0" fontId="1" fillId="2" borderId="10" xfId="0" applyNumberFormat="1" applyFont="1" applyFill="1" applyBorder="1" applyAlignment="1" applyProtection="1">
      <alignment vertical="center" wrapText="1" readingOrder="1"/>
      <protection locked="0"/>
    </xf>
    <xf numFmtId="49" fontId="1" fillId="2" borderId="11" xfId="0" applyNumberFormat="1" applyFont="1" applyFill="1" applyBorder="1" applyAlignment="1" applyProtection="1">
      <alignment horizontal="center" vertical="center" wrapText="1" readingOrder="1"/>
      <protection locked="0"/>
    </xf>
    <xf numFmtId="49" fontId="1" fillId="2" borderId="12" xfId="0" applyNumberFormat="1" applyFont="1" applyFill="1" applyBorder="1" applyAlignment="1" applyProtection="1">
      <alignment horizontal="center" vertical="center" wrapText="1" readingOrder="1"/>
      <protection locked="0"/>
    </xf>
    <xf numFmtId="0" fontId="0" fillId="0" borderId="13" xfId="0" applyNumberFormat="1" applyBorder="1" applyProtection="1">
      <alignment vertical="top" wrapText="1"/>
      <protection locked="0"/>
    </xf>
    <xf numFmtId="0" fontId="0" fillId="0" borderId="15" xfId="0" applyNumberFormat="1" applyBorder="1" applyProtection="1">
      <alignment vertical="top" wrapText="1"/>
      <protection locked="0"/>
    </xf>
    <xf numFmtId="0" fontId="0" fillId="0" borderId="16" xfId="0" applyNumberFormat="1" applyBorder="1" applyProtection="1">
      <alignment vertical="top" wrapText="1"/>
      <protection locked="0"/>
    </xf>
    <xf numFmtId="0" fontId="6" fillId="3" borderId="14" xfId="0" applyNumberFormat="1" applyFont="1" applyFill="1" applyBorder="1" applyAlignment="1" applyProtection="1">
      <alignment horizontal="center" vertical="center" wrapText="1" readingOrder="1"/>
    </xf>
    <xf numFmtId="0" fontId="8" fillId="3" borderId="0" xfId="0" applyNumberFormat="1" applyFont="1" applyFill="1" applyProtection="1">
      <alignment vertical="top" wrapText="1"/>
      <protection locked="0"/>
    </xf>
    <xf numFmtId="49" fontId="2" fillId="0" borderId="9" xfId="0" applyNumberFormat="1" applyFont="1" applyFill="1" applyBorder="1" applyAlignment="1" applyProtection="1">
      <alignment horizontal="center" vertical="center" wrapText="1" readingOrder="1"/>
      <protection locked="0"/>
    </xf>
    <xf numFmtId="0" fontId="2" fillId="0" borderId="9" xfId="0" applyNumberFormat="1" applyFont="1" applyFill="1" applyBorder="1" applyAlignment="1" applyProtection="1">
      <alignment horizontal="center" vertical="center" wrapText="1" readingOrder="1"/>
      <protection locked="0"/>
    </xf>
    <xf numFmtId="0" fontId="2" fillId="0" borderId="9" xfId="0" applyNumberFormat="1" applyFont="1" applyFill="1" applyBorder="1" applyAlignment="1" applyProtection="1">
      <alignment horizontal="center" vertical="center" wrapText="1" readingOrder="1"/>
    </xf>
    <xf numFmtId="49" fontId="2" fillId="0" borderId="23" xfId="0" applyNumberFormat="1" applyFont="1" applyFill="1" applyBorder="1" applyAlignment="1" applyProtection="1">
      <alignment horizontal="center" vertical="center" wrapText="1" readingOrder="1"/>
      <protection locked="0"/>
    </xf>
    <xf numFmtId="0" fontId="2" fillId="0" borderId="23" xfId="0" applyNumberFormat="1" applyFont="1" applyFill="1" applyBorder="1" applyAlignment="1" applyProtection="1">
      <alignment horizontal="center" vertical="center" wrapText="1" readingOrder="1"/>
    </xf>
    <xf numFmtId="0" fontId="2" fillId="0" borderId="24" xfId="0" applyNumberFormat="1" applyFont="1" applyFill="1" applyBorder="1" applyAlignment="1" applyProtection="1">
      <alignment horizontal="center" vertical="center" wrapText="1" readingOrder="1"/>
      <protection locked="0"/>
    </xf>
    <xf numFmtId="0" fontId="2" fillId="0" borderId="24" xfId="0" applyNumberFormat="1" applyFont="1" applyFill="1" applyBorder="1" applyAlignment="1" applyProtection="1">
      <alignment horizontal="center" vertical="center" wrapText="1" readingOrder="1"/>
    </xf>
    <xf numFmtId="0" fontId="6" fillId="0" borderId="27" xfId="0" applyNumberFormat="1" applyFont="1" applyFill="1" applyBorder="1" applyAlignment="1" applyProtection="1">
      <alignment horizontal="center" vertical="center" wrapText="1" readingOrder="1"/>
      <protection locked="0"/>
    </xf>
    <xf numFmtId="0" fontId="6" fillId="3" borderId="30" xfId="0" applyNumberFormat="1" applyFont="1" applyFill="1" applyBorder="1" applyAlignment="1" applyProtection="1">
      <alignment horizontal="center" vertical="center" wrapText="1" readingOrder="1"/>
    </xf>
    <xf numFmtId="0" fontId="3" fillId="3" borderId="31" xfId="0" applyNumberFormat="1" applyFont="1" applyFill="1" applyBorder="1" applyAlignment="1" applyProtection="1">
      <alignment horizontal="center" vertical="center" wrapText="1" readingOrder="1"/>
    </xf>
    <xf numFmtId="0" fontId="3" fillId="0" borderId="35" xfId="0" applyNumberFormat="1" applyFont="1" applyFill="1" applyBorder="1" applyAlignment="1" applyProtection="1">
      <alignment horizontal="center" vertical="center" wrapText="1" readingOrder="1"/>
    </xf>
    <xf numFmtId="49" fontId="1" fillId="2" borderId="6" xfId="0" applyNumberFormat="1" applyFont="1" applyFill="1" applyBorder="1" applyAlignment="1" applyProtection="1">
      <alignment horizontal="center" vertical="center" wrapText="1" readingOrder="1"/>
      <protection locked="0"/>
    </xf>
    <xf numFmtId="0" fontId="2" fillId="0" borderId="8"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23" xfId="0" applyNumberFormat="1" applyFont="1" applyFill="1" applyBorder="1" applyAlignment="1" applyProtection="1">
      <alignment horizontal="center" vertical="center" wrapText="1" readingOrder="1"/>
      <protection locked="0"/>
    </xf>
    <xf numFmtId="0" fontId="6" fillId="3" borderId="30" xfId="0" applyNumberFormat="1" applyFont="1" applyFill="1" applyBorder="1" applyAlignment="1" applyProtection="1">
      <alignment horizontal="center" vertical="center" wrapText="1" readingOrder="1"/>
      <protection locked="0"/>
    </xf>
    <xf numFmtId="0" fontId="6" fillId="3" borderId="14" xfId="0" applyNumberFormat="1" applyFont="1" applyFill="1" applyBorder="1" applyAlignment="1" applyProtection="1">
      <alignment horizontal="center" vertical="center" wrapText="1" readingOrder="1"/>
      <protection locked="0"/>
    </xf>
    <xf numFmtId="0" fontId="1" fillId="2" borderId="42" xfId="0" applyNumberFormat="1" applyFont="1" applyFill="1" applyBorder="1" applyAlignment="1" applyProtection="1">
      <alignment vertical="center" wrapText="1" readingOrder="1"/>
      <protection locked="0"/>
    </xf>
    <xf numFmtId="49" fontId="1" fillId="2" borderId="45" xfId="0" applyNumberFormat="1" applyFont="1" applyFill="1" applyBorder="1" applyAlignment="1" applyProtection="1">
      <alignment horizontal="center" vertical="center" wrapText="1" readingOrder="1"/>
      <protection locked="0"/>
    </xf>
    <xf numFmtId="49" fontId="1" fillId="2" borderId="46" xfId="0" applyNumberFormat="1" applyFont="1" applyFill="1" applyBorder="1" applyAlignment="1" applyProtection="1">
      <alignment horizontal="center" vertical="center" wrapText="1" readingOrder="1"/>
      <protection locked="0"/>
    </xf>
    <xf numFmtId="49" fontId="3" fillId="0" borderId="36" xfId="0" applyNumberFormat="1" applyFont="1" applyFill="1" applyBorder="1" applyAlignment="1" applyProtection="1">
      <alignment horizontal="right" vertical="center" wrapText="1" readingOrder="1"/>
      <protection locked="0"/>
    </xf>
    <xf numFmtId="0" fontId="2" fillId="0" borderId="37" xfId="0" applyFont="1" applyFill="1" applyBorder="1" applyAlignment="1" applyProtection="1">
      <alignment vertical="top" wrapText="1"/>
      <protection locked="0"/>
    </xf>
    <xf numFmtId="0" fontId="2" fillId="0" borderId="38" xfId="0" applyFont="1" applyFill="1" applyBorder="1" applyAlignment="1" applyProtection="1">
      <alignment vertical="top" wrapText="1"/>
      <protection locked="0"/>
    </xf>
    <xf numFmtId="0" fontId="7" fillId="3" borderId="21" xfId="0" applyNumberFormat="1" applyFont="1" applyFill="1" applyBorder="1" applyAlignment="1" applyProtection="1">
      <alignment horizontal="center" vertical="center" wrapText="1" readingOrder="1"/>
      <protection locked="0"/>
    </xf>
    <xf numFmtId="0" fontId="7" fillId="3" borderId="22" xfId="0" applyNumberFormat="1" applyFont="1" applyFill="1" applyBorder="1" applyAlignment="1" applyProtection="1">
      <alignment horizontal="center" vertical="center" wrapText="1" readingOrder="1"/>
      <protection locked="0"/>
    </xf>
    <xf numFmtId="0" fontId="7" fillId="3" borderId="20"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horizontal="center" vertical="center" wrapText="1"/>
      <protection locked="0"/>
    </xf>
    <xf numFmtId="0" fontId="2" fillId="0" borderId="4" xfId="0" applyFont="1" applyFill="1" applyBorder="1" applyAlignment="1" applyProtection="1">
      <alignment horizontal="center" vertical="top" wrapText="1"/>
      <protection locked="0"/>
    </xf>
    <xf numFmtId="0" fontId="2" fillId="0" borderId="21" xfId="0" applyFont="1" applyFill="1" applyBorder="1" applyAlignment="1" applyProtection="1">
      <alignment horizontal="center" vertical="top" wrapText="1"/>
      <protection locked="0"/>
    </xf>
    <xf numFmtId="0" fontId="2" fillId="0" borderId="23"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49" fontId="2" fillId="0" borderId="23" xfId="0" applyNumberFormat="1" applyFont="1" applyFill="1" applyBorder="1" applyAlignment="1" applyProtection="1">
      <alignment horizontal="left" vertical="center" wrapText="1" readingOrder="1"/>
      <protection locked="0"/>
    </xf>
    <xf numFmtId="0" fontId="2" fillId="0" borderId="23" xfId="0" applyFont="1" applyFill="1" applyBorder="1" applyAlignment="1" applyProtection="1">
      <alignment vertical="top" wrapText="1"/>
      <protection locked="0"/>
    </xf>
    <xf numFmtId="0" fontId="2" fillId="0" borderId="23" xfId="0" applyNumberFormat="1" applyFont="1" applyFill="1" applyBorder="1" applyAlignment="1" applyProtection="1">
      <alignment horizontal="center" vertical="center" wrapText="1" readingOrder="1"/>
      <protection locked="0"/>
    </xf>
    <xf numFmtId="49" fontId="5" fillId="2" borderId="39" xfId="0" applyNumberFormat="1" applyFont="1" applyFill="1" applyBorder="1" applyAlignment="1" applyProtection="1">
      <alignment horizontal="center" vertical="center" wrapText="1" readingOrder="1"/>
      <protection locked="0"/>
    </xf>
    <xf numFmtId="49" fontId="5" fillId="2" borderId="40" xfId="0" applyNumberFormat="1" applyFont="1" applyFill="1" applyBorder="1" applyAlignment="1" applyProtection="1">
      <alignment horizontal="center" vertical="center" wrapText="1" readingOrder="1"/>
      <protection locked="0"/>
    </xf>
    <xf numFmtId="49" fontId="5" fillId="2" borderId="41"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center" wrapText="1"/>
      <protection locked="0"/>
    </xf>
    <xf numFmtId="49" fontId="2" fillId="0" borderId="4" xfId="0" applyNumberFormat="1" applyFont="1" applyFill="1" applyBorder="1" applyAlignment="1" applyProtection="1">
      <alignment horizontal="center" vertical="center" wrapText="1" readingOrder="1"/>
      <protection locked="0"/>
    </xf>
    <xf numFmtId="49" fontId="1" fillId="2" borderId="6" xfId="0" applyNumberFormat="1" applyFont="1" applyFill="1" applyBorder="1" applyAlignment="1" applyProtection="1">
      <alignment horizontal="left" vertical="center" wrapText="1" readingOrder="1"/>
      <protection locked="0"/>
    </xf>
    <xf numFmtId="0" fontId="2" fillId="0" borderId="6" xfId="0" applyFont="1" applyBorder="1" applyAlignment="1" applyProtection="1">
      <alignment vertical="top" wrapText="1"/>
      <protection locked="0"/>
    </xf>
    <xf numFmtId="0" fontId="2" fillId="0" borderId="7" xfId="0" applyFont="1" applyBorder="1" applyAlignment="1" applyProtection="1">
      <alignment vertical="top" wrapText="1"/>
      <protection locked="0"/>
    </xf>
    <xf numFmtId="49" fontId="2" fillId="0" borderId="4" xfId="0" applyNumberFormat="1" applyFont="1" applyFill="1" applyBorder="1" applyAlignment="1" applyProtection="1">
      <alignment horizontal="right" vertical="center" wrapText="1" readingOrder="1"/>
      <protection locked="0"/>
    </xf>
    <xf numFmtId="49" fontId="1" fillId="2" borderId="43" xfId="0" applyNumberFormat="1" applyFont="1" applyFill="1" applyBorder="1" applyAlignment="1" applyProtection="1">
      <alignment horizontal="left" vertical="center" wrapText="1" readingOrder="1"/>
      <protection locked="0"/>
    </xf>
    <xf numFmtId="0" fontId="2" fillId="0" borderId="43" xfId="0" applyFont="1" applyBorder="1" applyAlignment="1" applyProtection="1">
      <alignment vertical="top" wrapText="1"/>
      <protection locked="0"/>
    </xf>
    <xf numFmtId="0" fontId="2" fillId="0" borderId="44" xfId="0" applyFont="1" applyBorder="1" applyAlignment="1" applyProtection="1">
      <alignment vertical="top" wrapText="1"/>
      <protection locked="0"/>
    </xf>
    <xf numFmtId="49" fontId="2" fillId="0" borderId="9" xfId="0" applyNumberFormat="1" applyFont="1" applyFill="1" applyBorder="1" applyAlignment="1" applyProtection="1">
      <alignment horizontal="left" vertical="center" wrapText="1" readingOrder="1"/>
      <protection locked="0"/>
    </xf>
    <xf numFmtId="0" fontId="2" fillId="0" borderId="9" xfId="0" applyFont="1" applyFill="1" applyBorder="1" applyAlignment="1" applyProtection="1">
      <alignment vertical="top" wrapText="1"/>
      <protection locked="0"/>
    </xf>
    <xf numFmtId="0" fontId="6" fillId="3" borderId="28" xfId="0" applyFont="1" applyFill="1" applyBorder="1" applyAlignment="1">
      <alignment horizontal="left" vertical="center" wrapText="1"/>
    </xf>
    <xf numFmtId="0" fontId="6" fillId="3" borderId="29" xfId="0" applyFont="1" applyFill="1" applyBorder="1" applyAlignment="1">
      <alignment horizontal="left" vertical="center" wrapText="1"/>
    </xf>
    <xf numFmtId="0" fontId="6" fillId="3" borderId="30" xfId="0" applyNumberFormat="1" applyFont="1" applyFill="1" applyBorder="1" applyAlignment="1" applyProtection="1">
      <alignment horizontal="center" vertical="center" wrapText="1" readingOrder="1"/>
      <protection locked="0"/>
    </xf>
    <xf numFmtId="0" fontId="6" fillId="3" borderId="14" xfId="0" applyNumberFormat="1" applyFont="1" applyFill="1" applyBorder="1" applyAlignment="1" applyProtection="1">
      <alignment horizontal="center" vertical="center" wrapText="1" readingOrder="1"/>
      <protection locked="0"/>
    </xf>
    <xf numFmtId="0" fontId="6" fillId="3" borderId="18" xfId="0" applyFont="1" applyFill="1" applyBorder="1" applyAlignment="1">
      <alignment horizontal="left" vertical="center" wrapText="1"/>
    </xf>
    <xf numFmtId="0" fontId="6" fillId="3" borderId="19" xfId="0" applyFont="1" applyFill="1" applyBorder="1" applyAlignment="1">
      <alignment horizontal="left" vertical="center" wrapText="1"/>
    </xf>
    <xf numFmtId="49" fontId="1" fillId="2" borderId="11" xfId="0" applyNumberFormat="1" applyFont="1" applyFill="1" applyBorder="1" applyAlignment="1" applyProtection="1">
      <alignment horizontal="left" vertical="center" wrapText="1" readingOrder="1"/>
      <protection locked="0"/>
    </xf>
    <xf numFmtId="0" fontId="2" fillId="0" borderId="11" xfId="0" applyFont="1" applyBorder="1" applyAlignment="1" applyProtection="1">
      <alignment vertical="top" wrapText="1"/>
      <protection locked="0"/>
    </xf>
    <xf numFmtId="49" fontId="1" fillId="2" borderId="6" xfId="0" applyNumberFormat="1" applyFont="1" applyFill="1" applyBorder="1" applyAlignment="1" applyProtection="1">
      <alignment horizontal="center" vertical="center" wrapText="1" readingOrder="1"/>
      <protection locked="0"/>
    </xf>
    <xf numFmtId="49" fontId="1" fillId="2" borderId="45" xfId="0" applyNumberFormat="1" applyFont="1" applyFill="1" applyBorder="1" applyAlignment="1" applyProtection="1">
      <alignment horizontal="left" vertical="center" wrapText="1" readingOrder="1"/>
      <protection locked="0"/>
    </xf>
    <xf numFmtId="0" fontId="2" fillId="0" borderId="45" xfId="0" applyFont="1" applyBorder="1" applyAlignment="1" applyProtection="1">
      <alignment vertical="top" wrapText="1"/>
      <protection locked="0"/>
    </xf>
    <xf numFmtId="49" fontId="3" fillId="3" borderId="4" xfId="0" applyNumberFormat="1" applyFont="1" applyFill="1" applyBorder="1" applyAlignment="1" applyProtection="1">
      <alignment horizontal="left" vertical="center" wrapText="1" readingOrder="1"/>
      <protection locked="0"/>
    </xf>
    <xf numFmtId="49" fontId="1" fillId="2" borderId="45" xfId="0" applyNumberFormat="1" applyFont="1" applyFill="1" applyBorder="1" applyAlignment="1" applyProtection="1">
      <alignment horizontal="center" vertical="center" wrapText="1" readingOrder="1"/>
      <protection locked="0"/>
    </xf>
    <xf numFmtId="49" fontId="3" fillId="3" borderId="32" xfId="0" applyNumberFormat="1" applyFont="1" applyFill="1" applyBorder="1" applyAlignment="1" applyProtection="1">
      <alignment horizontal="right" vertical="center" wrapText="1" readingOrder="1"/>
      <protection locked="0"/>
    </xf>
    <xf numFmtId="0" fontId="2" fillId="3" borderId="33" xfId="0" applyFont="1" applyFill="1" applyBorder="1" applyAlignment="1" applyProtection="1">
      <alignment vertical="top" wrapText="1"/>
      <protection locked="0"/>
    </xf>
    <xf numFmtId="0" fontId="2" fillId="3" borderId="34" xfId="0" applyFont="1" applyFill="1" applyBorder="1" applyAlignment="1" applyProtection="1">
      <alignment vertical="top" wrapText="1"/>
      <protection locked="0"/>
    </xf>
    <xf numFmtId="0" fontId="2" fillId="0" borderId="8" xfId="0" applyNumberFormat="1" applyFont="1" applyFill="1" applyBorder="1" applyAlignment="1" applyProtection="1">
      <alignment horizontal="center" vertical="center" wrapText="1" readingOrder="1"/>
      <protection locked="0"/>
    </xf>
    <xf numFmtId="0" fontId="2" fillId="0" borderId="8" xfId="0" applyFont="1" applyFill="1" applyBorder="1" applyAlignment="1" applyProtection="1">
      <alignment vertical="top" wrapText="1"/>
      <protection locked="0"/>
    </xf>
    <xf numFmtId="49" fontId="1" fillId="2" borderId="17" xfId="0" applyNumberFormat="1" applyFont="1" applyFill="1" applyBorder="1" applyAlignment="1" applyProtection="1">
      <alignment horizontal="left" vertical="center" wrapText="1" readingOrder="1"/>
      <protection locked="0"/>
    </xf>
    <xf numFmtId="49" fontId="1" fillId="2" borderId="2" xfId="0" applyNumberFormat="1" applyFont="1" applyFill="1" applyBorder="1" applyAlignment="1" applyProtection="1">
      <alignment horizontal="left" vertical="center" wrapText="1" readingOrder="1"/>
      <protection locked="0"/>
    </xf>
    <xf numFmtId="0" fontId="2" fillId="0" borderId="2" xfId="0" applyFont="1" applyBorder="1" applyAlignment="1" applyProtection="1">
      <alignment vertical="top" wrapText="1"/>
      <protection locked="0"/>
    </xf>
    <xf numFmtId="0" fontId="2" fillId="0" borderId="3" xfId="0" applyFont="1" applyBorder="1" applyAlignment="1" applyProtection="1">
      <alignment vertical="top" wrapText="1"/>
      <protection locked="0"/>
    </xf>
    <xf numFmtId="49" fontId="2" fillId="0" borderId="8" xfId="0" applyNumberFormat="1" applyFont="1" applyFill="1" applyBorder="1" applyAlignment="1" applyProtection="1">
      <alignment horizontal="left" vertical="center" wrapText="1" readingOrder="1"/>
      <protection locked="0"/>
    </xf>
    <xf numFmtId="49" fontId="3" fillId="0" borderId="9" xfId="0" applyNumberFormat="1" applyFont="1" applyFill="1" applyBorder="1" applyAlignment="1" applyProtection="1">
      <alignment horizontal="right" vertical="center" wrapText="1" readingOrder="1"/>
      <protection locked="0"/>
    </xf>
    <xf numFmtId="0" fontId="6" fillId="0" borderId="26" xfId="0" applyNumberFormat="1" applyFont="1" applyFill="1" applyBorder="1" applyAlignment="1" applyProtection="1">
      <alignment horizontal="center" vertical="center" wrapText="1" readingOrder="1"/>
      <protection locked="0"/>
    </xf>
    <xf numFmtId="0" fontId="6" fillId="0" borderId="25" xfId="0" applyNumberFormat="1" applyFont="1" applyFill="1" applyBorder="1" applyAlignment="1" applyProtection="1">
      <alignment horizontal="center" vertical="center" wrapText="1" readingOrder="1"/>
      <protection locked="0"/>
    </xf>
    <xf numFmtId="49" fontId="2" fillId="0" borderId="24" xfId="0" applyNumberFormat="1" applyFont="1" applyFill="1" applyBorder="1" applyAlignment="1" applyProtection="1">
      <alignment horizontal="left" vertical="center" wrapText="1" readingOrder="1"/>
      <protection locked="0"/>
    </xf>
    <xf numFmtId="0" fontId="2" fillId="0" borderId="24" xfId="0" applyFont="1" applyFill="1" applyBorder="1" applyAlignment="1" applyProtection="1">
      <alignment vertical="top" wrapText="1"/>
      <protection locked="0"/>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xf numFmtId="0" fontId="2" fillId="0" borderId="21"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xf>
  </cellXfs>
  <cellStyles count="1">
    <cellStyle name="Обычный"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24242"/>
      <rgbColor rgb="FFBFBFBF"/>
      <rgbColor rgb="FFA5A5A5"/>
      <rgbColor rgb="FFEAEAEA"/>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600"/>
      <color rgb="FF4242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7"/>
  <sheetViews>
    <sheetView showGridLines="0" tabSelected="1" topLeftCell="A4" zoomScaleNormal="100" workbookViewId="0">
      <selection activeCell="A24" sqref="A24:XFD27"/>
    </sheetView>
  </sheetViews>
  <sheetFormatPr defaultColWidth="0" defaultRowHeight="20.100000000000001" customHeight="1" zeroHeight="1"/>
  <cols>
    <col min="1" max="1" customWidth="true" style="1" width="13.6640625"/>
    <col min="2" max="2" customWidth="true" style="1" width="9.44140625"/>
    <col min="3" max="3" customWidth="true" style="1" width="43.33203125"/>
    <col min="4" max="4" customWidth="true" style="1" width="12.6640625"/>
    <col min="5" max="5" customWidth="true" style="1" width="8.6640625"/>
    <col min="6" max="6" customWidth="true" style="1" width="15.33203125"/>
    <col min="7" max="7" customWidth="true" style="1" width="12.33203125"/>
    <col min="8" max="8" customWidth="true" style="1" width="16.33203125"/>
    <col min="9" max="16384" hidden="true" style="1" width="16.33203125"/>
  </cols>
  <sheetData>
    <row r="1" spans="1:8" ht="29.1" customHeight="1">
      <c r="A1" s="54" t="s">
        <v>0</v>
      </c>
      <c r="B1" s="55"/>
      <c r="C1" s="55"/>
      <c r="D1" s="55"/>
      <c r="E1" s="55"/>
      <c r="F1" s="55"/>
      <c r="G1" s="55"/>
      <c r="H1" s="56"/>
    </row>
    <row r="2" spans="1:8" ht="13.2">
      <c r="A2" s="35">
        <v>1</v>
      </c>
      <c r="B2" s="63" t="s">
        <v>1</v>
      </c>
      <c r="C2" s="64"/>
      <c r="D2" s="64"/>
      <c r="E2" s="64"/>
      <c r="F2" s="64"/>
      <c r="G2" s="64"/>
      <c r="H2" s="65"/>
    </row>
    <row r="3" spans="1:8" ht="13.2">
      <c r="A3" s="57"/>
      <c r="B3" s="62" t="s">
        <v>2</v>
      </c>
      <c r="C3" s="49"/>
      <c r="D3" s="58" t="s">
        <v>36</v>
      </c>
      <c r="E3" s="49"/>
      <c r="F3" s="49"/>
      <c r="G3" s="49"/>
      <c r="H3" s="49"/>
    </row>
    <row r="4" spans="1:8" ht="13.2">
      <c r="A4" s="49"/>
      <c r="B4" s="62" t="s">
        <v>3</v>
      </c>
      <c r="C4" s="49"/>
      <c r="D4" s="58" t="s">
        <v>36</v>
      </c>
      <c r="E4" s="49"/>
      <c r="F4" s="49"/>
      <c r="G4" s="49"/>
      <c r="H4" s="49"/>
    </row>
    <row r="5" spans="1:8" ht="13.2">
      <c r="A5" s="5">
        <v>2</v>
      </c>
      <c r="B5" s="59" t="s">
        <v>4</v>
      </c>
      <c r="C5" s="60"/>
      <c r="D5" s="60"/>
      <c r="E5" s="60"/>
      <c r="F5" s="60"/>
      <c r="G5" s="60"/>
      <c r="H5" s="61"/>
    </row>
    <row r="6" spans="1:8" ht="13.2">
      <c r="A6" s="57"/>
      <c r="B6" s="62" t="s">
        <v>5</v>
      </c>
      <c r="C6" s="49"/>
      <c r="D6" s="58" t="s">
        <v>37</v>
      </c>
      <c r="E6" s="49"/>
      <c r="F6" s="49"/>
      <c r="G6" s="49"/>
      <c r="H6" s="49"/>
    </row>
    <row r="7" spans="1:8" ht="13.2">
      <c r="A7" s="49"/>
      <c r="B7" s="62" t="s">
        <v>6</v>
      </c>
      <c r="C7" s="49"/>
      <c r="D7" s="58" t="s">
        <v>38</v>
      </c>
      <c r="E7" s="49"/>
      <c r="F7" s="49"/>
      <c r="G7" s="49"/>
      <c r="H7" s="49"/>
    </row>
    <row r="8" spans="1:8" ht="13.2">
      <c r="A8" s="49"/>
      <c r="B8" s="62" t="s">
        <v>8</v>
      </c>
      <c r="C8" s="49"/>
      <c r="D8" s="58" t="n">
        <v>12.0</v>
      </c>
      <c r="E8" s="49"/>
      <c r="F8" s="49"/>
      <c r="G8" s="49"/>
      <c r="H8" s="49"/>
    </row>
    <row r="9" spans="1:8" ht="13.2">
      <c r="A9" s="5">
        <v>3</v>
      </c>
      <c r="B9" s="59" t="s">
        <v>9</v>
      </c>
      <c r="C9" s="60"/>
      <c r="D9" s="60"/>
      <c r="E9" s="29" t="s">
        <v>10</v>
      </c>
      <c r="F9" s="76" t="s">
        <v>11</v>
      </c>
      <c r="G9" s="60"/>
      <c r="H9" s="6" t="s">
        <v>12</v>
      </c>
    </row>
    <row r="10" spans="1:8" ht="13.2">
      <c r="A10" s="44" t="s">
        <v>13</v>
      </c>
      <c r="B10" s="48" t="s">
        <v>14</v>
      </c>
      <c r="C10" s="49"/>
      <c r="D10" s="49"/>
      <c r="E10" s="31">
        <v>0</v>
      </c>
      <c r="F10" s="50">
        <v>1800</v>
      </c>
      <c r="G10" s="49"/>
      <c r="H10" s="3" t="n">
        <f t="shared" ref="H10:H26" si="0">E10*F10</f>
        <v>0.0</v>
      </c>
    </row>
    <row r="11" spans="1:8" ht="13.2">
      <c r="A11" s="45"/>
      <c r="B11" s="48" t="s">
        <v>15</v>
      </c>
      <c r="C11" s="49"/>
      <c r="D11" s="49"/>
      <c r="E11" s="31">
        <v>0</v>
      </c>
      <c r="F11" s="50">
        <v>1400</v>
      </c>
      <c r="G11" s="49"/>
      <c r="H11" s="3" t="n">
        <f t="shared" si="0"/>
        <v>0.0</v>
      </c>
    </row>
    <row r="12" spans="1:8" ht="13.2">
      <c r="A12" s="46"/>
      <c r="B12" s="48" t="s">
        <v>16</v>
      </c>
      <c r="C12" s="49"/>
      <c r="D12" s="49"/>
      <c r="E12" s="31">
        <v>0</v>
      </c>
      <c r="F12" s="50">
        <v>750</v>
      </c>
      <c r="G12" s="49"/>
      <c r="H12" s="3" t="n">
        <f t="shared" si="0"/>
        <v>0.0</v>
      </c>
    </row>
    <row r="13">
      <c r="A13" s="96"/>
      <c r="B13" s="97" t="s">
        <v>16</v>
      </c>
      <c r="C13" s="98"/>
      <c r="D13" s="99"/>
      <c r="E13" s="100" t="n">
        <v>0.0</v>
      </c>
      <c r="F13" s="101" t="n">
        <v>750.0</v>
      </c>
      <c r="G13" s="102"/>
      <c r="H13" s="103" t="n">
        <f>E12*F12</f>
        <v>0.0</v>
      </c>
    </row>
    <row r="14">
      <c r="A14" s="168"/>
      <c r="B14" s="169" t="s">
        <v>16</v>
      </c>
      <c r="C14" s="170"/>
      <c r="D14" s="171"/>
      <c r="E14" s="172" t="n">
        <v>0.0</v>
      </c>
      <c r="F14" s="173" t="n">
        <v>750.0</v>
      </c>
      <c r="G14" s="174"/>
      <c r="H14" s="175" t="n">
        <f>E12*F12</f>
        <v>0.0</v>
      </c>
    </row>
    <row r="15">
      <c r="A15" s="176"/>
      <c r="B15" s="177" t="s">
        <v>16</v>
      </c>
      <c r="C15" s="178"/>
      <c r="D15" s="179"/>
      <c r="E15" s="180" t="n">
        <v>0.0</v>
      </c>
      <c r="F15" s="181" t="n">
        <v>750.0</v>
      </c>
      <c r="G15" s="182"/>
      <c r="H15" s="183" t="n">
        <f>E12*F12</f>
        <v>0.0</v>
      </c>
    </row>
    <row r="16">
      <c r="A16" s="184"/>
      <c r="B16" s="185" t="s">
        <v>16</v>
      </c>
      <c r="C16" s="186"/>
      <c r="D16" s="187"/>
      <c r="E16" s="188" t="n">
        <v>0.0</v>
      </c>
      <c r="F16" s="189" t="n">
        <v>750.0</v>
      </c>
      <c r="G16" s="190"/>
      <c r="H16" s="191" t="n">
        <f>E12*F12</f>
        <v>0.0</v>
      </c>
    </row>
    <row r="17">
      <c r="A17" s="192"/>
      <c r="B17" s="193" t="s">
        <v>16</v>
      </c>
      <c r="C17" s="194"/>
      <c r="D17" s="195"/>
      <c r="E17" s="196" t="n">
        <v>0.0</v>
      </c>
      <c r="F17" s="197" t="n">
        <v>750.0</v>
      </c>
      <c r="G17" s="198"/>
      <c r="H17" s="199" t="n">
        <f>E12*F12</f>
        <v>0.0</v>
      </c>
    </row>
    <row r="18">
      <c r="A18" s="136"/>
      <c r="B18" s="137" t="s">
        <v>16</v>
      </c>
      <c r="C18" s="138"/>
      <c r="D18" s="139"/>
      <c r="E18" s="140" t="n">
        <v>0.0</v>
      </c>
      <c r="F18" s="141" t="n">
        <v>750.0</v>
      </c>
      <c r="G18" s="142"/>
      <c r="H18" s="143" t="n">
        <f>E12*F12</f>
        <v>0.0</v>
      </c>
    </row>
    <row r="19">
      <c r="A19" s="144"/>
      <c r="B19" s="145" t="s">
        <v>16</v>
      </c>
      <c r="C19" s="146"/>
      <c r="D19" s="147"/>
      <c r="E19" s="148" t="n">
        <v>0.0</v>
      </c>
      <c r="F19" s="149" t="n">
        <v>750.0</v>
      </c>
      <c r="G19" s="150"/>
      <c r="H19" s="151" t="n">
        <f>E12*F12</f>
        <v>0.0</v>
      </c>
    </row>
    <row r="20">
      <c r="A20" s="152"/>
      <c r="B20" s="153" t="s">
        <v>16</v>
      </c>
      <c r="C20" s="154"/>
      <c r="D20" s="155"/>
      <c r="E20" s="156" t="n">
        <v>0.0</v>
      </c>
      <c r="F20" s="157" t="n">
        <v>750.0</v>
      </c>
      <c r="G20" s="158"/>
      <c r="H20" s="159" t="n">
        <f>E12*F12</f>
        <v>0.0</v>
      </c>
    </row>
    <row r="21">
      <c r="A21" s="160"/>
      <c r="B21" s="161" t="s">
        <v>16</v>
      </c>
      <c r="C21" s="162"/>
      <c r="D21" s="163"/>
      <c r="E21" s="164" t="n">
        <v>0.0</v>
      </c>
      <c r="F21" s="165" t="n">
        <v>750.0</v>
      </c>
      <c r="G21" s="166"/>
      <c r="H21" s="167" t="n">
        <f>E12*F12</f>
        <v>0.0</v>
      </c>
    </row>
    <row r="22">
      <c r="A22" s="104"/>
      <c r="B22" s="105" t="s">
        <v>16</v>
      </c>
      <c r="C22" s="106"/>
      <c r="D22" s="107"/>
      <c r="E22" s="108" t="n">
        <v>0.0</v>
      </c>
      <c r="F22" s="109" t="n">
        <v>750.0</v>
      </c>
      <c r="G22" s="110"/>
      <c r="H22" s="111" t="n">
        <f>E12*F12</f>
        <v>0.0</v>
      </c>
    </row>
    <row r="23">
      <c r="A23" s="112"/>
      <c r="B23" s="113" t="s">
        <v>16</v>
      </c>
      <c r="C23" s="114"/>
      <c r="D23" s="115"/>
      <c r="E23" s="116" t="n">
        <v>0.0</v>
      </c>
      <c r="F23" s="117" t="n">
        <v>750.0</v>
      </c>
      <c r="G23" s="118"/>
      <c r="H23" s="119" t="n">
        <f>E12*F12</f>
        <v>0.0</v>
      </c>
    </row>
    <row r="24">
      <c r="A24" s="120"/>
      <c r="B24" s="121" t="s">
        <v>16</v>
      </c>
      <c r="C24" s="122"/>
      <c r="D24" s="123"/>
      <c r="E24" s="124" t="n">
        <v>0.0</v>
      </c>
      <c r="F24" s="125" t="n">
        <v>750.0</v>
      </c>
      <c r="G24" s="126"/>
      <c r="H24" s="127" t="n">
        <f>E12*F12</f>
        <v>0.0</v>
      </c>
    </row>
    <row r="25">
      <c r="A25" s="128"/>
      <c r="B25" s="129" t="s">
        <v>16</v>
      </c>
      <c r="C25" s="130"/>
      <c r="D25" s="131"/>
      <c r="E25" s="132" t="n">
        <v>0.0</v>
      </c>
      <c r="F25" s="133" t="n">
        <v>750.0</v>
      </c>
      <c r="G25" s="134"/>
      <c r="H25" s="135" t="n">
        <f>E12*F12</f>
        <v>0.0</v>
      </c>
    </row>
    <row r="26" spans="1:8" ht="13.8" thickBot="1">
      <c r="A26" s="47"/>
      <c r="B26" s="51" t="s">
        <v>17</v>
      </c>
      <c r="C26" s="52"/>
      <c r="D26" s="52"/>
      <c r="E26" s="32">
        <v>0</v>
      </c>
      <c r="F26" s="53">
        <v>1200</v>
      </c>
      <c r="G26" s="52"/>
      <c r="H26" s="22" t="n">
        <f t="shared" si="0"/>
        <v>0.0</v>
      </c>
    </row>
    <row r="27" spans="1:8" ht="13.8" thickTop="1">
      <c r="A27" s="38" t="s">
        <v>18</v>
      </c>
      <c r="B27" s="39"/>
      <c r="C27" s="39"/>
      <c r="D27" s="39"/>
      <c r="E27" s="39"/>
      <c r="F27" s="39"/>
      <c r="G27" s="40"/>
      <c r="H27" s="28" t="n">
        <f>SUM(H10:H26)</f>
        <v>0.0</v>
      </c>
    </row>
    <row r="28" spans="1:8" ht="13.2">
      <c r="A28" s="35">
        <v>4</v>
      </c>
      <c r="B28" s="77" t="s">
        <v>19</v>
      </c>
      <c r="C28" s="78"/>
      <c r="D28" s="78"/>
      <c r="E28" s="36" t="s">
        <v>10</v>
      </c>
      <c r="F28" s="80" t="s">
        <v>11</v>
      </c>
      <c r="G28" s="78"/>
      <c r="H28" s="37" t="s">
        <v>12</v>
      </c>
    </row>
    <row r="29" spans="1:8" s="17" customFormat="1" ht="13.2">
      <c r="A29" s="41"/>
      <c r="B29" s="72" t="s">
        <v>20</v>
      </c>
      <c r="C29" s="72"/>
      <c r="D29" s="72"/>
      <c r="E29" s="34">
        <v>0</v>
      </c>
      <c r="F29" s="71">
        <v>0</v>
      </c>
      <c r="G29" s="71"/>
      <c r="H29" s="16" t="n">
        <f>E29*F29</f>
        <v>0.0</v>
      </c>
    </row>
    <row r="30" spans="1:8" s="17" customFormat="1" ht="13.2">
      <c r="A30" s="42"/>
      <c r="B30" s="72" t="s">
        <v>21</v>
      </c>
      <c r="C30" s="72"/>
      <c r="D30" s="73"/>
      <c r="E30" s="34">
        <v>0</v>
      </c>
      <c r="F30" s="71">
        <v>0</v>
      </c>
      <c r="G30" s="71"/>
      <c r="H30" s="16" t="n">
        <f>E30*F30</f>
        <v>0.0</v>
      </c>
    </row>
    <row r="31" spans="1:8" s="17" customFormat="1" ht="13.8" thickBot="1">
      <c r="A31" s="43"/>
      <c r="B31" s="68" t="s">
        <v>22</v>
      </c>
      <c r="C31" s="69"/>
      <c r="D31" s="69"/>
      <c r="E31" s="33">
        <v>0</v>
      </c>
      <c r="F31" s="70">
        <v>0</v>
      </c>
      <c r="G31" s="70"/>
      <c r="H31" s="26" t="n">
        <f>E31*F31</f>
        <v>0.0</v>
      </c>
    </row>
    <row r="32" spans="1:8" ht="13.2">
      <c r="A32" s="38" t="s">
        <v>18</v>
      </c>
      <c r="B32" s="39"/>
      <c r="C32" s="39"/>
      <c r="D32" s="39"/>
      <c r="E32" s="39"/>
      <c r="F32" s="39"/>
      <c r="G32" s="40"/>
      <c r="H32" s="28" t="n">
        <f>SUM(H29:H31)</f>
        <v>0.0</v>
      </c>
    </row>
    <row r="33" spans="1:8" s="13" customFormat="1" ht="39.6">
      <c r="A33" s="10">
        <v>5</v>
      </c>
      <c r="B33" s="74" t="s">
        <v>23</v>
      </c>
      <c r="C33" s="75"/>
      <c r="D33" s="11" t="s">
        <v>24</v>
      </c>
      <c r="E33" s="11" t="s">
        <v>25</v>
      </c>
      <c r="F33" s="11" t="s">
        <v>26</v>
      </c>
      <c r="G33" s="11" t="s">
        <v>11</v>
      </c>
      <c r="H33" s="12" t="s">
        <v>12</v>
      </c>
    </row>
    <row r="34" spans="1:8" s="14" customFormat="1" ht="13.8" thickBot="1">
      <c r="A34" s="25"/>
      <c r="B34" s="51" t="s">
        <v>27</v>
      </c>
      <c r="C34" s="52"/>
      <c r="D34" s="21" t="s">
        <v>28</v>
      </c>
      <c r="E34" s="32">
        <v>0</v>
      </c>
      <c r="F34" s="32">
        <v>0</v>
      </c>
      <c r="G34" s="32">
        <v>900</v>
      </c>
      <c r="H34" s="22" t="n">
        <f>E34*F34*G34</f>
        <v>0.0</v>
      </c>
    </row>
    <row r="35" spans="1:8" s="15" customFormat="1" ht="14.4" thickTop="1" thickBot="1">
      <c r="A35" s="92" t="s">
        <v>13</v>
      </c>
      <c r="B35" s="66" t="s">
        <v>29</v>
      </c>
      <c r="C35" s="67"/>
      <c r="D35" s="18" t="s">
        <v>7</v>
      </c>
      <c r="E35" s="19">
        <v>0</v>
      </c>
      <c r="F35" s="19">
        <v>0</v>
      </c>
      <c r="G35" s="19">
        <v>900</v>
      </c>
      <c r="H35" s="20" t="n">
        <f t="shared" ref="H35:H36" si="1">E35*F35*G35</f>
        <v>0.0</v>
      </c>
    </row>
    <row r="36" spans="1:8" s="15" customFormat="1" ht="13.8" thickBot="1">
      <c r="A36" s="93"/>
      <c r="B36" s="94" t="s">
        <v>30</v>
      </c>
      <c r="C36" s="95"/>
      <c r="D36" s="21" t="s">
        <v>7</v>
      </c>
      <c r="E36" s="32">
        <v>0</v>
      </c>
      <c r="F36" s="23">
        <v>0</v>
      </c>
      <c r="G36" s="23">
        <v>700</v>
      </c>
      <c r="H36" s="24" t="n">
        <f t="shared" si="1"/>
        <v>0.0</v>
      </c>
    </row>
    <row r="37" spans="1:8" ht="13.8" thickTop="1">
      <c r="A37" s="91" t="s">
        <v>18</v>
      </c>
      <c r="B37" s="67"/>
      <c r="C37" s="67"/>
      <c r="D37" s="67"/>
      <c r="E37" s="67"/>
      <c r="F37" s="67"/>
      <c r="G37" s="67"/>
      <c r="H37" s="8" t="n">
        <f>SUM(H34:XFD36)</f>
        <v>0.0</v>
      </c>
    </row>
    <row r="38" spans="1:8" ht="13.2">
      <c r="A38" s="5">
        <v>6</v>
      </c>
      <c r="B38" s="59" t="s">
        <v>31</v>
      </c>
      <c r="C38" s="60"/>
      <c r="D38" s="60"/>
      <c r="E38" s="29" t="s">
        <v>10</v>
      </c>
      <c r="F38" s="76" t="s">
        <v>11</v>
      </c>
      <c r="G38" s="60"/>
      <c r="H38" s="6" t="s">
        <v>12</v>
      </c>
    </row>
    <row r="39" spans="1:8" ht="13.8" thickBot="1">
      <c r="A39" s="9"/>
      <c r="B39" s="90" t="s">
        <v>32</v>
      </c>
      <c r="C39" s="85"/>
      <c r="D39" s="85"/>
      <c r="E39" s="30">
        <v>0</v>
      </c>
      <c r="F39" s="84">
        <v>3000</v>
      </c>
      <c r="G39" s="85"/>
      <c r="H39" s="7" t="n">
        <f>E39*F39</f>
        <v>0.0</v>
      </c>
    </row>
    <row r="40" spans="1:8" ht="13.2">
      <c r="A40" s="91" t="s">
        <v>18</v>
      </c>
      <c r="B40" s="67"/>
      <c r="C40" s="67"/>
      <c r="D40" s="67"/>
      <c r="E40" s="67"/>
      <c r="F40" s="67"/>
      <c r="G40" s="67"/>
      <c r="H40" s="8" t="n">
        <f>SUM(H39)</f>
        <v>0.0</v>
      </c>
    </row>
    <row r="41" spans="1:8" ht="13.2">
      <c r="A41" s="4">
        <v>7</v>
      </c>
      <c r="B41" s="87" t="s">
        <v>33</v>
      </c>
      <c r="C41" s="88"/>
      <c r="D41" s="88"/>
      <c r="E41" s="88"/>
      <c r="F41" s="88"/>
      <c r="G41" s="88"/>
      <c r="H41" s="89"/>
    </row>
    <row r="42" spans="1:8" ht="13.2">
      <c r="A42" s="81" t="s">
        <v>18</v>
      </c>
      <c r="B42" s="82"/>
      <c r="C42" s="82"/>
      <c r="D42" s="82"/>
      <c r="E42" s="82"/>
      <c r="F42" s="82"/>
      <c r="G42" s="83"/>
      <c r="H42" s="27" t="n">
        <f>SUM(H40,H37,H32,H27)</f>
        <v>0.0</v>
      </c>
    </row>
    <row r="43" spans="1:8" ht="13.2">
      <c r="A43" s="86" t="s">
        <v>34</v>
      </c>
      <c r="B43" s="64"/>
      <c r="C43" s="64"/>
      <c r="D43" s="64"/>
      <c r="E43" s="64"/>
      <c r="F43" s="64"/>
      <c r="G43" s="64"/>
      <c r="H43" s="65"/>
    </row>
    <row r="44" spans="1:8" ht="103.35" customHeight="1">
      <c r="A44" s="79" t="s">
        <v>35</v>
      </c>
      <c r="B44" s="79"/>
      <c r="C44" s="79"/>
      <c r="D44" s="79"/>
      <c r="E44" s="79"/>
      <c r="F44" s="79"/>
      <c r="G44" s="79"/>
      <c r="H44" s="79"/>
    </row>
    <row r="45" spans="1:8" ht="92.1" hidden="1" customHeight="1">
      <c r="A45" s="2"/>
      <c r="B45" s="2"/>
      <c r="C45" s="2"/>
      <c r="D45" s="2"/>
      <c r="E45" s="2"/>
      <c r="F45" s="2"/>
      <c r="G45" s="2"/>
      <c r="H45" s="2"/>
    </row>
    <row r="46" ht="20.100000000000001" customHeight="1"/>
    <row r="47" ht="20.100000000000001" customHeight="1"/>
    <row r="48"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sheetData>
  <sheetProtection formatCells="0" formatColumns="0" formatRows="0" insertColumns="0" insertRows="0" insertHyperlinks="0" deleteColumns="0" deleteRows="0" selectLockedCells="1" sort="0" autoFilter="0" pivotTables="0"/>
  <mergeCells count="539">
    <mergeCell ref="B9:D9"/>
    <mergeCell ref="F9:G9"/>
    <mergeCell ref="A1:H1"/>
    <mergeCell ref="A3:A4"/>
    <mergeCell ref="A6:A8"/>
    <mergeCell ref="D6:H6"/>
    <mergeCell ref="D7:H7"/>
    <mergeCell ref="D8:H8"/>
    <mergeCell ref="B5:H5"/>
    <mergeCell ref="D3:H3"/>
    <mergeCell ref="D4:H4"/>
    <mergeCell ref="B3:C3"/>
    <mergeCell ref="B4:C4"/>
    <mergeCell ref="B6:C6"/>
    <mergeCell ref="B7:C7"/>
    <mergeCell ref="B2:H2"/>
    <mergeCell ref="B8:C8"/>
    <mergeCell ref="B11:D11"/>
    <mergeCell ref="F11:G11"/>
    <mergeCell ref="B12:D12"/>
    <mergeCell ref="F12:G12"/>
    <mergeCell ref="B10:D10"/>
    <mergeCell ref="F10:G10"/>
    <mergeCell ref="B13:D13"/>
    <mergeCell ref="F13:G13"/>
    <mergeCell ref="A10:A14"/>
    <mergeCell ref="B14:D14"/>
    <mergeCell ref="F14:G14"/>
    <mergeCell ref="B15:D15"/>
    <mergeCell ref="F15:G15"/>
    <mergeCell ref="B16:D16"/>
    <mergeCell ref="F16:G16"/>
    <mergeCell ref="B18:D18"/>
    <mergeCell ref="F18:G18"/>
    <mergeCell ref="B19:D19"/>
    <mergeCell ref="F19:G19"/>
    <mergeCell ref="B20:D20"/>
    <mergeCell ref="F20:G20"/>
    <mergeCell ref="B22:D22"/>
    <mergeCell ref="F22:G22"/>
    <mergeCell ref="B23:D23"/>
    <mergeCell ref="F23:G23"/>
    <mergeCell ref="B24:D24"/>
    <mergeCell ref="F24:G24"/>
    <mergeCell ref="A35:A36"/>
    <mergeCell ref="B35:C35"/>
    <mergeCell ref="B36:C36"/>
    <mergeCell ref="B28:D28"/>
    <mergeCell ref="A44:H44"/>
    <mergeCell ref="A27:G27"/>
    <mergeCell ref="F28:G28"/>
    <mergeCell ref="A42:G42"/>
    <mergeCell ref="B38:D38"/>
    <mergeCell ref="F39:G39"/>
    <mergeCell ref="F38:G38"/>
    <mergeCell ref="A43:H43"/>
    <mergeCell ref="B41:H41"/>
    <mergeCell ref="B39:D39"/>
    <mergeCell ref="A40:G40"/>
    <mergeCell ref="A37:G37"/>
    <mergeCell ref="B31:D31"/>
    <mergeCell ref="F31:G31"/>
    <mergeCell ref="F30:G30"/>
    <mergeCell ref="B30:D30"/>
    <mergeCell ref="B33:C33"/>
    <mergeCell ref="B34:C34"/>
    <mergeCell ref="A32:G32"/>
    <mergeCell ref="A29:A31"/>
    <mergeCell ref="B26:D26"/>
    <mergeCell ref="F26:G26"/>
    <mergeCell ref="B29:D29"/>
    <mergeCell ref="F29:G29"/>
    <mergeCell ref="B25:D25"/>
    <mergeCell ref="F25:G25"/>
    <mergeCell ref="B21:D21"/>
    <mergeCell ref="F21:G21"/>
    <mergeCell ref="B17:D17"/>
    <mergeCell ref="F17:G17"/>
  </mergeCells>
  <phoneticPr fontId="9" type="noConversion"/>
  <pageMargins left="0.5" right="0.5" top="0.75" bottom="0.75" header="0.27777800000000002" footer="0.27777800000000002"/>
  <pageSetup scale="72"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 1 - Смета аккредитация</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2024-02-07T10:31:20Z</dcterms:created>
  <dc:creator>Honor</dc:creator>
  <cp:lastModifiedBy>Илья Ушаков</cp:lastModifiedBy>
  <dcterms:modified xsi:type="dcterms:W3CDTF">2024-05-08T12:17:19Z</dcterms:modified>
</cp:coreProperties>
</file>