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ownloads\"/>
    </mc:Choice>
  </mc:AlternateContent>
  <xr:revisionPtr revIDLastSave="0" documentId="8_{B2F99CA1-CEDE-40F8-BAC4-18DCE8D88EE5}" xr6:coauthVersionLast="37" xr6:coauthVersionMax="37" xr10:uidLastSave="{00000000-0000-0000-0000-000000000000}"/>
  <bookViews>
    <workbookView xWindow="0" yWindow="0" windowWidth="28800" windowHeight="12210" xr2:uid="{1FCA5A5B-E861-48EC-81E0-7D7D5D00F5C2}"/>
  </bookViews>
  <sheets>
    <sheet name="Лист1" sheetId="1" r:id="rId1"/>
    <sheet name="Праздники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O7" i="1"/>
  <c r="O8" i="1"/>
  <c r="O9" i="1"/>
  <c r="O10" i="1"/>
  <c r="O11" i="1"/>
  <c r="O12" i="1"/>
  <c r="O6" i="1"/>
  <c r="L7" i="1"/>
  <c r="L8" i="1"/>
  <c r="L9" i="1"/>
  <c r="L10" i="1"/>
  <c r="L11" i="1"/>
  <c r="L12" i="1"/>
  <c r="L6" i="1"/>
  <c r="I10" i="1"/>
  <c r="I11" i="1"/>
  <c r="I12" i="1"/>
  <c r="F5" i="1"/>
  <c r="L5" i="1"/>
  <c r="I9" i="1"/>
  <c r="I6" i="1"/>
  <c r="I7" i="1"/>
  <c r="I8" i="1"/>
  <c r="I5" i="1"/>
  <c r="F8" i="1"/>
  <c r="F7" i="1"/>
  <c r="F9" i="1"/>
  <c r="F10" i="1"/>
  <c r="F11" i="1"/>
  <c r="F12" i="1"/>
  <c r="F6" i="1"/>
  <c r="C6" i="1" l="1"/>
  <c r="C7" i="1"/>
  <c r="C8" i="1"/>
  <c r="C9" i="1"/>
  <c r="C10" i="1"/>
  <c r="C11" i="1"/>
  <c r="C12" i="1"/>
  <c r="C5" i="1"/>
  <c r="Q12" i="1"/>
  <c r="R12" i="1" s="1"/>
  <c r="Q11" i="1"/>
  <c r="R11" i="1" s="1"/>
  <c r="Q10" i="1"/>
  <c r="R10" i="1" s="1"/>
  <c r="Q9" i="1"/>
  <c r="R9" i="1" s="1"/>
  <c r="Q8" i="1"/>
  <c r="R8" i="1" s="1"/>
  <c r="Q7" i="1"/>
  <c r="R7" i="1" s="1"/>
  <c r="Q6" i="1"/>
  <c r="R6" i="1" s="1"/>
  <c r="Q5" i="1"/>
  <c r="R5" i="1" s="1"/>
</calcChain>
</file>

<file path=xl/sharedStrings.xml><?xml version="1.0" encoding="utf-8"?>
<sst xmlns="http://schemas.openxmlformats.org/spreadsheetml/2006/main" count="33" uniqueCount="33">
  <si>
    <t>- дата начала года</t>
  </si>
  <si>
    <t>Всего дней</t>
  </si>
  <si>
    <t>Сотрудник</t>
  </si>
  <si>
    <t>Должность</t>
  </si>
  <si>
    <t>Начало года</t>
  </si>
  <si>
    <t>Дата начала1</t>
  </si>
  <si>
    <t>Продолжи- тельность1, дней</t>
  </si>
  <si>
    <t>Дата конца1</t>
  </si>
  <si>
    <t>Дата начала2</t>
  </si>
  <si>
    <t>Продолжи- тельность2, дней</t>
  </si>
  <si>
    <t>Дата конца2</t>
  </si>
  <si>
    <t>Дата начала3</t>
  </si>
  <si>
    <t>Продолжи- тельность3, дней</t>
  </si>
  <si>
    <t>Дата конца3</t>
  </si>
  <si>
    <t>Дата начала4</t>
  </si>
  <si>
    <t>Продолжи- тельность4, дней</t>
  </si>
  <si>
    <t>Дата конца4</t>
  </si>
  <si>
    <t>Положе- но за год</t>
  </si>
  <si>
    <t>Израсхо- довано</t>
  </si>
  <si>
    <t>Оста- лось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</si>
  <si>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</si>
  <si>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</si>
  <si>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</si>
  <si>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</si>
  <si>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</si>
  <si>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</si>
  <si>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</si>
  <si>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</si>
  <si>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Нераб. дни 2022</t>
  </si>
  <si>
    <t>1-я часть</t>
  </si>
  <si>
    <t>2-я часть</t>
  </si>
  <si>
    <t>3-я часть</t>
  </si>
  <si>
    <t>4-я часть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</si>
</sst>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2"/>
      <color theme="1"/>
      <name val="Times New Roman"/>
      <family val="2"/>
      <charset val="204"/>
    </font>
    <font>
      <sz val="11"/>
      <color rgb="FF282C34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4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14" fontId="4" fillId="0" borderId="2" xfId="0" applyNumberFormat="1" applyFont="1" applyBorder="1"/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 applyProtection="1">
      <alignment horizontal="center"/>
      <protection locked="0"/>
    </xf>
    <xf numFmtId="164" fontId="0" fillId="2" borderId="2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0" borderId="1" xfId="0" applyBorder="1" applyAlignment="1" applyProtection="1">
      <alignment horizontal="left" vertical="center" wrapText="1"/>
      <protection locked="0"/>
    </xf>
    <xf numFmtId="0" fontId="0" fillId="2" borderId="9" xfId="0" applyFill="1" applyBorder="1" applyAlignment="1" applyProtection="1">
      <alignment horizontal="center"/>
      <protection locked="0"/>
    </xf>
    <xf numFmtId="164" fontId="0" fillId="2" borderId="1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7E18C-9582-4754-8D17-F54C6596EEA5}">
  <dimension ref="A1:R12"/>
  <sheetViews>
    <sheetView tabSelected="1" workbookViewId="0">
      <selection activeCell="A14" sqref="A14"/>
    </sheetView>
  </sheetViews>
  <sheetFormatPr defaultRowHeight="15.75" x14ac:dyDescent="0.25"/>
  <cols>
    <col min="1" max="1" width="12.125" customWidth="1"/>
    <col min="2" max="2" width="19.75" customWidth="1"/>
    <col min="4" max="4" width="9.875" bestFit="1" customWidth="1"/>
    <col min="6" max="7" width="9.875" bestFit="1" customWidth="1"/>
    <col min="9" max="10" width="9.875" bestFit="1" customWidth="1"/>
    <col min="12" max="13" width="9.875" bestFit="1" customWidth="1"/>
    <col min="15" max="15" width="9.875" bestFit="1" customWidth="1"/>
  </cols>
  <sheetData>
    <row r="1" spans="1:18" x14ac:dyDescent="0.25">
      <c r="A1" s="3">
        <v>44562</v>
      </c>
      <c r="B1" s="1" t="s">
        <v>0</v>
      </c>
    </row>
    <row r="3" spans="1:18" x14ac:dyDescent="0.25">
      <c r="A3" s="4"/>
      <c r="B3" s="5"/>
      <c r="C3" s="4"/>
      <c r="D3" s="27" t="s">
        <v>29</v>
      </c>
      <c r="E3" s="27"/>
      <c r="F3" s="27"/>
      <c r="G3" s="27" t="s">
        <v>30</v>
      </c>
      <c r="H3" s="27"/>
      <c r="I3" s="27"/>
      <c r="J3" s="27" t="s">
        <v>31</v>
      </c>
      <c r="K3" s="27"/>
      <c r="L3" s="27"/>
      <c r="M3" s="28" t="s">
        <v>32</v>
      </c>
      <c r="N3" s="28"/>
      <c r="O3" s="28"/>
      <c r="P3" s="29" t="s">
        <v>1</v>
      </c>
      <c r="Q3" s="29"/>
      <c r="R3" s="29"/>
    </row>
    <row r="4" spans="1:18" ht="51" x14ac:dyDescent="0.25">
      <c r="A4" s="6" t="s">
        <v>2</v>
      </c>
      <c r="B4" s="7" t="s">
        <v>3</v>
      </c>
      <c r="C4" s="8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10" t="s">
        <v>17</v>
      </c>
      <c r="Q4" s="11" t="s">
        <v>18</v>
      </c>
      <c r="R4" s="12" t="s">
        <v>19</v>
      </c>
    </row>
    <row r="5" spans="1:18" x14ac:dyDescent="0.25">
      <c r="A5" s="13" t="s">
        <v>20</v>
      </c>
      <c r="B5" s="14"/>
      <c r="C5" s="15">
        <f>$A$1</f>
        <v>44562</v>
      </c>
      <c r="D5" s="16">
        <v>44563</v>
      </c>
      <c r="E5" s="17">
        <v>10</v>
      </c>
      <c r="F5" s="18">
        <f>D5+E5+8</f>
        <v>44581</v>
      </c>
      <c r="G5" s="16">
        <v>44611</v>
      </c>
      <c r="H5" s="17">
        <v>10</v>
      </c>
      <c r="I5" s="18">
        <f>G5+H5</f>
        <v>44621</v>
      </c>
      <c r="J5" s="16">
        <v>44682</v>
      </c>
      <c r="K5" s="17">
        <v>5</v>
      </c>
      <c r="L5" s="18">
        <f>J5+K5+3</f>
        <v>44690</v>
      </c>
      <c r="M5" s="16">
        <v>42680</v>
      </c>
      <c r="N5" s="17">
        <v>5</v>
      </c>
      <c r="O5" s="18">
        <f>M5+N5+1</f>
        <v>42686</v>
      </c>
      <c r="P5" s="19">
        <v>28</v>
      </c>
      <c r="Q5" s="20">
        <f t="shared" ref="Q5:Q12" si="0">E5+H5+K5+N5</f>
        <v>30</v>
      </c>
      <c r="R5" s="21">
        <f t="shared" ref="R5:R12" si="1">P5-Q5</f>
        <v>-2</v>
      </c>
    </row>
    <row r="6" spans="1:18" x14ac:dyDescent="0.25">
      <c r="A6" s="13" t="s">
        <v>21</v>
      </c>
      <c r="B6" s="14"/>
      <c r="C6" s="15">
        <f t="shared" ref="C6:C12" si="2">$A$1</f>
        <v>44562</v>
      </c>
      <c r="D6" s="16">
        <v>44581</v>
      </c>
      <c r="E6" s="17">
        <v>10</v>
      </c>
      <c r="F6" s="18">
        <f>D6+E6</f>
        <v>44591</v>
      </c>
      <c r="G6" s="16">
        <v>44602</v>
      </c>
      <c r="H6" s="17">
        <v>8</v>
      </c>
      <c r="I6" s="18">
        <f t="shared" ref="I6:I8" si="3">G6+H6</f>
        <v>44610</v>
      </c>
      <c r="J6" s="16">
        <v>44693</v>
      </c>
      <c r="K6" s="17">
        <v>5</v>
      </c>
      <c r="L6" s="18">
        <f>J6+K6</f>
        <v>44698</v>
      </c>
      <c r="M6" s="16">
        <v>42681</v>
      </c>
      <c r="N6" s="17">
        <v>5</v>
      </c>
      <c r="O6" s="18">
        <f>M6+N6</f>
        <v>42686</v>
      </c>
      <c r="P6" s="19">
        <v>28</v>
      </c>
      <c r="Q6" s="20">
        <f t="shared" si="0"/>
        <v>28</v>
      </c>
      <c r="R6" s="21">
        <f t="shared" si="1"/>
        <v>0</v>
      </c>
    </row>
    <row r="7" spans="1:18" x14ac:dyDescent="0.25">
      <c r="A7" s="13" t="s">
        <v>22</v>
      </c>
      <c r="B7" s="14"/>
      <c r="C7" s="15">
        <f t="shared" si="2"/>
        <v>44562</v>
      </c>
      <c r="D7" s="16">
        <v>44571</v>
      </c>
      <c r="E7" s="17">
        <v>10</v>
      </c>
      <c r="F7" s="18">
        <f t="shared" ref="F7:F12" si="4">D7+E7</f>
        <v>44581</v>
      </c>
      <c r="G7" s="16">
        <v>44603</v>
      </c>
      <c r="H7" s="17">
        <v>10</v>
      </c>
      <c r="I7" s="18">
        <f t="shared" si="3"/>
        <v>44613</v>
      </c>
      <c r="J7" s="16">
        <v>44694</v>
      </c>
      <c r="K7" s="17">
        <v>5</v>
      </c>
      <c r="L7" s="18">
        <f t="shared" ref="L7:L12" si="5">J7+K7</f>
        <v>44699</v>
      </c>
      <c r="M7" s="16">
        <v>42682</v>
      </c>
      <c r="N7" s="17">
        <v>6</v>
      </c>
      <c r="O7" s="18">
        <f t="shared" ref="O7:O12" si="6">M7+N7</f>
        <v>42688</v>
      </c>
      <c r="P7" s="19">
        <v>28</v>
      </c>
      <c r="Q7" s="20">
        <f t="shared" si="0"/>
        <v>31</v>
      </c>
      <c r="R7" s="21">
        <f t="shared" si="1"/>
        <v>-3</v>
      </c>
    </row>
    <row r="8" spans="1:18" x14ac:dyDescent="0.25">
      <c r="A8" s="13" t="s">
        <v>23</v>
      </c>
      <c r="B8" s="14"/>
      <c r="C8" s="15">
        <f t="shared" si="2"/>
        <v>44562</v>
      </c>
      <c r="D8" s="16">
        <v>44582</v>
      </c>
      <c r="E8" s="17">
        <v>10</v>
      </c>
      <c r="F8" s="18">
        <f>D8+E8+3</f>
        <v>44595</v>
      </c>
      <c r="G8" s="16">
        <v>44604</v>
      </c>
      <c r="H8" s="17">
        <v>10</v>
      </c>
      <c r="I8" s="18">
        <f t="shared" si="3"/>
        <v>44614</v>
      </c>
      <c r="J8" s="16">
        <v>44695</v>
      </c>
      <c r="K8" s="17">
        <v>5</v>
      </c>
      <c r="L8" s="18">
        <f t="shared" si="5"/>
        <v>44700</v>
      </c>
      <c r="M8" s="16">
        <v>42683</v>
      </c>
      <c r="N8" s="17">
        <v>5</v>
      </c>
      <c r="O8" s="18">
        <f t="shared" si="6"/>
        <v>42688</v>
      </c>
      <c r="P8" s="19">
        <v>28</v>
      </c>
      <c r="Q8" s="20">
        <f t="shared" si="0"/>
        <v>30</v>
      </c>
      <c r="R8" s="21">
        <f t="shared" si="1"/>
        <v>-2</v>
      </c>
    </row>
    <row r="9" spans="1:18" x14ac:dyDescent="0.25">
      <c r="A9" s="13" t="s">
        <v>24</v>
      </c>
      <c r="B9" s="14"/>
      <c r="C9" s="15">
        <f t="shared" si="2"/>
        <v>44562</v>
      </c>
      <c r="D9" s="16">
        <v>44576</v>
      </c>
      <c r="E9" s="17">
        <v>10</v>
      </c>
      <c r="F9" s="18">
        <f t="shared" si="4"/>
        <v>44586</v>
      </c>
      <c r="G9" s="16">
        <v>44606</v>
      </c>
      <c r="H9" s="17">
        <v>6</v>
      </c>
      <c r="I9" s="18">
        <f>G9+H9+1</f>
        <v>44613</v>
      </c>
      <c r="J9" s="16">
        <v>44697</v>
      </c>
      <c r="K9" s="17">
        <v>5</v>
      </c>
      <c r="L9" s="18">
        <f t="shared" si="5"/>
        <v>44702</v>
      </c>
      <c r="M9" s="16">
        <v>42684</v>
      </c>
      <c r="N9" s="17">
        <v>5</v>
      </c>
      <c r="O9" s="18">
        <f t="shared" si="6"/>
        <v>42689</v>
      </c>
      <c r="P9" s="19">
        <v>28</v>
      </c>
      <c r="Q9" s="20">
        <f t="shared" si="0"/>
        <v>26</v>
      </c>
      <c r="R9" s="21">
        <f t="shared" si="1"/>
        <v>2</v>
      </c>
    </row>
    <row r="10" spans="1:18" x14ac:dyDescent="0.25">
      <c r="A10" s="13" t="s">
        <v>25</v>
      </c>
      <c r="B10" s="14"/>
      <c r="C10" s="15">
        <f t="shared" si="2"/>
        <v>44562</v>
      </c>
      <c r="D10" s="16">
        <v>44577</v>
      </c>
      <c r="E10" s="17">
        <v>12</v>
      </c>
      <c r="F10" s="18">
        <f t="shared" si="4"/>
        <v>44589</v>
      </c>
      <c r="G10" s="16">
        <v>44611</v>
      </c>
      <c r="H10" s="17">
        <v>18</v>
      </c>
      <c r="I10" s="18">
        <f>G10+H10+1</f>
        <v>44630</v>
      </c>
      <c r="J10" s="16">
        <v>44698</v>
      </c>
      <c r="K10" s="17">
        <v>5</v>
      </c>
      <c r="L10" s="18">
        <f t="shared" si="5"/>
        <v>44703</v>
      </c>
      <c r="M10" s="16">
        <v>42685</v>
      </c>
      <c r="N10" s="17">
        <v>5</v>
      </c>
      <c r="O10" s="18">
        <f t="shared" si="6"/>
        <v>42690</v>
      </c>
      <c r="P10" s="19">
        <v>28</v>
      </c>
      <c r="Q10" s="20">
        <f t="shared" si="0"/>
        <v>40</v>
      </c>
      <c r="R10" s="21">
        <f t="shared" si="1"/>
        <v>-12</v>
      </c>
    </row>
    <row r="11" spans="1:18" x14ac:dyDescent="0.25">
      <c r="A11" s="13" t="s">
        <v>26</v>
      </c>
      <c r="B11" s="14"/>
      <c r="C11" s="15">
        <f t="shared" si="2"/>
        <v>44562</v>
      </c>
      <c r="D11" s="16">
        <v>44579</v>
      </c>
      <c r="E11" s="17">
        <v>9</v>
      </c>
      <c r="F11" s="18">
        <f t="shared" si="4"/>
        <v>44588</v>
      </c>
      <c r="G11" s="16">
        <v>44612</v>
      </c>
      <c r="H11" s="17">
        <v>10</v>
      </c>
      <c r="I11" s="18">
        <f>G11+H11+1</f>
        <v>44623</v>
      </c>
      <c r="J11" s="16">
        <v>44700</v>
      </c>
      <c r="K11" s="17">
        <v>6</v>
      </c>
      <c r="L11" s="18">
        <f t="shared" si="5"/>
        <v>44706</v>
      </c>
      <c r="M11" s="16">
        <v>42686</v>
      </c>
      <c r="N11" s="17">
        <v>5</v>
      </c>
      <c r="O11" s="18">
        <f t="shared" si="6"/>
        <v>42691</v>
      </c>
      <c r="P11" s="19">
        <v>28</v>
      </c>
      <c r="Q11" s="20">
        <f t="shared" si="0"/>
        <v>30</v>
      </c>
      <c r="R11" s="21">
        <f t="shared" si="1"/>
        <v>-2</v>
      </c>
    </row>
    <row r="12" spans="1:18" x14ac:dyDescent="0.25">
      <c r="A12" s="13" t="s">
        <v>27</v>
      </c>
      <c r="B12" s="22"/>
      <c r="C12" s="15">
        <f t="shared" si="2"/>
        <v>44562</v>
      </c>
      <c r="D12" s="16">
        <v>44575</v>
      </c>
      <c r="E12" s="17">
        <v>10</v>
      </c>
      <c r="F12" s="18">
        <f t="shared" si="4"/>
        <v>44585</v>
      </c>
      <c r="G12" s="16">
        <v>44613</v>
      </c>
      <c r="H12" s="17">
        <v>10</v>
      </c>
      <c r="I12" s="18">
        <f>G12+H12+1</f>
        <v>44624</v>
      </c>
      <c r="J12" s="16">
        <v>44701</v>
      </c>
      <c r="K12" s="17">
        <v>5</v>
      </c>
      <c r="L12" s="18">
        <f t="shared" si="5"/>
        <v>44706</v>
      </c>
      <c r="M12" s="16">
        <v>42687</v>
      </c>
      <c r="N12" s="17">
        <v>5</v>
      </c>
      <c r="O12" s="18">
        <f t="shared" si="6"/>
        <v>42692</v>
      </c>
      <c r="P12" s="23">
        <v>28</v>
      </c>
      <c r="Q12" s="24">
        <f t="shared" si="0"/>
        <v>30</v>
      </c>
      <c r="R12" s="25">
        <f t="shared" si="1"/>
        <v>-2</v>
      </c>
    </row>
  </sheetData>
  <mergeCells count="5">
    <mergeCell ref="D3:F3"/>
    <mergeCell ref="G3:I3"/>
    <mergeCell ref="J3:L3"/>
    <mergeCell ref="M3:O3"/>
    <mergeCell ref="P3:R3"/>
  </mergeCells>
  <conditionalFormatting sqref="D5 G5 J5 M5">
    <cfRule type="cellIs" dxfId="7" priority="8" operator="lessThan">
      <formula>$C$1</formula>
    </cfRule>
  </conditionalFormatting>
  <conditionalFormatting sqref="D6 G6 J6 M6">
    <cfRule type="cellIs" dxfId="6" priority="7" operator="lessThan">
      <formula>$C$1</formula>
    </cfRule>
  </conditionalFormatting>
  <conditionalFormatting sqref="D7 G7 J7 M7">
    <cfRule type="cellIs" dxfId="5" priority="6" operator="lessThan">
      <formula>$C$1</formula>
    </cfRule>
  </conditionalFormatting>
  <conditionalFormatting sqref="D8 G8 J8 M8">
    <cfRule type="cellIs" dxfId="4" priority="5" operator="lessThan">
      <formula>$C$1</formula>
    </cfRule>
  </conditionalFormatting>
  <conditionalFormatting sqref="D9 G9 J9 M9">
    <cfRule type="cellIs" dxfId="3" priority="4" operator="lessThan">
      <formula>$C$1</formula>
    </cfRule>
  </conditionalFormatting>
  <conditionalFormatting sqref="D10 G10 J10 M10">
    <cfRule type="cellIs" dxfId="2" priority="3" operator="lessThan">
      <formula>$C$1</formula>
    </cfRule>
  </conditionalFormatting>
  <conditionalFormatting sqref="D11 G11 J11 M11">
    <cfRule type="cellIs" dxfId="1" priority="2" operator="lessThan">
      <formula>$C$1</formula>
    </cfRule>
  </conditionalFormatting>
  <conditionalFormatting sqref="D12 G12 J12 M12">
    <cfRule type="cellIs" dxfId="0" priority="1" operator="lessThan">
      <formula>$C$1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364E-2ECD-405D-9770-83313B3C6EFE}">
  <dimension ref="A1:A29"/>
  <sheetViews>
    <sheetView workbookViewId="0">
      <selection activeCell="B18" sqref="B18"/>
    </sheetView>
  </sheetViews>
  <sheetFormatPr defaultRowHeight="15.75" x14ac:dyDescent="0.25"/>
  <cols>
    <col min="1" max="1" width="9.875" bestFit="1" customWidth="1"/>
  </cols>
  <sheetData>
    <row r="1" spans="1:1" ht="26.25" x14ac:dyDescent="0.25">
      <c r="A1" s="26" t="s">
        <v>28</v>
      </c>
    </row>
    <row r="2" spans="1:1" x14ac:dyDescent="0.25">
      <c r="A2" s="26"/>
    </row>
    <row r="3" spans="1:1" x14ac:dyDescent="0.25">
      <c r="A3" s="2">
        <v>44562</v>
      </c>
    </row>
    <row r="4" spans="1:1" x14ac:dyDescent="0.25">
      <c r="A4" s="2">
        <v>44563</v>
      </c>
    </row>
    <row r="5" spans="1:1" x14ac:dyDescent="0.25">
      <c r="A5" s="2">
        <v>44564</v>
      </c>
    </row>
    <row r="6" spans="1:1" x14ac:dyDescent="0.25">
      <c r="A6" s="2">
        <v>44565</v>
      </c>
    </row>
    <row r="7" spans="1:1" x14ac:dyDescent="0.25">
      <c r="A7" s="2">
        <v>44566</v>
      </c>
    </row>
    <row r="8" spans="1:1" x14ac:dyDescent="0.25">
      <c r="A8" s="2">
        <v>44567</v>
      </c>
    </row>
    <row r="9" spans="1:1" x14ac:dyDescent="0.25">
      <c r="A9" s="2">
        <v>44568</v>
      </c>
    </row>
    <row r="10" spans="1:1" x14ac:dyDescent="0.25">
      <c r="A10" s="2">
        <v>44569</v>
      </c>
    </row>
    <row r="11" spans="1:1" x14ac:dyDescent="0.25">
      <c r="A11" s="2">
        <v>44570</v>
      </c>
    </row>
    <row r="12" spans="1:1" x14ac:dyDescent="0.25">
      <c r="A12" s="2">
        <v>44615</v>
      </c>
    </row>
    <row r="13" spans="1:1" x14ac:dyDescent="0.25">
      <c r="A13" s="2">
        <v>44626</v>
      </c>
    </row>
    <row r="14" spans="1:1" x14ac:dyDescent="0.25">
      <c r="A14" s="2">
        <v>44627</v>
      </c>
    </row>
    <row r="15" spans="1:1" x14ac:dyDescent="0.25">
      <c r="A15" s="2">
        <v>44628</v>
      </c>
    </row>
    <row r="16" spans="1:1" x14ac:dyDescent="0.25">
      <c r="A16" s="2">
        <v>44682</v>
      </c>
    </row>
    <row r="17" spans="1:1" x14ac:dyDescent="0.25">
      <c r="A17" s="2">
        <v>44683</v>
      </c>
    </row>
    <row r="18" spans="1:1" x14ac:dyDescent="0.25">
      <c r="A18" s="2">
        <v>44684</v>
      </c>
    </row>
    <row r="19" spans="1:1" x14ac:dyDescent="0.25">
      <c r="A19" s="2">
        <v>44688</v>
      </c>
    </row>
    <row r="20" spans="1:1" x14ac:dyDescent="0.25">
      <c r="A20" s="2">
        <v>44689</v>
      </c>
    </row>
    <row r="21" spans="1:1" x14ac:dyDescent="0.25">
      <c r="A21" s="2">
        <v>44690</v>
      </c>
    </row>
    <row r="22" spans="1:1" x14ac:dyDescent="0.25">
      <c r="A22" s="2">
        <v>44691</v>
      </c>
    </row>
    <row r="23" spans="1:1" x14ac:dyDescent="0.25">
      <c r="A23" s="2">
        <v>44723</v>
      </c>
    </row>
    <row r="24" spans="1:1" x14ac:dyDescent="0.25">
      <c r="A24" s="2">
        <v>44724</v>
      </c>
    </row>
    <row r="25" spans="1:1" x14ac:dyDescent="0.25">
      <c r="A25" s="2">
        <v>44725</v>
      </c>
    </row>
    <row r="26" spans="1:1" x14ac:dyDescent="0.25">
      <c r="A26" s="2">
        <v>44869</v>
      </c>
    </row>
    <row r="27" spans="1:1" x14ac:dyDescent="0.25">
      <c r="A27" s="2">
        <v>44870</v>
      </c>
    </row>
    <row r="28" spans="1:1" x14ac:dyDescent="0.25">
      <c r="A28" s="2">
        <v>44871</v>
      </c>
    </row>
    <row r="29" spans="1:1" x14ac:dyDescent="0.25">
      <c r="A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Праздники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2022-09-24T13:06:40Z</dcterms:created>
  <dcterms:modified xsi:type="dcterms:W3CDTF">2022-10-07T11:45:25Z</dcterms:modified>
</cp:coreProperties>
</file>