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10200" yWindow="1470" windowWidth="1275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D38" i="1"/>
  <c r="D37" i="1"/>
  <c r="E37" i="1" s="1"/>
  <c r="D36" i="1"/>
  <c r="E36" i="1" s="1"/>
  <c r="E34" i="1"/>
  <c r="E32" i="1"/>
  <c r="E30" i="1"/>
  <c r="E29" i="1"/>
  <c r="E27" i="1"/>
  <c r="E25" i="1"/>
  <c r="E24" i="1"/>
  <c r="E23" i="1"/>
  <c r="E22" i="1"/>
  <c r="E21" i="1"/>
  <c r="E20" i="1"/>
  <c r="E19" i="1"/>
  <c r="E18" i="1"/>
  <c r="E15" i="1"/>
  <c r="E14" i="1"/>
  <c r="E11" i="1"/>
  <c r="E10" i="1"/>
  <c r="E8" i="1"/>
  <c r="E9" i="1"/>
  <c r="E13" i="1"/>
  <c r="E26" i="1"/>
  <c r="E31" i="1"/>
  <c r="E6" i="1"/>
  <c r="E5" i="1"/>
  <c r="E38" i="1"/>
  <c r="E12" i="1"/>
  <c r="E16" i="1"/>
  <c r="E28" i="1"/>
  <c r="E7" i="1"/>
  <c r="E17" i="1"/>
  <c r="D35" i="1"/>
  <c r="E35" i="1" s="1"/>
  <c r="E33" i="1"/>
  <c r="H3" i="1"/>
  <c r="E4" i="1"/>
  <c r="E3" i="1"/>
  <c r="G5" i="1" l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C4" i="1"/>
  <c r="C5" i="1" s="1"/>
  <c r="C6" i="1" s="1"/>
  <c r="G10" i="1" l="1"/>
  <c r="G11" i="1" s="1"/>
  <c r="H4" i="1"/>
  <c r="C7" i="1"/>
  <c r="K6" i="1"/>
  <c r="K5" i="1"/>
  <c r="K4" i="1" l="1"/>
  <c r="G12" i="1"/>
  <c r="C8" i="1"/>
  <c r="K7" i="1"/>
  <c r="G13" i="1" l="1"/>
  <c r="C9" i="1"/>
  <c r="K8" i="1"/>
  <c r="G14" i="1" l="1"/>
  <c r="C10" i="1"/>
  <c r="K9" i="1"/>
  <c r="G15" i="1" l="1"/>
  <c r="C11" i="1"/>
  <c r="K10" i="1"/>
  <c r="G16" i="1" l="1"/>
  <c r="C12" i="1"/>
  <c r="K11" i="1"/>
  <c r="G17" i="1" l="1"/>
  <c r="C13" i="1"/>
  <c r="K12" i="1"/>
  <c r="G18" i="1" l="1"/>
  <c r="C14" i="1"/>
  <c r="K13" i="1"/>
  <c r="G19" i="1" l="1"/>
  <c r="C15" i="1"/>
  <c r="K14" i="1"/>
  <c r="G20" i="1" l="1"/>
  <c r="C16" i="1"/>
  <c r="K15" i="1"/>
  <c r="G21" i="1" l="1"/>
  <c r="C17" i="1"/>
  <c r="K16" i="1"/>
  <c r="G22" i="1" l="1"/>
  <c r="C18" i="1"/>
  <c r="K17" i="1"/>
  <c r="G23" i="1" l="1"/>
  <c r="C19" i="1"/>
  <c r="K18" i="1"/>
  <c r="G24" i="1" l="1"/>
  <c r="C20" i="1"/>
  <c r="K19" i="1"/>
  <c r="G25" i="1" l="1"/>
  <c r="C21" i="1"/>
  <c r="K20" i="1"/>
  <c r="G26" i="1" l="1"/>
  <c r="C22" i="1"/>
  <c r="K21" i="1"/>
  <c r="G27" i="1" l="1"/>
  <c r="C23" i="1"/>
  <c r="K22" i="1"/>
  <c r="G28" i="1" l="1"/>
  <c r="C24" i="1"/>
  <c r="K23" i="1"/>
  <c r="G29" i="1" l="1"/>
  <c r="C25" i="1"/>
  <c r="K24" i="1"/>
  <c r="G30" i="1" l="1"/>
  <c r="C26" i="1"/>
  <c r="K25" i="1"/>
  <c r="G31" i="1" l="1"/>
  <c r="C27" i="1"/>
  <c r="K26" i="1"/>
  <c r="G32" i="1" l="1"/>
  <c r="C28" i="1"/>
  <c r="K27" i="1"/>
  <c r="G33" i="1" l="1"/>
  <c r="C29" i="1"/>
  <c r="K28" i="1"/>
  <c r="G34" i="1" l="1"/>
  <c r="C30" i="1"/>
  <c r="K29" i="1"/>
  <c r="G35" i="1" l="1"/>
  <c r="C31" i="1"/>
  <c r="K30" i="1"/>
  <c r="G36" i="1" l="1"/>
  <c r="C32" i="1"/>
  <c r="K31" i="1"/>
  <c r="G37" i="1" l="1"/>
  <c r="C33" i="1"/>
  <c r="K32" i="1"/>
  <c r="G38" i="1" l="1"/>
  <c r="C34" i="1"/>
  <c r="K33" i="1"/>
  <c r="C42" i="1" l="1"/>
  <c r="C35" i="1"/>
  <c r="K34" i="1"/>
  <c r="C36" i="1" l="1"/>
  <c r="K35" i="1"/>
  <c r="C37" i="1" l="1"/>
  <c r="K36" i="1"/>
  <c r="C38" i="1" l="1"/>
  <c r="K38" i="1" s="1"/>
  <c r="K37" i="1"/>
  <c r="J3" i="1"/>
  <c r="C40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<sst xmlns="http://schemas.openxmlformats.org/spreadsheetml/2006/main" count="51" uniqueCount="51">
  <si>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</si>
  <si>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</si>
  <si>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</si>
  <si>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</si>
  <si>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</si>
  <si>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</si>
  <si>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</si>
  <si>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</si>
  <si>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</si>
  <si>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</si>
  <si>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</si>
  <si>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</si>
  <si>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</si>
  <si>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</si>
  <si>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</si>
  <si>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</si>
  <si>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</si>
  <si>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</si>
  <si>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</si>
  <si>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</si>
  <si>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</si>
  <si>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</si>
  <si>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</si>
  <si>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</si>
  <si>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</si>
  <si>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</si>
  <si>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</si>
  <si>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</si>
  <si>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</si>
  <si>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</si>
  <si>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</si>
  <si>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</si>
  <si>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</si>
  <si>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</si>
  <si>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</si>
  <si>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</si>
  <si>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</si>
  <si>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</si>
  <si>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</si>
  <si>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</si>
  <si>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</si>
  <si>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</si>
  <si>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</si>
  <si>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</si>
  <si>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</si>
  <si>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</si>
  <si>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</si>
  <si>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</si>
  <si>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</si>
  <si>
    <t>Дата оплаты</t>
  </si>
  <si>
    <t>Срок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</si>
</sst>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70" zoomScaleNormal="70" workbookViewId="0">
      <selection activeCell="K3" sqref="K3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50</v>
      </c>
      <c r="G2" s="2" t="s">
        <v>49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75" x14ac:dyDescent="0.25">
      <c r="A3" s="2">
        <v>1</v>
      </c>
      <c r="B3" s="1" t="s">
        <v>20</v>
      </c>
      <c r="C3" s="1">
        <v>70</v>
      </c>
      <c r="D3" s="1">
        <f>A1*1.1</f>
        <v>41.800000000000004</v>
      </c>
      <c r="E3" s="1">
        <f>C3*D3</f>
        <v>2926.0000000000005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H3*I3</f>
        <v>0</v>
      </c>
      <c r="K3" s="6">
        <f>SUM(E3,J3)</f>
        <v>2926.0000000000005</v>
      </c>
    </row>
    <row r="4" spans="1:11" ht="15.75" x14ac:dyDescent="0.25">
      <c r="A4" s="2">
        <f>A3+1</f>
        <v>2</v>
      </c>
      <c r="B4" s="1" t="s">
        <v>19</v>
      </c>
      <c r="C4" s="1">
        <f>C3-0.5</f>
        <v>69.5</v>
      </c>
      <c r="D4" s="1">
        <f>A1*1.1</f>
        <v>41.800000000000004</v>
      </c>
      <c r="E4" s="1">
        <f t="shared" ref="E4:E38" si="0">C4*D4</f>
        <v>2905.1000000000004</v>
      </c>
      <c r="F4" s="10">
        <f>$F$3</f>
        <v>44813</v>
      </c>
      <c r="G4" s="10">
        <f>G3+1</f>
        <v>44806</v>
      </c>
      <c r="H4" s="1">
        <f t="shared" ref="H4:H38" si="1">IF(G4&lt;=F4, 0, G4-F4)</f>
        <v>0</v>
      </c>
      <c r="I4" s="1">
        <f>$I$3</f>
        <v>10</v>
      </c>
      <c r="J4" s="1">
        <f t="shared" ref="J4:J38" si="2">H4*I4</f>
        <v>0</v>
      </c>
      <c r="K4" s="7">
        <f t="shared" ref="K4:K38" si="3">SUM(E4,J4)</f>
        <v>2905.1000000000004</v>
      </c>
    </row>
    <row r="5" spans="1:11" ht="15.75" x14ac:dyDescent="0.25">
      <c r="A5" s="2">
        <f t="shared" ref="A5:A38" si="4">A4+1</f>
        <v>3</v>
      </c>
      <c r="B5" s="5" t="s">
        <v>47</v>
      </c>
      <c r="C5" s="1">
        <f t="shared" ref="C5:C38" si="5">C4-0.5</f>
        <v>69</v>
      </c>
      <c r="D5" s="1">
        <f>A1*1.1</f>
        <v>41.800000000000004</v>
      </c>
      <c r="E5" s="1">
        <f t="shared" si="0"/>
        <v>2884.2000000000003</v>
      </c>
      <c r="F5" s="10">
        <f t="shared" ref="F5:F37" si="6">$F$3</f>
        <v>44813</v>
      </c>
      <c r="G5" s="10">
        <f t="shared" ref="G5:G38" si="7">G4+1</f>
        <v>44807</v>
      </c>
      <c r="H5" s="1">
        <f t="shared" si="1"/>
        <v>0</v>
      </c>
      <c r="I5" s="1">
        <f t="shared" ref="I5:I38" si="8">$I$3</f>
        <v>10</v>
      </c>
      <c r="J5" s="1">
        <f t="shared" si="2"/>
        <v>0</v>
      </c>
      <c r="K5" s="8">
        <f t="shared" si="3"/>
        <v>2884.2000000000003</v>
      </c>
    </row>
    <row r="6" spans="1:11" ht="15.75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>A1*1.1</f>
        <v>41.800000000000004</v>
      </c>
      <c r="E6" s="1">
        <f t="shared" si="0"/>
        <v>2863.3</v>
      </c>
      <c r="F6" s="10">
        <f t="shared" si="6"/>
        <v>44813</v>
      </c>
      <c r="G6" s="10">
        <f t="shared" si="7"/>
        <v>44808</v>
      </c>
      <c r="H6" s="1">
        <f t="shared" si="1"/>
        <v>0</v>
      </c>
      <c r="I6" s="1">
        <f t="shared" si="8"/>
        <v>10</v>
      </c>
      <c r="J6" s="1">
        <f t="shared" si="2"/>
        <v>0</v>
      </c>
      <c r="K6" s="7">
        <f t="shared" si="3"/>
        <v>2863.3</v>
      </c>
    </row>
    <row r="7" spans="1:11" ht="15.75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>A1*1.1</f>
        <v>41.800000000000004</v>
      </c>
      <c r="E7" s="1">
        <f t="shared" si="0"/>
        <v>2842.4</v>
      </c>
      <c r="F7" s="10">
        <f t="shared" si="6"/>
        <v>44813</v>
      </c>
      <c r="G7" s="10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8">
        <f t="shared" si="3"/>
        <v>2842.4</v>
      </c>
    </row>
    <row r="8" spans="1:11" ht="15.75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>A1*1.1</f>
        <v>41.800000000000004</v>
      </c>
      <c r="E8" s="1">
        <f t="shared" si="0"/>
        <v>2821.5000000000005</v>
      </c>
      <c r="F8" s="10">
        <f t="shared" si="6"/>
        <v>44813</v>
      </c>
      <c r="G8" s="10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7">
        <f t="shared" si="3"/>
        <v>2821.5000000000005</v>
      </c>
    </row>
    <row r="9" spans="1:11" ht="15.75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>A1*1.1</f>
        <v>41.800000000000004</v>
      </c>
      <c r="E9" s="1">
        <f t="shared" si="0"/>
        <v>2800.6000000000004</v>
      </c>
      <c r="F9" s="10">
        <f t="shared" si="6"/>
        <v>44813</v>
      </c>
      <c r="G9" s="10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8">
        <f t="shared" si="3"/>
        <v>2800.6000000000004</v>
      </c>
    </row>
    <row r="10" spans="1:11" ht="15.75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>A1*1.1</f>
        <v>41.800000000000004</v>
      </c>
      <c r="E10" s="1">
        <f t="shared" si="0"/>
        <v>2779.7000000000003</v>
      </c>
      <c r="F10" s="10">
        <f t="shared" si="6"/>
        <v>44813</v>
      </c>
      <c r="G10" s="10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7">
        <f t="shared" si="3"/>
        <v>2779.7000000000003</v>
      </c>
    </row>
    <row r="11" spans="1:11" ht="15.75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>A1*1.1</f>
        <v>41.800000000000004</v>
      </c>
      <c r="E11" s="1">
        <f t="shared" si="0"/>
        <v>2758.8</v>
      </c>
      <c r="F11" s="10">
        <f t="shared" si="6"/>
        <v>44813</v>
      </c>
      <c r="G11" s="10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8">
        <f t="shared" si="3"/>
        <v>2758.8</v>
      </c>
    </row>
    <row r="12" spans="1:11" ht="15.75" x14ac:dyDescent="0.25">
      <c r="A12" s="2">
        <f t="shared" si="4"/>
        <v>10</v>
      </c>
      <c r="B12" s="1" t="s">
        <v>48</v>
      </c>
      <c r="C12" s="1">
        <f t="shared" si="5"/>
        <v>65.5</v>
      </c>
      <c r="D12" s="1">
        <f>A1*1.1</f>
        <v>41.800000000000004</v>
      </c>
      <c r="E12" s="1">
        <f t="shared" si="0"/>
        <v>2737.9</v>
      </c>
      <c r="F12" s="10">
        <f t="shared" si="6"/>
        <v>44813</v>
      </c>
      <c r="G12" s="10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7">
        <f t="shared" si="3"/>
        <v>2747.9</v>
      </c>
    </row>
    <row r="13" spans="1:11" ht="15.75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>A1*1.1</f>
        <v>41.800000000000004</v>
      </c>
      <c r="E13" s="1">
        <f t="shared" si="0"/>
        <v>2717.0000000000005</v>
      </c>
      <c r="F13" s="10">
        <f t="shared" si="6"/>
        <v>44813</v>
      </c>
      <c r="G13" s="10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8">
        <f t="shared" si="3"/>
        <v>2737.0000000000005</v>
      </c>
    </row>
    <row r="14" spans="1:11" ht="15.75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>A1*1.1</f>
        <v>41.800000000000004</v>
      </c>
      <c r="E14" s="1">
        <f t="shared" si="0"/>
        <v>2696.1000000000004</v>
      </c>
      <c r="F14" s="10">
        <f t="shared" si="6"/>
        <v>44813</v>
      </c>
      <c r="G14" s="10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7">
        <f t="shared" si="3"/>
        <v>2726.1000000000004</v>
      </c>
    </row>
    <row r="15" spans="1:11" ht="15.75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>A1*1.1</f>
        <v>41.800000000000004</v>
      </c>
      <c r="E15" s="1">
        <f t="shared" si="0"/>
        <v>2675.2000000000003</v>
      </c>
      <c r="F15" s="10">
        <f t="shared" si="6"/>
        <v>44813</v>
      </c>
      <c r="G15" s="10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8">
        <f t="shared" si="3"/>
        <v>2715.2000000000003</v>
      </c>
    </row>
    <row r="16" spans="1:11" ht="15.75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>A1*1.1</f>
        <v>41.800000000000004</v>
      </c>
      <c r="E16" s="1">
        <f t="shared" si="0"/>
        <v>2654.3</v>
      </c>
      <c r="F16" s="10">
        <f t="shared" si="6"/>
        <v>44813</v>
      </c>
      <c r="G16" s="10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7">
        <f t="shared" si="3"/>
        <v>2704.3</v>
      </c>
    </row>
    <row r="17" spans="1:11" ht="15.75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>A1*1.1</f>
        <v>41.800000000000004</v>
      </c>
      <c r="E17" s="1">
        <f t="shared" si="0"/>
        <v>2633.4</v>
      </c>
      <c r="F17" s="10">
        <f t="shared" si="6"/>
        <v>44813</v>
      </c>
      <c r="G17" s="10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8">
        <f t="shared" si="3"/>
        <v>2693.4</v>
      </c>
    </row>
    <row r="18" spans="1:11" ht="15.75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>A1*1.1</f>
        <v>41.800000000000004</v>
      </c>
      <c r="E18" s="1">
        <f t="shared" si="0"/>
        <v>2612.5000000000005</v>
      </c>
      <c r="F18" s="10">
        <f t="shared" si="6"/>
        <v>44813</v>
      </c>
      <c r="G18" s="10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7">
        <f t="shared" si="3"/>
        <v>2682.5000000000005</v>
      </c>
    </row>
    <row r="19" spans="1:11" ht="15.75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>A1*1.1</f>
        <v>41.800000000000004</v>
      </c>
      <c r="E19" s="1">
        <f t="shared" si="0"/>
        <v>2591.6000000000004</v>
      </c>
      <c r="F19" s="10">
        <f t="shared" si="6"/>
        <v>44813</v>
      </c>
      <c r="G19" s="10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8">
        <f t="shared" si="3"/>
        <v>2671.6000000000004</v>
      </c>
    </row>
    <row r="20" spans="1:11" ht="15.75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>A1*1.1</f>
        <v>41.800000000000004</v>
      </c>
      <c r="E20" s="1">
        <f t="shared" si="0"/>
        <v>2570.7000000000003</v>
      </c>
      <c r="F20" s="10">
        <f t="shared" si="6"/>
        <v>44813</v>
      </c>
      <c r="G20" s="10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7">
        <f t="shared" si="3"/>
        <v>2660.7000000000003</v>
      </c>
    </row>
    <row r="21" spans="1:11" ht="15.75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>A1*1.1</f>
        <v>41.800000000000004</v>
      </c>
      <c r="E21" s="1">
        <f t="shared" si="0"/>
        <v>2549.8000000000002</v>
      </c>
      <c r="F21" s="10">
        <f t="shared" si="6"/>
        <v>44813</v>
      </c>
      <c r="G21" s="10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8">
        <f t="shared" si="3"/>
        <v>2649.8</v>
      </c>
    </row>
    <row r="22" spans="1:11" ht="15.75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>A1*1.1</f>
        <v>41.800000000000004</v>
      </c>
      <c r="E22" s="1">
        <f t="shared" si="0"/>
        <v>2528.9</v>
      </c>
      <c r="F22" s="10">
        <f t="shared" si="6"/>
        <v>44813</v>
      </c>
      <c r="G22" s="10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7">
        <f t="shared" si="3"/>
        <v>2638.9</v>
      </c>
    </row>
    <row r="23" spans="1:11" ht="15.75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>A1*1.1</f>
        <v>41.800000000000004</v>
      </c>
      <c r="E23" s="1">
        <f t="shared" si="0"/>
        <v>2508.0000000000005</v>
      </c>
      <c r="F23" s="10">
        <f t="shared" si="6"/>
        <v>44813</v>
      </c>
      <c r="G23" s="10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6">
        <f t="shared" si="3"/>
        <v>2628.0000000000005</v>
      </c>
    </row>
    <row r="24" spans="1:11" ht="15.75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>A1*1.1</f>
        <v>41.800000000000004</v>
      </c>
      <c r="E24" s="1">
        <f t="shared" si="0"/>
        <v>2487.1000000000004</v>
      </c>
      <c r="F24" s="10">
        <f t="shared" si="6"/>
        <v>44813</v>
      </c>
      <c r="G24" s="10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7">
        <f t="shared" si="3"/>
        <v>2617.1000000000004</v>
      </c>
    </row>
    <row r="25" spans="1:11" ht="15.75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>A1*1.1</f>
        <v>41.800000000000004</v>
      </c>
      <c r="E25" s="1">
        <f t="shared" si="0"/>
        <v>2466.2000000000003</v>
      </c>
      <c r="F25" s="10">
        <f t="shared" si="6"/>
        <v>44813</v>
      </c>
      <c r="G25" s="10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8">
        <f t="shared" si="3"/>
        <v>2606.2000000000003</v>
      </c>
    </row>
    <row r="26" spans="1:11" ht="15.75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>A1*1.1</f>
        <v>41.800000000000004</v>
      </c>
      <c r="E26" s="1">
        <f t="shared" si="0"/>
        <v>2445.3000000000002</v>
      </c>
      <c r="F26" s="10">
        <f t="shared" si="6"/>
        <v>44813</v>
      </c>
      <c r="G26" s="10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7">
        <f t="shared" si="3"/>
        <v>2595.3000000000002</v>
      </c>
    </row>
    <row r="27" spans="1:11" ht="15.75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>A1*1.1</f>
        <v>41.800000000000004</v>
      </c>
      <c r="E27" s="1">
        <f t="shared" si="0"/>
        <v>2424.4</v>
      </c>
      <c r="F27" s="10">
        <f t="shared" si="6"/>
        <v>44813</v>
      </c>
      <c r="G27" s="10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8">
        <f t="shared" si="3"/>
        <v>2584.4</v>
      </c>
    </row>
    <row r="28" spans="1:11" ht="15.75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>A1*1.1</f>
        <v>41.800000000000004</v>
      </c>
      <c r="E28" s="1">
        <f t="shared" si="0"/>
        <v>2403.5000000000005</v>
      </c>
      <c r="F28" s="10">
        <f t="shared" si="6"/>
        <v>44813</v>
      </c>
      <c r="G28" s="10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7">
        <f t="shared" si="3"/>
        <v>2573.5000000000005</v>
      </c>
    </row>
    <row r="29" spans="1:11" ht="15.75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>A1*1.1</f>
        <v>41.800000000000004</v>
      </c>
      <c r="E29" s="1">
        <f t="shared" si="0"/>
        <v>2382.6000000000004</v>
      </c>
      <c r="F29" s="10">
        <f t="shared" si="6"/>
        <v>44813</v>
      </c>
      <c r="G29" s="10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8">
        <f t="shared" si="3"/>
        <v>2562.6000000000004</v>
      </c>
    </row>
    <row r="30" spans="1:11" ht="15.75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>A1*1.1</f>
        <v>41.800000000000004</v>
      </c>
      <c r="E30" s="1">
        <f t="shared" si="0"/>
        <v>2361.7000000000003</v>
      </c>
      <c r="F30" s="10">
        <f t="shared" si="6"/>
        <v>44813</v>
      </c>
      <c r="G30" s="10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7">
        <f t="shared" si="3"/>
        <v>2551.7000000000003</v>
      </c>
    </row>
    <row r="31" spans="1:11" ht="15.75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>A1*1.1</f>
        <v>41.800000000000004</v>
      </c>
      <c r="E31" s="1">
        <f t="shared" si="0"/>
        <v>2340.8000000000002</v>
      </c>
      <c r="F31" s="10">
        <f t="shared" si="6"/>
        <v>44813</v>
      </c>
      <c r="G31" s="10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8">
        <f t="shared" si="3"/>
        <v>2540.8000000000002</v>
      </c>
    </row>
    <row r="32" spans="1:11" ht="15.75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>A1*1.1</f>
        <v>41.800000000000004</v>
      </c>
      <c r="E32" s="1">
        <f t="shared" si="0"/>
        <v>2319.9</v>
      </c>
      <c r="F32" s="10">
        <f t="shared" si="6"/>
        <v>44813</v>
      </c>
      <c r="G32" s="10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7">
        <f t="shared" si="3"/>
        <v>2529.9</v>
      </c>
    </row>
    <row r="33" spans="1:11" ht="15.75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>A1*1.1</f>
        <v>41.800000000000004</v>
      </c>
      <c r="E33" s="1">
        <f t="shared" si="0"/>
        <v>2299.0000000000005</v>
      </c>
      <c r="F33" s="10">
        <f t="shared" si="6"/>
        <v>44813</v>
      </c>
      <c r="G33" s="10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8">
        <f t="shared" si="3"/>
        <v>2519.0000000000005</v>
      </c>
    </row>
    <row r="34" spans="1:11" ht="15.75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>A1*1.1</f>
        <v>41.800000000000004</v>
      </c>
      <c r="E34" s="1">
        <f t="shared" si="0"/>
        <v>2278.1000000000004</v>
      </c>
      <c r="F34" s="10">
        <f t="shared" si="6"/>
        <v>44813</v>
      </c>
      <c r="G34" s="10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7">
        <f t="shared" si="3"/>
        <v>2508.1000000000004</v>
      </c>
    </row>
    <row r="35" spans="1:11" ht="15.75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A1*0.55</f>
        <v>20.900000000000002</v>
      </c>
      <c r="E35" s="1">
        <f t="shared" si="0"/>
        <v>1128.6000000000001</v>
      </c>
      <c r="F35" s="10">
        <f t="shared" si="6"/>
        <v>44813</v>
      </c>
      <c r="G35" s="10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8">
        <f t="shared" si="3"/>
        <v>1368.6000000000001</v>
      </c>
    </row>
    <row r="36" spans="1:11" ht="15.75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>A1*0.55</f>
        <v>20.900000000000002</v>
      </c>
      <c r="E36" s="1">
        <f t="shared" si="0"/>
        <v>1118.1500000000001</v>
      </c>
      <c r="F36" s="10">
        <f t="shared" si="6"/>
        <v>44813</v>
      </c>
      <c r="G36" s="10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9">
        <f t="shared" si="3"/>
        <v>1368.15</v>
      </c>
    </row>
    <row r="37" spans="1:11" ht="15.75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>A1*0.55</f>
        <v>20.900000000000002</v>
      </c>
      <c r="E37" s="1">
        <f t="shared" si="0"/>
        <v>1107.7</v>
      </c>
      <c r="F37" s="10">
        <f t="shared" si="6"/>
        <v>44813</v>
      </c>
      <c r="G37" s="10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7">
        <f t="shared" si="3"/>
        <v>1367.7</v>
      </c>
    </row>
    <row r="38" spans="1:11" ht="15.75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>A1*0.55</f>
        <v>20.900000000000002</v>
      </c>
      <c r="E38" s="1">
        <f t="shared" si="0"/>
        <v>1097.25</v>
      </c>
      <c r="F38" s="10">
        <f>$F$3</f>
        <v>44813</v>
      </c>
      <c r="G38" s="10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9">
        <f t="shared" si="3"/>
        <v>1367.25</v>
      </c>
    </row>
    <row r="39" spans="1:11" ht="15.75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5" x14ac:dyDescent="0.25">
      <c r="A40" s="1"/>
      <c r="B40" s="1" t="s">
        <v>45</v>
      </c>
      <c r="C40" s="6">
        <f>SUM(K3:K38)</f>
        <v>91497.3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46</v>
      </c>
      <c r="C43" s="6">
        <f>MAX(K3:K38)</f>
        <v>2926.0000000000005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Анастасия</cp:lastModifiedBy>
  <dcterms:created xsi:type="dcterms:W3CDTF">2015-06-05T18:17:20Z</dcterms:created>
  <dcterms:modified xsi:type="dcterms:W3CDTF">2022-10-10T15:03:24Z</dcterms:modified>
</cp:coreProperties>
</file>