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500"/>
  </bookViews>
  <sheets>
    <sheet name="Лист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" i="1"/>
  <c r="J34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5"/>
  <c r="J36"/>
  <c r="J37"/>
  <c r="J38"/>
  <c r="J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3" l="1"/>
  <c r="C42" l="1"/>
  <c r="G5"/>
  <c r="G6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I4"/>
  <c r="G4"/>
  <c r="H4" s="1"/>
  <c r="F4"/>
  <c r="C4"/>
  <c r="C5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D3"/>
  <c r="D37" s="1"/>
  <c r="D35" l="1"/>
  <c r="E3"/>
  <c r="K3" s="1"/>
  <c r="C6"/>
  <c r="H6"/>
  <c r="G7"/>
  <c r="D36"/>
  <c r="D38"/>
  <c r="H5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E4" l="1"/>
  <c r="K4" s="1"/>
  <c r="G8"/>
  <c r="H7"/>
  <c r="E5"/>
  <c r="K5" s="1"/>
  <c r="C7"/>
  <c r="E6"/>
  <c r="K6" s="1"/>
  <c r="C8" l="1"/>
  <c r="E7"/>
  <c r="K7" s="1"/>
  <c r="H8"/>
  <c r="G9"/>
  <c r="G10" l="1"/>
  <c r="H9"/>
  <c r="E8"/>
  <c r="K8" s="1"/>
  <c r="C9"/>
  <c r="C10" l="1"/>
  <c r="E9"/>
  <c r="K9" s="1"/>
  <c r="H10"/>
  <c r="G11"/>
  <c r="G12" l="1"/>
  <c r="H11"/>
  <c r="E10"/>
  <c r="K10" s="1"/>
  <c r="C11"/>
  <c r="G13" l="1"/>
  <c r="H12"/>
  <c r="C12"/>
  <c r="E11"/>
  <c r="K11" s="1"/>
  <c r="E12" l="1"/>
  <c r="K12" s="1"/>
  <c r="C13"/>
  <c r="H13"/>
  <c r="G14"/>
  <c r="G15" l="1"/>
  <c r="H14"/>
  <c r="C14"/>
  <c r="E13"/>
  <c r="K13" s="1"/>
  <c r="C15" l="1"/>
  <c r="E14"/>
  <c r="K14" s="1"/>
  <c r="H15"/>
  <c r="G16"/>
  <c r="G17" l="1"/>
  <c r="H16"/>
  <c r="C16"/>
  <c r="E15"/>
  <c r="K15" s="1"/>
  <c r="C17" l="1"/>
  <c r="E16"/>
  <c r="K16" s="1"/>
  <c r="H17"/>
  <c r="G18"/>
  <c r="H18" l="1"/>
  <c r="G19"/>
  <c r="E17"/>
  <c r="K17" s="1"/>
  <c r="C18"/>
  <c r="G20" l="1"/>
  <c r="H19"/>
  <c r="C19"/>
  <c r="E18"/>
  <c r="K18" s="1"/>
  <c r="E19" l="1"/>
  <c r="K19" s="1"/>
  <c r="C20"/>
  <c r="H20"/>
  <c r="G21"/>
  <c r="G22" l="1"/>
  <c r="H21"/>
  <c r="C21"/>
  <c r="E20"/>
  <c r="K20" s="1"/>
  <c r="E21" l="1"/>
  <c r="K21" s="1"/>
  <c r="C22"/>
  <c r="H22"/>
  <c r="G23"/>
  <c r="G24" l="1"/>
  <c r="H23"/>
  <c r="E22"/>
  <c r="K22" s="1"/>
  <c r="C23"/>
  <c r="C24" l="1"/>
  <c r="E23"/>
  <c r="K23" s="1"/>
  <c r="H24"/>
  <c r="G25"/>
  <c r="H25" l="1"/>
  <c r="G26"/>
  <c r="E24"/>
  <c r="K24" s="1"/>
  <c r="C25"/>
  <c r="H26" l="1"/>
  <c r="G27"/>
  <c r="C26"/>
  <c r="E25"/>
  <c r="K25" s="1"/>
  <c r="E26" l="1"/>
  <c r="K26" s="1"/>
  <c r="C27"/>
  <c r="H27"/>
  <c r="G28"/>
  <c r="G29" l="1"/>
  <c r="H28"/>
  <c r="C28"/>
  <c r="E27"/>
  <c r="K27" s="1"/>
  <c r="C29" l="1"/>
  <c r="E28"/>
  <c r="K28" s="1"/>
  <c r="H29"/>
  <c r="G30"/>
  <c r="G31" l="1"/>
  <c r="H30"/>
  <c r="E29"/>
  <c r="K29" s="1"/>
  <c r="C30"/>
  <c r="C31" l="1"/>
  <c r="E30"/>
  <c r="K30" s="1"/>
  <c r="H31"/>
  <c r="G32"/>
  <c r="G33" l="1"/>
  <c r="H32"/>
  <c r="E31"/>
  <c r="K31" s="1"/>
  <c r="C32"/>
  <c r="C33" l="1"/>
  <c r="E32"/>
  <c r="K32" s="1"/>
  <c r="H33"/>
  <c r="G34"/>
  <c r="G35" l="1"/>
  <c r="H34"/>
  <c r="E33"/>
  <c r="K33" s="1"/>
  <c r="C34"/>
  <c r="C35" l="1"/>
  <c r="E34"/>
  <c r="K34" s="1"/>
  <c r="G36"/>
  <c r="H35"/>
  <c r="H36" l="1"/>
  <c r="G37"/>
  <c r="E35"/>
  <c r="K35" s="1"/>
  <c r="C36"/>
  <c r="C37" l="1"/>
  <c r="E36"/>
  <c r="K36" s="1"/>
  <c r="G38"/>
  <c r="H38" s="1"/>
  <c r="H37"/>
  <c r="E37" l="1"/>
  <c r="K37" s="1"/>
  <c r="C38"/>
  <c r="E38" s="1"/>
  <c r="K38" s="1"/>
  <c r="C40" s="1"/>
  <c r="C43" l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<sst xmlns="http://schemas.openxmlformats.org/spreadsheetml/2006/main" count="51" uniqueCount="51">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</sst>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8"/>
  <sheetViews>
    <sheetView tabSelected="1" zoomScaleNormal="100" workbookViewId="0"/>
  </sheetViews>
  <sheetFormatPr defaultColWidth="8.42578125" defaultRowHeight="15"/>
  <cols>
    <col min="1" max="1" width="11.85546875" customWidth="1"/>
    <col min="2" max="2" width="27.28515625" customWidth="1"/>
    <col min="3" max="3" width="22" customWidth="1"/>
    <col min="4" max="4" width="18.7109375" customWidth="1"/>
    <col min="5" max="5" width="11.140625" customWidth="1"/>
    <col min="6" max="6" width="14.7109375" customWidth="1"/>
    <col min="7" max="7" width="15.5703125" customWidth="1"/>
    <col min="8" max="8" width="10.5703125" customWidth="1"/>
    <col min="9" max="9" width="13.85546875" customWidth="1"/>
  </cols>
  <sheetData>
    <row r="1" spans="1:36" ht="15.75">
      <c r="A1" s="1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>
      <c r="A3" s="1">
        <v>1</v>
      </c>
      <c r="B3" s="4" t="s">
        <v>9</v>
      </c>
      <c r="C3" s="1">
        <v>70</v>
      </c>
      <c r="D3" s="1">
        <f>A1*1.1</f>
        <v>69.300000000000011</v>
      </c>
      <c r="E3" s="1">
        <f>C3*D3</f>
        <v>4851.0000000000009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 t="shared" ref="K3:K38" si="0">E3+J3</f>
        <v>4851.0000000000009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75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69.300000000000011</v>
      </c>
      <c r="E4" s="1">
        <f t="shared" ref="E4:E38" si="4">C4*D4</f>
        <v>4816.3500000000004</v>
      </c>
      <c r="F4" s="5">
        <f t="shared" ref="F4:F38" si="5">F3</f>
        <v>44813</v>
      </c>
      <c r="G4" s="6">
        <f t="shared" ref="G4:G38" si="6">G3+1</f>
        <v>44806</v>
      </c>
      <c r="H4" s="1">
        <f t="shared" ref="H4:H38" si="7">IF(G4&gt;F4,G4-F4,0)</f>
        <v>0</v>
      </c>
      <c r="I4" s="1">
        <f>I3</f>
        <v>10</v>
      </c>
      <c r="J4" s="1">
        <f t="shared" ref="J4:J38" si="8">H4*I4</f>
        <v>0</v>
      </c>
      <c r="K4" s="1">
        <f t="shared" si="0"/>
        <v>4816.3500000000004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69.300000000000011</v>
      </c>
      <c r="E5" s="1">
        <f t="shared" si="4"/>
        <v>4781.7000000000007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f t="shared" ref="I5:I38" si="9">I4</f>
        <v>10</v>
      </c>
      <c r="J5" s="1">
        <f t="shared" si="8"/>
        <v>0</v>
      </c>
      <c r="K5" s="1">
        <f t="shared" si="0"/>
        <v>4781.7000000000007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75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69.300000000000011</v>
      </c>
      <c r="E6" s="1">
        <f t="shared" si="4"/>
        <v>4747.0500000000011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f t="shared" si="9"/>
        <v>10</v>
      </c>
      <c r="J6" s="1">
        <f t="shared" si="8"/>
        <v>0</v>
      </c>
      <c r="K6" s="1">
        <f t="shared" si="0"/>
        <v>4747.0500000000011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69.300000000000011</v>
      </c>
      <c r="E7" s="1">
        <f t="shared" si="4"/>
        <v>4712.4000000000005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f t="shared" si="9"/>
        <v>10</v>
      </c>
      <c r="J7" s="1">
        <f t="shared" si="8"/>
        <v>0</v>
      </c>
      <c r="K7" s="1">
        <f t="shared" si="0"/>
        <v>4712.4000000000005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69.300000000000011</v>
      </c>
      <c r="E8" s="1">
        <f t="shared" si="4"/>
        <v>4677.7500000000009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f t="shared" si="9"/>
        <v>10</v>
      </c>
      <c r="J8" s="1">
        <f t="shared" si="8"/>
        <v>0</v>
      </c>
      <c r="K8" s="1">
        <f t="shared" si="0"/>
        <v>4677.7500000000009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75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69.300000000000011</v>
      </c>
      <c r="E9" s="1">
        <f t="shared" si="4"/>
        <v>4643.1000000000004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f t="shared" si="9"/>
        <v>10</v>
      </c>
      <c r="J9" s="1">
        <f t="shared" si="8"/>
        <v>0</v>
      </c>
      <c r="K9" s="1">
        <f t="shared" si="0"/>
        <v>4643.1000000000004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75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69.300000000000011</v>
      </c>
      <c r="E10" s="1">
        <f t="shared" si="4"/>
        <v>4608.4500000000007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f t="shared" si="9"/>
        <v>10</v>
      </c>
      <c r="J10" s="1">
        <f t="shared" si="8"/>
        <v>0</v>
      </c>
      <c r="K10" s="1">
        <f t="shared" si="0"/>
        <v>4608.4500000000007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69.300000000000011</v>
      </c>
      <c r="E11" s="1">
        <f t="shared" si="4"/>
        <v>4573.8000000000011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f t="shared" si="9"/>
        <v>10</v>
      </c>
      <c r="J11" s="1">
        <f t="shared" si="8"/>
        <v>0</v>
      </c>
      <c r="K11" s="1">
        <f t="shared" si="0"/>
        <v>4573.8000000000011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69.300000000000011</v>
      </c>
      <c r="E12" s="1">
        <f t="shared" si="4"/>
        <v>4539.1500000000005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f t="shared" si="9"/>
        <v>10</v>
      </c>
      <c r="J12" s="1">
        <f t="shared" si="8"/>
        <v>10</v>
      </c>
      <c r="K12" s="1">
        <f t="shared" si="0"/>
        <v>4549.1500000000005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75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69.300000000000011</v>
      </c>
      <c r="E13" s="1">
        <f t="shared" si="4"/>
        <v>4504.5000000000009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f t="shared" si="9"/>
        <v>10</v>
      </c>
      <c r="J13" s="1">
        <f t="shared" si="8"/>
        <v>20</v>
      </c>
      <c r="K13" s="1">
        <f t="shared" si="0"/>
        <v>4524.5000000000009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69.300000000000011</v>
      </c>
      <c r="E14" s="1">
        <f t="shared" si="4"/>
        <v>4469.8500000000004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f t="shared" si="9"/>
        <v>10</v>
      </c>
      <c r="J14" s="1">
        <f t="shared" si="8"/>
        <v>30</v>
      </c>
      <c r="K14" s="1">
        <f t="shared" si="0"/>
        <v>4499.8500000000004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69.300000000000011</v>
      </c>
      <c r="E15" s="1">
        <f t="shared" si="4"/>
        <v>4435.2000000000007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f t="shared" si="9"/>
        <v>10</v>
      </c>
      <c r="J15" s="1">
        <f t="shared" si="8"/>
        <v>40</v>
      </c>
      <c r="K15" s="1">
        <f t="shared" si="0"/>
        <v>4475.2000000000007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69.300000000000011</v>
      </c>
      <c r="E16" s="1">
        <f t="shared" si="4"/>
        <v>4400.5500000000011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f t="shared" si="9"/>
        <v>10</v>
      </c>
      <c r="J16" s="1">
        <f t="shared" si="8"/>
        <v>50</v>
      </c>
      <c r="K16" s="1">
        <f t="shared" si="0"/>
        <v>4450.5500000000011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69.300000000000011</v>
      </c>
      <c r="E17" s="1">
        <f t="shared" si="4"/>
        <v>4365.9000000000005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f t="shared" si="9"/>
        <v>10</v>
      </c>
      <c r="J17" s="1">
        <f t="shared" si="8"/>
        <v>60</v>
      </c>
      <c r="K17" s="1">
        <f t="shared" si="0"/>
        <v>4425.9000000000005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69.300000000000011</v>
      </c>
      <c r="E18" s="1">
        <f t="shared" si="4"/>
        <v>4331.2500000000009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f t="shared" si="9"/>
        <v>10</v>
      </c>
      <c r="J18" s="1">
        <f t="shared" si="8"/>
        <v>70</v>
      </c>
      <c r="K18" s="1">
        <f t="shared" si="0"/>
        <v>4401.2500000000009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69.300000000000011</v>
      </c>
      <c r="E19" s="1">
        <f t="shared" si="4"/>
        <v>4296.6000000000004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f t="shared" si="9"/>
        <v>10</v>
      </c>
      <c r="J19" s="1">
        <f t="shared" si="8"/>
        <v>80</v>
      </c>
      <c r="K19" s="1">
        <f t="shared" si="0"/>
        <v>4376.6000000000004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69.300000000000011</v>
      </c>
      <c r="E20" s="1">
        <f t="shared" si="4"/>
        <v>4261.9500000000007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f t="shared" si="9"/>
        <v>10</v>
      </c>
      <c r="J20" s="1">
        <f t="shared" si="8"/>
        <v>90</v>
      </c>
      <c r="K20" s="1">
        <f t="shared" si="0"/>
        <v>4351.9500000000007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69.300000000000011</v>
      </c>
      <c r="E21" s="1">
        <f t="shared" si="4"/>
        <v>4227.3000000000011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f t="shared" si="9"/>
        <v>10</v>
      </c>
      <c r="J21" s="1">
        <f t="shared" si="8"/>
        <v>100</v>
      </c>
      <c r="K21" s="1">
        <f t="shared" si="0"/>
        <v>4327.3000000000011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69.300000000000011</v>
      </c>
      <c r="E22" s="1">
        <f t="shared" si="4"/>
        <v>4192.6500000000005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f t="shared" si="9"/>
        <v>10</v>
      </c>
      <c r="J22" s="1">
        <f t="shared" si="8"/>
        <v>110</v>
      </c>
      <c r="K22" s="1">
        <f t="shared" si="0"/>
        <v>4302.6500000000005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69.300000000000011</v>
      </c>
      <c r="E23" s="1">
        <f t="shared" si="4"/>
        <v>4158.0000000000009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f t="shared" si="9"/>
        <v>10</v>
      </c>
      <c r="J23" s="1">
        <f t="shared" si="8"/>
        <v>120</v>
      </c>
      <c r="K23" s="1">
        <f t="shared" si="0"/>
        <v>4278.0000000000009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69.300000000000011</v>
      </c>
      <c r="E24" s="1">
        <f t="shared" si="4"/>
        <v>4123.3500000000004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f t="shared" si="9"/>
        <v>10</v>
      </c>
      <c r="J24" s="1">
        <f t="shared" si="8"/>
        <v>130</v>
      </c>
      <c r="K24" s="1">
        <f t="shared" si="0"/>
        <v>4253.3500000000004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69.300000000000011</v>
      </c>
      <c r="E25" s="1">
        <f t="shared" si="4"/>
        <v>4088.7000000000007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f t="shared" si="9"/>
        <v>10</v>
      </c>
      <c r="J25" s="1">
        <f t="shared" si="8"/>
        <v>140</v>
      </c>
      <c r="K25" s="1">
        <f t="shared" si="0"/>
        <v>4228.7000000000007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69.300000000000011</v>
      </c>
      <c r="E26" s="1">
        <f t="shared" si="4"/>
        <v>4054.0500000000006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f t="shared" si="9"/>
        <v>10</v>
      </c>
      <c r="J26" s="1">
        <f t="shared" si="8"/>
        <v>150</v>
      </c>
      <c r="K26" s="1">
        <f t="shared" si="0"/>
        <v>4204.0500000000011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69.300000000000011</v>
      </c>
      <c r="E27" s="1">
        <f t="shared" si="4"/>
        <v>4019.4000000000005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f t="shared" si="9"/>
        <v>10</v>
      </c>
      <c r="J27" s="1">
        <f t="shared" si="8"/>
        <v>160</v>
      </c>
      <c r="K27" s="1">
        <f t="shared" si="0"/>
        <v>4179.4000000000005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69.300000000000011</v>
      </c>
      <c r="E28" s="1">
        <f t="shared" si="4"/>
        <v>3984.7500000000005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f t="shared" si="9"/>
        <v>10</v>
      </c>
      <c r="J28" s="1">
        <f t="shared" si="8"/>
        <v>170</v>
      </c>
      <c r="K28" s="1">
        <f t="shared" si="0"/>
        <v>4154.75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69.300000000000011</v>
      </c>
      <c r="E29" s="1">
        <f t="shared" si="4"/>
        <v>3950.1000000000008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f t="shared" si="9"/>
        <v>10</v>
      </c>
      <c r="J29" s="1">
        <f t="shared" si="8"/>
        <v>180</v>
      </c>
      <c r="K29" s="1">
        <f t="shared" si="0"/>
        <v>4130.1000000000004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69.300000000000011</v>
      </c>
      <c r="E30" s="1">
        <f t="shared" si="4"/>
        <v>3915.4500000000007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f t="shared" si="9"/>
        <v>10</v>
      </c>
      <c r="J30" s="1">
        <f t="shared" si="8"/>
        <v>190</v>
      </c>
      <c r="K30" s="1">
        <f t="shared" si="0"/>
        <v>4105.4500000000007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69.300000000000011</v>
      </c>
      <c r="E31" s="1">
        <f t="shared" si="4"/>
        <v>3880.8000000000006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f t="shared" si="9"/>
        <v>10</v>
      </c>
      <c r="J31" s="1">
        <f t="shared" si="8"/>
        <v>200</v>
      </c>
      <c r="K31" s="1">
        <f t="shared" si="0"/>
        <v>4080.8000000000006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69.300000000000011</v>
      </c>
      <c r="E32" s="1">
        <f t="shared" si="4"/>
        <v>3846.1500000000005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f t="shared" si="9"/>
        <v>10</v>
      </c>
      <c r="J32" s="1">
        <f t="shared" si="8"/>
        <v>210</v>
      </c>
      <c r="K32" s="1">
        <f t="shared" si="0"/>
        <v>4056.1500000000005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69.300000000000011</v>
      </c>
      <c r="E33" s="1">
        <f t="shared" si="4"/>
        <v>3811.5000000000005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f t="shared" si="9"/>
        <v>10</v>
      </c>
      <c r="J33" s="1">
        <f t="shared" si="8"/>
        <v>220</v>
      </c>
      <c r="K33" s="1">
        <f t="shared" si="0"/>
        <v>4031.5000000000005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69.300000000000011</v>
      </c>
      <c r="E34" s="1">
        <f t="shared" si="4"/>
        <v>3776.8500000000008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f t="shared" si="9"/>
        <v>10</v>
      </c>
      <c r="J34" s="1">
        <f>H34*I34</f>
        <v>230</v>
      </c>
      <c r="K34" s="1">
        <f t="shared" si="0"/>
        <v>4006.8500000000008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34.650000000000006</v>
      </c>
      <c r="E35" s="1">
        <f t="shared" si="4"/>
        <v>1871.1000000000004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f t="shared" si="9"/>
        <v>10</v>
      </c>
      <c r="J35" s="1">
        <f t="shared" si="8"/>
        <v>240</v>
      </c>
      <c r="K35" s="1">
        <f t="shared" si="0"/>
        <v>2111.1000000000004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34.650000000000006</v>
      </c>
      <c r="E36" s="1">
        <f t="shared" si="4"/>
        <v>1853.7750000000003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f t="shared" si="9"/>
        <v>10</v>
      </c>
      <c r="J36" s="1">
        <f t="shared" si="8"/>
        <v>250</v>
      </c>
      <c r="K36" s="1">
        <f t="shared" si="0"/>
        <v>2103.7750000000005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34.650000000000006</v>
      </c>
      <c r="E37" s="1">
        <f t="shared" si="4"/>
        <v>1836.4500000000003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f t="shared" si="9"/>
        <v>10</v>
      </c>
      <c r="J37" s="1">
        <f t="shared" si="8"/>
        <v>260</v>
      </c>
      <c r="K37" s="1">
        <f t="shared" si="0"/>
        <v>2096.4500000000003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34.650000000000006</v>
      </c>
      <c r="E38" s="1">
        <f t="shared" si="4"/>
        <v>1819.1250000000002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f t="shared" si="9"/>
        <v>10</v>
      </c>
      <c r="J38" s="1">
        <f t="shared" si="8"/>
        <v>270</v>
      </c>
      <c r="K38" s="1">
        <f t="shared" si="0"/>
        <v>2089.125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>
      <c r="A40" s="1"/>
      <c r="B40" s="7" t="s">
        <v>45</v>
      </c>
      <c r="C40" s="1">
        <f>FLOOR(SUM(K3:K38),1)</f>
        <v>149206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1.5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>
      <c r="A43" s="1"/>
      <c r="B43" s="7" t="s">
        <v>50</v>
      </c>
      <c r="C43" s="1">
        <f>MAX(K3:K38)</f>
        <v>4851.0000000000009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Пользователь Windows</cp:lastModifiedBy>
  <cp:revision>4</cp:revision>
  <dcterms:created xsi:type="dcterms:W3CDTF">2022-09-26T12:09:34Z</dcterms:created>
  <dcterms:modified xsi:type="dcterms:W3CDTF">2022-11-28T15:33:14Z</dcterms:modified>
  <dc:language>ru-RU</dc:language>
</cp:coreProperties>
</file>