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"/>
    </mc:Choice>
  </mc:AlternateContent>
  <xr:revisionPtr revIDLastSave="0" documentId="13_ncr:1_{246B1CD4-DE1A-4161-996C-89FA74FF1B68}" xr6:coauthVersionLast="47" xr6:coauthVersionMax="47" xr10:uidLastSave="{00000000-0000-0000-0000-000000000000}"/>
  <bookViews>
    <workbookView xWindow="-4980" yWindow="1848" windowWidth="11556" windowHeight="9456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D38" i="1"/>
  <c r="D12" i="1"/>
  <c r="D11" i="1"/>
  <c r="D10" i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H37" i="1"/>
  <c r="J37" i="1" s="1"/>
  <c r="J38" i="1"/>
  <c r="J11" i="1"/>
  <c r="J12" i="1"/>
  <c r="J13" i="1"/>
  <c r="J16" i="1"/>
  <c r="J17" i="1"/>
  <c r="J20" i="1"/>
  <c r="J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  <c r="E4" i="1" s="1"/>
  <c r="K4" i="1" s="1"/>
  <c r="D5" i="1"/>
  <c r="D6" i="1"/>
  <c r="D7" i="1"/>
  <c r="D8" i="1"/>
  <c r="D9" i="1"/>
  <c r="D3" i="1"/>
  <c r="E3" i="1" s="1"/>
  <c r="C5" i="1"/>
  <c r="C6" i="1"/>
  <c r="E5" i="1" l="1"/>
  <c r="K5" i="1" s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E36" i="1"/>
  <c r="K36" i="1" s="1"/>
  <c r="E37" i="1" l="1"/>
  <c r="K37" i="1" s="1"/>
  <c r="C41" i="1" l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<sst xmlns="http://schemas.openxmlformats.org/spreadsheetml/2006/main" count="51" uniqueCount="51">
  <si>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</si>
  <si>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</si>
  <si>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</si>
  <si>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</si>
  <si>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</si>
  <si>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</si>
  <si>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</si>
  <si>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</si>
  <si>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</si>
  <si>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</si>
  <si>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</si>
  <si>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</si>
  <si>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</si>
  <si>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</si>
  <si>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</si>
  <si>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</si>
  <si>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</si>
  <si>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</si>
  <si>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</si>
  <si>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</si>
  <si>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</si>
  <si>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</si>
  <si>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Общая сумма "Итого"</t>
  </si>
  <si>
    <t>Средняя площадь, кв.м.</t>
  </si>
  <si>
    <t>Максимальный срок просрочки</t>
  </si>
  <si>
    <t>Максимальная сумма к оплате</t>
  </si>
  <si>
    <t>Тариф, руб./кв.м.</t>
  </si>
  <si>
    <t>Сумма, руб.</t>
  </si>
  <si>
    <t>Пени за 1 день, руб.</t>
  </si>
  <si>
    <t xml:space="preserve">Алишеров 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</si>
  <si>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</si>
  <si>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</si>
  <si>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</si>
  <si>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</si>
  <si>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</si>
  <si>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</si>
  <si>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</si>
  <si>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</si>
  <si>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</si>
  <si>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</si>
  <si>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 xml:space="preserve">Овчинников 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</si>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</sst>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B1" zoomScale="55" zoomScaleNormal="55" workbookViewId="0">
      <selection activeCell="C40" sqref="C40"/>
    </sheetView>
  </sheetViews>
  <sheetFormatPr defaultColWidth="9" defaultRowHeight="15.6" x14ac:dyDescent="0.3"/>
  <cols>
    <col min="1" max="1" width="11.59765625" style="1" bestFit="1" customWidth="1"/>
    <col min="2" max="2" width="29.3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26</v>
      </c>
      <c r="E2" s="2" t="s">
        <v>27</v>
      </c>
      <c r="F2" s="2" t="s">
        <v>3</v>
      </c>
      <c r="G2" s="2" t="s">
        <v>4</v>
      </c>
      <c r="H2" s="2" t="s">
        <v>21</v>
      </c>
      <c r="I2" s="2" t="s">
        <v>28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29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30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 t="shared" ref="K4:K38" si="4">E4+J4</f>
        <v>4587</v>
      </c>
    </row>
    <row r="5" spans="1:11" x14ac:dyDescent="0.3">
      <c r="A5" s="2">
        <f t="shared" ref="A5:A38" si="5">A4+1</f>
        <v>3</v>
      </c>
      <c r="B5" s="6" t="s">
        <v>31</v>
      </c>
      <c r="C5" s="2">
        <f t="shared" ref="C5:C37" si="6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si="4"/>
        <v>4554</v>
      </c>
    </row>
    <row r="6" spans="1:11" x14ac:dyDescent="0.3">
      <c r="A6" s="2">
        <f>A5+1</f>
        <v>4</v>
      </c>
      <c r="B6" s="6" t="s">
        <v>32</v>
      </c>
      <c r="C6" s="2">
        <f t="shared" si="6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4"/>
        <v>4521</v>
      </c>
    </row>
    <row r="7" spans="1:11" x14ac:dyDescent="0.3">
      <c r="A7" s="2">
        <f t="shared" si="5"/>
        <v>5</v>
      </c>
      <c r="B7" s="6" t="s">
        <v>33</v>
      </c>
      <c r="C7" s="2">
        <f t="shared" si="6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4"/>
        <v>4488</v>
      </c>
    </row>
    <row r="8" spans="1:11" x14ac:dyDescent="0.3">
      <c r="A8" s="2">
        <f t="shared" si="5"/>
        <v>6</v>
      </c>
      <c r="B8" s="6" t="s">
        <v>34</v>
      </c>
      <c r="C8" s="2">
        <f t="shared" si="6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4"/>
        <v>4455</v>
      </c>
    </row>
    <row r="9" spans="1:11" x14ac:dyDescent="0.3">
      <c r="A9" s="2">
        <f t="shared" si="5"/>
        <v>7</v>
      </c>
      <c r="B9" s="6" t="s">
        <v>35</v>
      </c>
      <c r="C9" s="2">
        <f t="shared" si="6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4"/>
        <v>4422</v>
      </c>
    </row>
    <row r="10" spans="1:11" x14ac:dyDescent="0.3">
      <c r="A10" s="2">
        <f t="shared" si="5"/>
        <v>8</v>
      </c>
      <c r="B10" s="6" t="s">
        <v>36</v>
      </c>
      <c r="C10" s="2">
        <f t="shared" si="6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4"/>
        <v>4389</v>
      </c>
    </row>
    <row r="11" spans="1:11" x14ac:dyDescent="0.3">
      <c r="A11" s="2">
        <f t="shared" si="5"/>
        <v>9</v>
      </c>
      <c r="B11" s="6" t="s">
        <v>37</v>
      </c>
      <c r="C11" s="2">
        <f t="shared" si="6"/>
        <v>66</v>
      </c>
      <c r="D11" s="2">
        <f>($A$1*1.1)/2</f>
        <v>33</v>
      </c>
      <c r="E11" s="2">
        <f t="shared" si="1"/>
        <v>2178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4"/>
        <v>2178</v>
      </c>
    </row>
    <row r="12" spans="1:11" x14ac:dyDescent="0.3">
      <c r="A12" s="2">
        <f t="shared" si="5"/>
        <v>10</v>
      </c>
      <c r="B12" s="6" t="s">
        <v>38</v>
      </c>
      <c r="C12" s="2">
        <f t="shared" si="6"/>
        <v>65.5</v>
      </c>
      <c r="D12" s="2">
        <f>($A$1*1.1)/2</f>
        <v>33</v>
      </c>
      <c r="E12" s="2">
        <f t="shared" si="1"/>
        <v>2161.5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 t="shared" si="3"/>
        <v>10</v>
      </c>
      <c r="K12" s="5">
        <f t="shared" si="4"/>
        <v>2171.5</v>
      </c>
    </row>
    <row r="13" spans="1:11" x14ac:dyDescent="0.3">
      <c r="A13" s="2">
        <f t="shared" si="5"/>
        <v>11</v>
      </c>
      <c r="B13" s="6" t="s">
        <v>39</v>
      </c>
      <c r="C13" s="2">
        <f t="shared" si="6"/>
        <v>65</v>
      </c>
      <c r="D13" s="2">
        <f t="shared" ref="D13:D37" si="7">($A$1*1.1)/2</f>
        <v>33</v>
      </c>
      <c r="E13" s="2">
        <f t="shared" si="1"/>
        <v>2145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4"/>
        <v>2165</v>
      </c>
    </row>
    <row r="14" spans="1:11" x14ac:dyDescent="0.3">
      <c r="A14" s="2">
        <f t="shared" si="5"/>
        <v>12</v>
      </c>
      <c r="B14" s="6" t="s">
        <v>40</v>
      </c>
      <c r="C14" s="2">
        <f t="shared" si="6"/>
        <v>64.5</v>
      </c>
      <c r="D14" s="2">
        <f t="shared" si="7"/>
        <v>33</v>
      </c>
      <c r="E14" s="2">
        <f t="shared" si="1"/>
        <v>2128.5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4"/>
        <v>2158.5</v>
      </c>
    </row>
    <row r="15" spans="1:11" x14ac:dyDescent="0.3">
      <c r="A15" s="2">
        <f t="shared" si="5"/>
        <v>13</v>
      </c>
      <c r="B15" s="6" t="s">
        <v>41</v>
      </c>
      <c r="C15" s="2">
        <f t="shared" si="6"/>
        <v>64</v>
      </c>
      <c r="D15" s="2">
        <f t="shared" si="7"/>
        <v>33</v>
      </c>
      <c r="E15" s="2">
        <f t="shared" si="1"/>
        <v>2112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4"/>
        <v>2152</v>
      </c>
    </row>
    <row r="16" spans="1:11" x14ac:dyDescent="0.3">
      <c r="A16" s="2">
        <f t="shared" si="5"/>
        <v>14</v>
      </c>
      <c r="B16" s="6" t="s">
        <v>42</v>
      </c>
      <c r="C16" s="2">
        <f t="shared" si="6"/>
        <v>63.5</v>
      </c>
      <c r="D16" s="2">
        <f t="shared" si="7"/>
        <v>33</v>
      </c>
      <c r="E16" s="2">
        <f t="shared" si="1"/>
        <v>2095.5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4"/>
        <v>2145.5</v>
      </c>
    </row>
    <row r="17" spans="1:11" x14ac:dyDescent="0.3">
      <c r="A17" s="2">
        <f t="shared" si="5"/>
        <v>15</v>
      </c>
      <c r="B17" s="6" t="s">
        <v>43</v>
      </c>
      <c r="C17" s="2">
        <f t="shared" si="6"/>
        <v>63</v>
      </c>
      <c r="D17" s="2">
        <f t="shared" si="7"/>
        <v>33</v>
      </c>
      <c r="E17" s="2">
        <f t="shared" si="1"/>
        <v>2079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4"/>
        <v>2139</v>
      </c>
    </row>
    <row r="18" spans="1:11" x14ac:dyDescent="0.3">
      <c r="A18" s="2">
        <f t="shared" si="5"/>
        <v>16</v>
      </c>
      <c r="B18" s="6" t="s">
        <v>44</v>
      </c>
      <c r="C18" s="2">
        <f t="shared" si="6"/>
        <v>62.5</v>
      </c>
      <c r="D18" s="2">
        <f t="shared" si="7"/>
        <v>33</v>
      </c>
      <c r="E18" s="2">
        <f t="shared" si="1"/>
        <v>2062.5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4"/>
        <v>2132.5</v>
      </c>
    </row>
    <row r="19" spans="1:11" x14ac:dyDescent="0.3">
      <c r="A19" s="2">
        <f t="shared" si="5"/>
        <v>17</v>
      </c>
      <c r="B19" s="6" t="s">
        <v>45</v>
      </c>
      <c r="C19" s="2">
        <f t="shared" si="6"/>
        <v>62</v>
      </c>
      <c r="D19" s="2">
        <f t="shared" si="7"/>
        <v>33</v>
      </c>
      <c r="E19" s="2">
        <f t="shared" si="1"/>
        <v>2046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4"/>
        <v>2126</v>
      </c>
    </row>
    <row r="20" spans="1:11" x14ac:dyDescent="0.3">
      <c r="A20" s="2">
        <f t="shared" si="5"/>
        <v>18</v>
      </c>
      <c r="B20" s="6" t="s">
        <v>46</v>
      </c>
      <c r="C20" s="2">
        <f>C19-0.5</f>
        <v>61.5</v>
      </c>
      <c r="D20" s="2">
        <f t="shared" si="7"/>
        <v>33</v>
      </c>
      <c r="E20" s="2">
        <f t="shared" si="1"/>
        <v>2029.5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4"/>
        <v>2119.5</v>
      </c>
    </row>
    <row r="21" spans="1:11" x14ac:dyDescent="0.3">
      <c r="A21" s="2">
        <f t="shared" si="5"/>
        <v>19</v>
      </c>
      <c r="B21" s="6" t="s">
        <v>47</v>
      </c>
      <c r="C21" s="2">
        <f t="shared" si="6"/>
        <v>61</v>
      </c>
      <c r="D21" s="2">
        <f t="shared" si="7"/>
        <v>33</v>
      </c>
      <c r="E21" s="2">
        <f t="shared" si="1"/>
        <v>2013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4"/>
        <v>2113</v>
      </c>
    </row>
    <row r="22" spans="1:11" x14ac:dyDescent="0.3">
      <c r="A22" s="2">
        <f t="shared" si="5"/>
        <v>20</v>
      </c>
      <c r="B22" s="6" t="s">
        <v>48</v>
      </c>
      <c r="C22" s="2">
        <f t="shared" si="6"/>
        <v>60.5</v>
      </c>
      <c r="D22" s="2">
        <f t="shared" si="7"/>
        <v>33</v>
      </c>
      <c r="E22" s="2">
        <f t="shared" si="1"/>
        <v>1996.5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4"/>
        <v>2106.5</v>
      </c>
    </row>
    <row r="23" spans="1:11" x14ac:dyDescent="0.3">
      <c r="A23" s="2">
        <f t="shared" si="5"/>
        <v>21</v>
      </c>
      <c r="B23" s="6" t="s">
        <v>49</v>
      </c>
      <c r="C23" s="2">
        <f t="shared" si="6"/>
        <v>60</v>
      </c>
      <c r="D23" s="2">
        <f t="shared" si="7"/>
        <v>33</v>
      </c>
      <c r="E23" s="2">
        <f t="shared" si="1"/>
        <v>1980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4"/>
        <v>2100</v>
      </c>
    </row>
    <row r="24" spans="1:11" x14ac:dyDescent="0.3">
      <c r="A24" s="2">
        <f t="shared" si="5"/>
        <v>22</v>
      </c>
      <c r="B24" s="7" t="s">
        <v>5</v>
      </c>
      <c r="C24" s="2">
        <f t="shared" si="6"/>
        <v>59.5</v>
      </c>
      <c r="D24" s="2">
        <f t="shared" si="7"/>
        <v>33</v>
      </c>
      <c r="E24" s="2">
        <f t="shared" si="1"/>
        <v>1963.5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4"/>
        <v>2093.5</v>
      </c>
    </row>
    <row r="25" spans="1:11" x14ac:dyDescent="0.3">
      <c r="A25" s="2">
        <f t="shared" si="5"/>
        <v>23</v>
      </c>
      <c r="B25" s="7" t="s">
        <v>6</v>
      </c>
      <c r="C25" s="2">
        <f t="shared" si="6"/>
        <v>59</v>
      </c>
      <c r="D25" s="2">
        <f t="shared" si="7"/>
        <v>33</v>
      </c>
      <c r="E25" s="2">
        <f t="shared" si="1"/>
        <v>1947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4"/>
        <v>2087</v>
      </c>
    </row>
    <row r="26" spans="1:11" x14ac:dyDescent="0.3">
      <c r="A26" s="2">
        <f t="shared" si="5"/>
        <v>24</v>
      </c>
      <c r="B26" s="7" t="s">
        <v>7</v>
      </c>
      <c r="C26" s="2">
        <f t="shared" si="6"/>
        <v>58.5</v>
      </c>
      <c r="D26" s="2">
        <f t="shared" si="7"/>
        <v>33</v>
      </c>
      <c r="E26" s="2">
        <f t="shared" si="1"/>
        <v>1930.5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4"/>
        <v>2080.5</v>
      </c>
    </row>
    <row r="27" spans="1:11" x14ac:dyDescent="0.3">
      <c r="A27" s="2">
        <f t="shared" si="5"/>
        <v>25</v>
      </c>
      <c r="B27" s="7" t="s">
        <v>8</v>
      </c>
      <c r="C27" s="2">
        <f t="shared" si="6"/>
        <v>58</v>
      </c>
      <c r="D27" s="2">
        <f t="shared" si="7"/>
        <v>33</v>
      </c>
      <c r="E27" s="2">
        <f t="shared" si="1"/>
        <v>1914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4"/>
        <v>2074</v>
      </c>
    </row>
    <row r="28" spans="1:11" x14ac:dyDescent="0.3">
      <c r="A28" s="2">
        <f t="shared" si="5"/>
        <v>26</v>
      </c>
      <c r="B28" s="7" t="s">
        <v>50</v>
      </c>
      <c r="C28" s="2">
        <f t="shared" si="6"/>
        <v>57.5</v>
      </c>
      <c r="D28" s="2">
        <f t="shared" si="7"/>
        <v>33</v>
      </c>
      <c r="E28" s="2">
        <f t="shared" si="1"/>
        <v>1897.5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4"/>
        <v>2067.5</v>
      </c>
    </row>
    <row r="29" spans="1:11" x14ac:dyDescent="0.3">
      <c r="A29" s="2">
        <f t="shared" si="5"/>
        <v>27</v>
      </c>
      <c r="B29" s="7" t="s">
        <v>9</v>
      </c>
      <c r="C29" s="2">
        <f t="shared" si="6"/>
        <v>57</v>
      </c>
      <c r="D29" s="2">
        <f t="shared" si="7"/>
        <v>33</v>
      </c>
      <c r="E29" s="2">
        <f t="shared" si="1"/>
        <v>1881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4"/>
        <v>2061</v>
      </c>
    </row>
    <row r="30" spans="1:11" x14ac:dyDescent="0.3">
      <c r="A30" s="2">
        <f t="shared" si="5"/>
        <v>28</v>
      </c>
      <c r="B30" s="7" t="s">
        <v>10</v>
      </c>
      <c r="C30" s="2">
        <f t="shared" si="6"/>
        <v>56.5</v>
      </c>
      <c r="D30" s="2">
        <f t="shared" si="7"/>
        <v>33</v>
      </c>
      <c r="E30" s="2">
        <f t="shared" si="1"/>
        <v>1864.5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4"/>
        <v>2054.5</v>
      </c>
    </row>
    <row r="31" spans="1:11" x14ac:dyDescent="0.3">
      <c r="A31" s="2">
        <f t="shared" si="5"/>
        <v>29</v>
      </c>
      <c r="B31" s="7" t="s">
        <v>11</v>
      </c>
      <c r="C31" s="2">
        <f t="shared" si="6"/>
        <v>56</v>
      </c>
      <c r="D31" s="2">
        <f t="shared" si="7"/>
        <v>33</v>
      </c>
      <c r="E31" s="2">
        <f t="shared" si="1"/>
        <v>1848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4"/>
        <v>2048</v>
      </c>
    </row>
    <row r="32" spans="1:11" x14ac:dyDescent="0.3">
      <c r="A32" s="2">
        <f t="shared" si="5"/>
        <v>30</v>
      </c>
      <c r="B32" s="7" t="s">
        <v>12</v>
      </c>
      <c r="C32" s="2">
        <f t="shared" si="6"/>
        <v>55.5</v>
      </c>
      <c r="D32" s="2">
        <f t="shared" si="7"/>
        <v>33</v>
      </c>
      <c r="E32" s="2">
        <f t="shared" si="1"/>
        <v>1831.5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4"/>
        <v>2041.5</v>
      </c>
    </row>
    <row r="33" spans="1:11" x14ac:dyDescent="0.3">
      <c r="A33" s="2">
        <f t="shared" si="5"/>
        <v>31</v>
      </c>
      <c r="B33" s="7" t="s">
        <v>13</v>
      </c>
      <c r="C33" s="2">
        <f t="shared" si="6"/>
        <v>55</v>
      </c>
      <c r="D33" s="2">
        <f t="shared" si="7"/>
        <v>33</v>
      </c>
      <c r="E33" s="2">
        <f t="shared" si="1"/>
        <v>1815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4"/>
        <v>2035</v>
      </c>
    </row>
    <row r="34" spans="1:11" x14ac:dyDescent="0.3">
      <c r="A34" s="2">
        <f t="shared" si="5"/>
        <v>32</v>
      </c>
      <c r="B34" s="7" t="s">
        <v>14</v>
      </c>
      <c r="C34" s="2">
        <f t="shared" si="6"/>
        <v>54.5</v>
      </c>
      <c r="D34" s="2">
        <f t="shared" si="7"/>
        <v>33</v>
      </c>
      <c r="E34" s="2">
        <f t="shared" si="1"/>
        <v>1798.5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4"/>
        <v>2028.5</v>
      </c>
    </row>
    <row r="35" spans="1:11" x14ac:dyDescent="0.3">
      <c r="A35" s="2">
        <f t="shared" si="5"/>
        <v>33</v>
      </c>
      <c r="B35" s="7" t="s">
        <v>15</v>
      </c>
      <c r="C35" s="2">
        <f t="shared" si="6"/>
        <v>54</v>
      </c>
      <c r="D35" s="2">
        <f t="shared" si="7"/>
        <v>33</v>
      </c>
      <c r="E35" s="2">
        <f t="shared" si="1"/>
        <v>1782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4"/>
        <v>2022</v>
      </c>
    </row>
    <row r="36" spans="1:11" x14ac:dyDescent="0.3">
      <c r="A36" s="2">
        <f t="shared" si="5"/>
        <v>34</v>
      </c>
      <c r="B36" s="7" t="s">
        <v>16</v>
      </c>
      <c r="C36" s="2">
        <f t="shared" si="6"/>
        <v>53.5</v>
      </c>
      <c r="D36" s="2">
        <f t="shared" si="7"/>
        <v>33</v>
      </c>
      <c r="E36" s="2">
        <f t="shared" si="1"/>
        <v>1765.5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4"/>
        <v>2015.5</v>
      </c>
    </row>
    <row r="37" spans="1:11" x14ac:dyDescent="0.3">
      <c r="A37" s="2">
        <f t="shared" si="5"/>
        <v>35</v>
      </c>
      <c r="B37" s="7" t="s">
        <v>17</v>
      </c>
      <c r="C37" s="2">
        <f t="shared" si="6"/>
        <v>53</v>
      </c>
      <c r="D37" s="2">
        <f t="shared" si="7"/>
        <v>33</v>
      </c>
      <c r="E37" s="2">
        <f t="shared" si="1"/>
        <v>1749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4"/>
        <v>2009</v>
      </c>
    </row>
    <row r="38" spans="1:11" x14ac:dyDescent="0.3">
      <c r="A38" s="2">
        <f t="shared" si="5"/>
        <v>36</v>
      </c>
      <c r="B38" s="7" t="s">
        <v>18</v>
      </c>
      <c r="C38" s="2">
        <f>C37-0.5</f>
        <v>52.5</v>
      </c>
      <c r="D38" s="2">
        <f>($A$1*1.1)/2</f>
        <v>33</v>
      </c>
      <c r="E38" s="2">
        <f>C38*D38</f>
        <v>1732.5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 t="shared" si="4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22</v>
      </c>
      <c r="C40" s="4">
        <f>SUM(K3:K38)</f>
        <v>94563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23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24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25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2022-10-20T19:36:09Z</dcterms:modified>
</cp:coreProperties>
</file>