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3" i="1"/>
  <c r="C40"/>
  <c r="C42"/>
  <c r="C4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"/>
  <c r="D36"/>
  <c r="D37"/>
  <c r="D38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35"/>
  <c r="D4"/>
  <c r="D3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<sst xmlns="http://schemas.openxmlformats.org/spreadsheetml/2006/main" count="51" uniqueCount="51">
  <si>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</si>
  <si>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</si>
  <si>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</si>
  <si>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</si>
  <si>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Пени за 1 день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</si>
  <si>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</si>
  <si>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</si>
  <si>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</si>
  <si>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</si>
  <si>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</si>
  <si>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</si>
  <si>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</si>
  <si>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</si>
  <si>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</si>
  <si>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</si>
  <si>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</si>
  <si>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</si>
  <si>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</si>
  <si>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</si>
  <si>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</si>
  <si>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</si>
  <si>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</si>
  <si>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</si>
  <si>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</si>
  <si>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</si>
  <si>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</si>
  <si>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</si>
  <si>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</si>
  <si>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</si>
  <si>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</si>
  <si>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</si>
  <si>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</si>
  <si>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</si>
  <si>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</si>
  <si>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</si>
  <si>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</si>
  <si>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</si>
  <si>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</si>
  <si>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</si>
  <si>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</si>
  <si>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</si>
  <si>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Просрочка, дней</t>
  </si>
  <si>
    <t>Средняя площадь, кв.м.</t>
  </si>
  <si>
    <t>Максимальный срок просрочки, дней</t>
  </si>
  <si>
    <t>Максимальная сумма, руб.</t>
  </si>
  <si>
    <t>Итого, руб.</t>
  </si>
  <si>
    <t>Общая сумма, руб.</t>
  </si>
  <si>
    <t>Площадь, кв.м</t>
  </si>
  <si>
    <t>Тариф, руб./кв.м</t>
  </si>
  <si>
    <t>Сумма, руб</t>
  </si>
  <si>
    <t>Штраф, руб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</si>
</sst>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H10" sqref="H10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0</v>
      </c>
      <c r="B2" s="3" t="s">
        <v>1</v>
      </c>
      <c r="C2" s="3" t="s">
        <v>47</v>
      </c>
      <c r="D2" s="3" t="s">
        <v>48</v>
      </c>
      <c r="E2" s="3" t="s">
        <v>49</v>
      </c>
      <c r="F2" s="3" t="s">
        <v>2</v>
      </c>
      <c r="G2" s="3" t="s">
        <v>3</v>
      </c>
      <c r="H2" s="3" t="s">
        <v>41</v>
      </c>
      <c r="I2" s="3" t="s">
        <v>4</v>
      </c>
      <c r="J2" s="3" t="s">
        <v>50</v>
      </c>
      <c r="K2" s="3" t="s">
        <v>45</v>
      </c>
    </row>
    <row r="3" spans="1:11">
      <c r="A3" s="1">
        <v>1</v>
      </c>
      <c r="B3" s="1" t="s">
        <v>5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6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v>44806</v>
      </c>
      <c r="H4" s="5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7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v>44807</v>
      </c>
      <c r="H5" s="5">
        <f t="shared" si="1"/>
        <v>0</v>
      </c>
      <c r="I5" s="1"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8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v>44808</v>
      </c>
      <c r="H6" s="5">
        <f t="shared" si="1"/>
        <v>0</v>
      </c>
      <c r="I6" s="1"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9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v>44809</v>
      </c>
      <c r="H7" s="5">
        <f t="shared" si="1"/>
        <v>0</v>
      </c>
      <c r="I7" s="1"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10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v>44810</v>
      </c>
      <c r="H8" s="5">
        <f t="shared" si="1"/>
        <v>0</v>
      </c>
      <c r="I8" s="1"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11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v>44811</v>
      </c>
      <c r="H9" s="5">
        <f t="shared" si="1"/>
        <v>0</v>
      </c>
      <c r="I9" s="1"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12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v>44812</v>
      </c>
      <c r="H10" s="5">
        <f t="shared" si="1"/>
        <v>0</v>
      </c>
      <c r="I10" s="1"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13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v>44813</v>
      </c>
      <c r="H11" s="5">
        <f t="shared" si="1"/>
        <v>0</v>
      </c>
      <c r="I11" s="1"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14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v>44814</v>
      </c>
      <c r="H12" s="5">
        <f t="shared" si="1"/>
        <v>1</v>
      </c>
      <c r="I12" s="1"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15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v>44815</v>
      </c>
      <c r="H13" s="5">
        <f t="shared" si="1"/>
        <v>2</v>
      </c>
      <c r="I13" s="1"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16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v>44816</v>
      </c>
      <c r="H14" s="5">
        <f t="shared" si="1"/>
        <v>3</v>
      </c>
      <c r="I14" s="1"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40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v>44817</v>
      </c>
      <c r="H15" s="5">
        <f t="shared" si="1"/>
        <v>4</v>
      </c>
      <c r="I15" s="1"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v>44818</v>
      </c>
      <c r="H16" s="5">
        <f t="shared" si="1"/>
        <v>5</v>
      </c>
      <c r="I16" s="1"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v>44819</v>
      </c>
      <c r="H17" s="5">
        <f t="shared" si="1"/>
        <v>6</v>
      </c>
      <c r="I17" s="1"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v>44820</v>
      </c>
      <c r="H18" s="5">
        <f t="shared" si="1"/>
        <v>7</v>
      </c>
      <c r="I18" s="1"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v>44821</v>
      </c>
      <c r="H19" s="5">
        <f t="shared" si="1"/>
        <v>8</v>
      </c>
      <c r="I19" s="1"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21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v>44822</v>
      </c>
      <c r="H20" s="5">
        <f t="shared" si="1"/>
        <v>9</v>
      </c>
      <c r="I20" s="1"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22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v>44823</v>
      </c>
      <c r="H21" s="5">
        <f t="shared" si="1"/>
        <v>10</v>
      </c>
      <c r="I21" s="1"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23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v>44824</v>
      </c>
      <c r="H22" s="5">
        <f t="shared" si="1"/>
        <v>11</v>
      </c>
      <c r="I22" s="1"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24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v>44825</v>
      </c>
      <c r="H23" s="5">
        <f t="shared" si="1"/>
        <v>12</v>
      </c>
      <c r="I23" s="1"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v>44826</v>
      </c>
      <c r="H24" s="5">
        <f t="shared" si="1"/>
        <v>13</v>
      </c>
      <c r="I24" s="1"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v>44827</v>
      </c>
      <c r="H25" s="5">
        <f t="shared" si="1"/>
        <v>14</v>
      </c>
      <c r="I25" s="1"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v>44828</v>
      </c>
      <c r="H26" s="5">
        <f t="shared" si="1"/>
        <v>15</v>
      </c>
      <c r="I26" s="1"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v>44829</v>
      </c>
      <c r="H27" s="5">
        <f t="shared" si="1"/>
        <v>16</v>
      </c>
      <c r="I27" s="1"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v>44830</v>
      </c>
      <c r="H28" s="5">
        <f t="shared" si="1"/>
        <v>17</v>
      </c>
      <c r="I28" s="1"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v>44831</v>
      </c>
      <c r="H29" s="5">
        <f t="shared" si="1"/>
        <v>18</v>
      </c>
      <c r="I29" s="1"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v>44832</v>
      </c>
      <c r="H30" s="5">
        <f t="shared" si="1"/>
        <v>19</v>
      </c>
      <c r="I30" s="1"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v>44833</v>
      </c>
      <c r="H31" s="5">
        <f t="shared" si="1"/>
        <v>20</v>
      </c>
      <c r="I31" s="1"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v>44834</v>
      </c>
      <c r="H32" s="5">
        <f t="shared" si="1"/>
        <v>21</v>
      </c>
      <c r="I32" s="1"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v>44835</v>
      </c>
      <c r="H33" s="5">
        <f t="shared" si="1"/>
        <v>22</v>
      </c>
      <c r="I33" s="1"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v>44836</v>
      </c>
      <c r="H34" s="5">
        <f t="shared" si="1"/>
        <v>23</v>
      </c>
      <c r="I34" s="1"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36</v>
      </c>
      <c r="C35" s="1">
        <f t="shared" si="5"/>
        <v>54</v>
      </c>
      <c r="D35" s="1">
        <f>D3/3</f>
        <v>32.633333333333333</v>
      </c>
      <c r="E35" s="1">
        <f t="shared" si="0"/>
        <v>1762.2</v>
      </c>
      <c r="F35" s="4">
        <f t="shared" si="7"/>
        <v>44813</v>
      </c>
      <c r="G35" s="4">
        <v>44837</v>
      </c>
      <c r="H35" s="5">
        <f t="shared" si="1"/>
        <v>24</v>
      </c>
      <c r="I35" s="1">
        <v>10</v>
      </c>
      <c r="J35" s="1">
        <f t="shared" si="2"/>
        <v>240</v>
      </c>
      <c r="K35" s="1">
        <f t="shared" si="3"/>
        <v>2002.2</v>
      </c>
    </row>
    <row r="36" spans="1:11">
      <c r="A36" s="1">
        <f t="shared" si="4"/>
        <v>34</v>
      </c>
      <c r="B36" s="1" t="s">
        <v>37</v>
      </c>
      <c r="C36" s="1">
        <f t="shared" si="5"/>
        <v>53.5</v>
      </c>
      <c r="D36" s="1">
        <f t="shared" ref="D36:D38" si="8">D4/3</f>
        <v>32.633333333333333</v>
      </c>
      <c r="E36" s="1">
        <f t="shared" si="0"/>
        <v>1745.8833333333332</v>
      </c>
      <c r="F36" s="4">
        <f t="shared" si="7"/>
        <v>44813</v>
      </c>
      <c r="G36" s="4">
        <v>44838</v>
      </c>
      <c r="H36" s="5">
        <f t="shared" si="1"/>
        <v>25</v>
      </c>
      <c r="I36" s="1">
        <v>10</v>
      </c>
      <c r="J36" s="1">
        <f t="shared" si="2"/>
        <v>250</v>
      </c>
      <c r="K36" s="1">
        <f t="shared" si="3"/>
        <v>1995.8833333333332</v>
      </c>
    </row>
    <row r="37" spans="1:11">
      <c r="A37" s="1">
        <f t="shared" si="4"/>
        <v>35</v>
      </c>
      <c r="B37" s="1" t="s">
        <v>38</v>
      </c>
      <c r="C37" s="1">
        <f t="shared" si="5"/>
        <v>53</v>
      </c>
      <c r="D37" s="1">
        <f t="shared" si="8"/>
        <v>32.633333333333333</v>
      </c>
      <c r="E37" s="1">
        <f t="shared" si="0"/>
        <v>1729.5666666666666</v>
      </c>
      <c r="F37" s="4">
        <f t="shared" si="7"/>
        <v>44813</v>
      </c>
      <c r="G37" s="4">
        <v>44839</v>
      </c>
      <c r="H37" s="5">
        <f t="shared" si="1"/>
        <v>26</v>
      </c>
      <c r="I37" s="1">
        <v>10</v>
      </c>
      <c r="J37" s="1">
        <f t="shared" si="2"/>
        <v>260</v>
      </c>
      <c r="K37" s="1">
        <f t="shared" si="3"/>
        <v>1989.5666666666666</v>
      </c>
    </row>
    <row r="38" spans="1:11">
      <c r="A38" s="1">
        <f t="shared" si="4"/>
        <v>36</v>
      </c>
      <c r="B38" s="1" t="s">
        <v>39</v>
      </c>
      <c r="C38" s="1">
        <f t="shared" si="5"/>
        <v>52.5</v>
      </c>
      <c r="D38" s="1">
        <f t="shared" si="8"/>
        <v>32.633333333333333</v>
      </c>
      <c r="E38" s="1">
        <f t="shared" si="0"/>
        <v>1713.25</v>
      </c>
      <c r="F38" s="4">
        <f t="shared" si="7"/>
        <v>44813</v>
      </c>
      <c r="G38" s="4">
        <v>44840</v>
      </c>
      <c r="H38" s="5">
        <f t="shared" si="1"/>
        <v>27</v>
      </c>
      <c r="I38" s="1">
        <v>10</v>
      </c>
      <c r="J38" s="1">
        <f t="shared" si="2"/>
        <v>270</v>
      </c>
      <c r="K38" s="1">
        <f t="shared" si="3"/>
        <v>1983.25</v>
      </c>
    </row>
    <row r="39" spans="1:11">
      <c r="F39" s="4"/>
    </row>
    <row r="40" spans="1:11">
      <c r="B40" s="6" t="s">
        <v>46</v>
      </c>
      <c r="C40" s="1">
        <f>FLOOR(SUM(K3:K38),1)</f>
        <v>205747</v>
      </c>
    </row>
    <row r="41" spans="1:11">
      <c r="B41" s="1" t="s">
        <v>42</v>
      </c>
      <c r="C41" s="1">
        <f>AVERAGE(C3:C38)</f>
        <v>61.25</v>
      </c>
    </row>
    <row r="42" spans="1:11">
      <c r="B42" s="6" t="s">
        <v>43</v>
      </c>
      <c r="C42" s="1">
        <f>MAX(H3:H38)</f>
        <v>27</v>
      </c>
    </row>
    <row r="43" spans="1:11">
      <c r="B43" s="6" t="s">
        <v>44</v>
      </c>
      <c r="C43" s="1">
        <f>MAX(E3:E38)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2022-10-17T13:42:00Z</dcterms:modified>
</cp:coreProperties>
</file>