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00" windowHeight="82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C41" l="1"/>
  <c r="A5" l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H4" l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"/>
  <c r="D3"/>
  <c r="D38" l="1"/>
  <c r="D37"/>
  <c r="D36"/>
  <c r="D35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E3"/>
  <c r="K3" s="1"/>
  <c r="I4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5"/>
  <c r="G4"/>
  <c r="C4"/>
  <c r="E4" l="1"/>
  <c r="K4" s="1"/>
  <c r="C5"/>
  <c r="G6"/>
  <c r="I5"/>
  <c r="E5" l="1"/>
  <c r="K5" s="1"/>
  <c r="C6"/>
  <c r="I6"/>
  <c r="G7"/>
  <c r="E6" l="1"/>
  <c r="K6" s="1"/>
  <c r="C7"/>
  <c r="I7"/>
  <c r="G8"/>
  <c r="E7" l="1"/>
  <c r="K7" s="1"/>
  <c r="C8"/>
  <c r="G9"/>
  <c r="I8"/>
  <c r="E8" l="1"/>
  <c r="K8" s="1"/>
  <c r="C9"/>
  <c r="G10"/>
  <c r="I9"/>
  <c r="E9" l="1"/>
  <c r="K9" s="1"/>
  <c r="C10"/>
  <c r="I10"/>
  <c r="G11"/>
  <c r="C11" l="1"/>
  <c r="E10"/>
  <c r="K10" s="1"/>
  <c r="G12"/>
  <c r="I11"/>
  <c r="C12" l="1"/>
  <c r="E11"/>
  <c r="K11" s="1"/>
  <c r="I12"/>
  <c r="G13"/>
  <c r="C13" l="1"/>
  <c r="E12"/>
  <c r="K12" s="1"/>
  <c r="G14"/>
  <c r="I13"/>
  <c r="C14" l="1"/>
  <c r="E13"/>
  <c r="K13" s="1"/>
  <c r="G15"/>
  <c r="I14"/>
  <c r="C15" l="1"/>
  <c r="E14"/>
  <c r="K14" s="1"/>
  <c r="I15"/>
  <c r="G16"/>
  <c r="C16" l="1"/>
  <c r="E15"/>
  <c r="K15" s="1"/>
  <c r="G17"/>
  <c r="I16"/>
  <c r="C17" l="1"/>
  <c r="E16"/>
  <c r="K16" s="1"/>
  <c r="G18"/>
  <c r="I17"/>
  <c r="C18" l="1"/>
  <c r="E17"/>
  <c r="K17" s="1"/>
  <c r="I18"/>
  <c r="G19"/>
  <c r="C19" l="1"/>
  <c r="E18"/>
  <c r="K18" s="1"/>
  <c r="G20"/>
  <c r="I19"/>
  <c r="C20" l="1"/>
  <c r="E19"/>
  <c r="K19" s="1"/>
  <c r="G21"/>
  <c r="I20"/>
  <c r="C21" l="1"/>
  <c r="E20"/>
  <c r="K20" s="1"/>
  <c r="I21"/>
  <c r="G22"/>
  <c r="C22" l="1"/>
  <c r="E21"/>
  <c r="K21" s="1"/>
  <c r="G23"/>
  <c r="I22"/>
  <c r="C23" l="1"/>
  <c r="E22"/>
  <c r="K22" s="1"/>
  <c r="G24"/>
  <c r="I23"/>
  <c r="C24" l="1"/>
  <c r="E23"/>
  <c r="K23" s="1"/>
  <c r="I24"/>
  <c r="G25"/>
  <c r="C25" l="1"/>
  <c r="E24"/>
  <c r="K24" s="1"/>
  <c r="G26"/>
  <c r="I25"/>
  <c r="C26" l="1"/>
  <c r="E25"/>
  <c r="K25" s="1"/>
  <c r="G27"/>
  <c r="I26"/>
  <c r="C27" l="1"/>
  <c r="E26"/>
  <c r="K26" s="1"/>
  <c r="I27"/>
  <c r="G28"/>
  <c r="C28" l="1"/>
  <c r="E27"/>
  <c r="K27" s="1"/>
  <c r="G29"/>
  <c r="I28"/>
  <c r="C29" l="1"/>
  <c r="E28"/>
  <c r="K28" s="1"/>
  <c r="G30"/>
  <c r="I29"/>
  <c r="C30" l="1"/>
  <c r="E29"/>
  <c r="K29" s="1"/>
  <c r="I30"/>
  <c r="G31"/>
  <c r="C31" l="1"/>
  <c r="E30"/>
  <c r="K30" s="1"/>
  <c r="G32"/>
  <c r="I31"/>
  <c r="C32" l="1"/>
  <c r="E31"/>
  <c r="K31" s="1"/>
  <c r="G33"/>
  <c r="I32"/>
  <c r="C33" l="1"/>
  <c r="E32"/>
  <c r="K32" s="1"/>
  <c r="I33"/>
  <c r="G34"/>
  <c r="C34" l="1"/>
  <c r="E33"/>
  <c r="K33" s="1"/>
  <c r="G35"/>
  <c r="I34"/>
  <c r="C35" l="1"/>
  <c r="E34"/>
  <c r="K34" s="1"/>
  <c r="G36"/>
  <c r="I35"/>
  <c r="C36" l="1"/>
  <c r="E35"/>
  <c r="K35" s="1"/>
  <c r="I36"/>
  <c r="G37"/>
  <c r="E36" l="1"/>
  <c r="K36" s="1"/>
  <c r="C37"/>
  <c r="G38"/>
  <c r="I37"/>
  <c r="C38" l="1"/>
  <c r="E37"/>
  <c r="K37" s="1"/>
  <c r="C42"/>
  <c r="I38"/>
  <c r="E38" l="1"/>
  <c r="K38" s="1"/>
  <c r="C40" s="1"/>
  <c r="C43" l="1"/>
</calcChain>
</file>

<file path=xl/sharedStrings.xml><?xml version="1.0" encoding="utf-8"?>
<sst xmlns="http://schemas.openxmlformats.org/spreadsheetml/2006/main" count="51" uniqueCount="50">
  <si>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</si>
  <si>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</si>
  <si>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</si>
  <si>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</si>
  <si>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</si>
  <si>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</si>
  <si>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</si>
  <si>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</si>
  <si>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</si>
  <si>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</si>
  <si>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</si>
  <si>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</si>
  <si>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</si>
  <si>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№ квартиры</t>
  </si>
  <si>
    <t>Максимальная сумма, руб.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</si>
  <si>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</si>
  <si>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</si>
  <si>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</si>
  <si>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</si>
  <si>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</si>
  <si>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</si>
  <si>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</si>
  <si>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</si>
  <si>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</si>
  <si>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</si>
  <si>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</si>
  <si>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</si>
  <si>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</si>
  <si>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</si>
  <si>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</si>
  <si>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Шаймарданова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</si>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</sst>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5" zoomScaleNormal="100" workbookViewId="0">
      <selection activeCell="B5" sqref="B5"/>
    </sheetView>
  </sheetViews>
  <sheetFormatPr defaultRowHeight="1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>
      <c r="A1" s="1">
        <v>89</v>
      </c>
    </row>
    <row r="2" spans="1:11" ht="15.75">
      <c r="A2" s="1" t="s">
        <v>13</v>
      </c>
      <c r="B2" s="1" t="s">
        <v>11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12</v>
      </c>
      <c r="J2" s="1" t="s">
        <v>4</v>
      </c>
      <c r="K2" s="1" t="s">
        <v>5</v>
      </c>
    </row>
    <row r="3" spans="1:11" ht="15.75">
      <c r="A3" s="1">
        <v>1</v>
      </c>
      <c r="B3" s="4" t="s">
        <v>15</v>
      </c>
      <c r="C3" s="1">
        <v>70</v>
      </c>
      <c r="D3" s="1">
        <f>A1*1.1</f>
        <v>97.9</v>
      </c>
      <c r="E3" s="1">
        <f>C3*D3</f>
        <v>6853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 ht="15.75">
      <c r="A4" s="1">
        <f>A3+1</f>
        <v>2</v>
      </c>
      <c r="B4" s="4" t="s">
        <v>16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 ht="15.75">
      <c r="A5" s="1">
        <f t="shared" ref="A5:A38" si="4">A4+1</f>
        <v>3</v>
      </c>
      <c r="B5" s="4" t="s">
        <v>17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 ht="15.75">
      <c r="A6" s="1">
        <f t="shared" si="4"/>
        <v>4</v>
      </c>
      <c r="B6" s="4" t="s">
        <v>18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 ht="15.75">
      <c r="A7" s="1">
        <f t="shared" si="4"/>
        <v>5</v>
      </c>
      <c r="B7" s="4" t="s">
        <v>19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 ht="15.75">
      <c r="A8" s="1">
        <f t="shared" si="4"/>
        <v>6</v>
      </c>
      <c r="B8" s="4" t="s">
        <v>20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 ht="15.75">
      <c r="A9" s="1">
        <f t="shared" si="4"/>
        <v>7</v>
      </c>
      <c r="B9" s="4" t="s">
        <v>21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 ht="15.75">
      <c r="A10" s="1">
        <f t="shared" si="4"/>
        <v>8</v>
      </c>
      <c r="B10" s="4" t="s">
        <v>22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 ht="15.75">
      <c r="A11" s="1">
        <f t="shared" si="4"/>
        <v>9</v>
      </c>
      <c r="B11" s="4" t="s">
        <v>22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 ht="15.75">
      <c r="A12" s="1">
        <f t="shared" si="4"/>
        <v>10</v>
      </c>
      <c r="B12" s="4" t="s">
        <v>23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 ht="15.75">
      <c r="A13" s="1">
        <f t="shared" si="4"/>
        <v>11</v>
      </c>
      <c r="B13" s="4" t="s">
        <v>24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 ht="15.75">
      <c r="A14" s="1">
        <f t="shared" si="4"/>
        <v>12</v>
      </c>
      <c r="B14" s="4" t="s">
        <v>25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 ht="15.75">
      <c r="A15" s="1">
        <f t="shared" si="4"/>
        <v>13</v>
      </c>
      <c r="B15" s="4" t="s">
        <v>26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 ht="15.75">
      <c r="A16" s="1">
        <f t="shared" si="4"/>
        <v>14</v>
      </c>
      <c r="B16" s="4" t="s">
        <v>27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 ht="15.75">
      <c r="A17" s="1">
        <f t="shared" si="4"/>
        <v>15</v>
      </c>
      <c r="B17" s="4" t="s">
        <v>28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 ht="15.75">
      <c r="A18" s="1">
        <f t="shared" si="4"/>
        <v>16</v>
      </c>
      <c r="B18" s="4" t="s">
        <v>29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 ht="15.75">
      <c r="A19" s="1">
        <f t="shared" si="4"/>
        <v>17</v>
      </c>
      <c r="B19" s="4" t="s">
        <v>30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 ht="15.75">
      <c r="A20" s="1">
        <f t="shared" si="4"/>
        <v>18</v>
      </c>
      <c r="B20" s="4" t="s">
        <v>31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 ht="15.75">
      <c r="A21" s="1">
        <f t="shared" si="4"/>
        <v>19</v>
      </c>
      <c r="B21" s="4" t="s">
        <v>32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 ht="15.75">
      <c r="A22" s="1">
        <f t="shared" si="4"/>
        <v>20</v>
      </c>
      <c r="B22" s="4" t="s">
        <v>33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 ht="15.75">
      <c r="A23" s="1">
        <f t="shared" si="4"/>
        <v>21</v>
      </c>
      <c r="B23" s="4" t="s">
        <v>34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 ht="15.75">
      <c r="A24" s="1">
        <f t="shared" si="4"/>
        <v>22</v>
      </c>
      <c r="B24" s="4" t="s">
        <v>35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 ht="15.75">
      <c r="A25" s="1">
        <f t="shared" si="4"/>
        <v>23</v>
      </c>
      <c r="B25" s="4" t="s">
        <v>36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 ht="15.75">
      <c r="A26" s="1">
        <f t="shared" si="4"/>
        <v>24</v>
      </c>
      <c r="B26" s="4" t="s">
        <v>37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 ht="15.75">
      <c r="A27" s="1">
        <f t="shared" si="4"/>
        <v>25</v>
      </c>
      <c r="B27" s="4" t="s">
        <v>38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 ht="15.75">
      <c r="A28" s="1">
        <f t="shared" si="4"/>
        <v>26</v>
      </c>
      <c r="B28" s="4" t="s">
        <v>39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 ht="15.75">
      <c r="A29" s="1">
        <f t="shared" si="4"/>
        <v>27</v>
      </c>
      <c r="B29" s="4" t="s">
        <v>40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 ht="15.75">
      <c r="A30" s="1">
        <f t="shared" si="4"/>
        <v>28</v>
      </c>
      <c r="B30" s="4" t="s">
        <v>41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 ht="15.75">
      <c r="A31" s="1">
        <f t="shared" si="4"/>
        <v>29</v>
      </c>
      <c r="B31" s="4" t="s">
        <v>42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 ht="15.75">
      <c r="A32" s="1">
        <f t="shared" si="4"/>
        <v>30</v>
      </c>
      <c r="B32" s="4" t="s">
        <v>43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 ht="15.75">
      <c r="A33" s="1">
        <f t="shared" si="4"/>
        <v>31</v>
      </c>
      <c r="B33" s="4" t="s">
        <v>44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 ht="15.75">
      <c r="A34" s="1">
        <f t="shared" si="4"/>
        <v>32</v>
      </c>
      <c r="B34" s="4" t="s">
        <v>45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 ht="15.75">
      <c r="A35" s="1">
        <f t="shared" si="4"/>
        <v>33</v>
      </c>
      <c r="B35" s="4" t="s">
        <v>46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 ht="15.75">
      <c r="A36" s="1">
        <f t="shared" si="4"/>
        <v>34</v>
      </c>
      <c r="B36" s="4" t="s">
        <v>47</v>
      </c>
      <c r="C36" s="1">
        <f t="shared" si="5"/>
        <v>53.5</v>
      </c>
      <c r="D36" s="1">
        <f>D3/2</f>
        <v>48.95</v>
      </c>
      <c r="E36" s="1">
        <f t="shared" si="0"/>
        <v>2618.8250000000003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 ht="15.75">
      <c r="A37" s="1">
        <f t="shared" si="4"/>
        <v>35</v>
      </c>
      <c r="B37" s="4" t="s">
        <v>48</v>
      </c>
      <c r="C37" s="1">
        <f t="shared" si="5"/>
        <v>53</v>
      </c>
      <c r="D37" s="1">
        <f>D3/2</f>
        <v>48.95</v>
      </c>
      <c r="E37" s="1">
        <f t="shared" si="0"/>
        <v>2594.3500000000004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 ht="15.75">
      <c r="A38" s="1">
        <f t="shared" si="4"/>
        <v>36</v>
      </c>
      <c r="B38" s="4" t="s">
        <v>49</v>
      </c>
      <c r="C38" s="1">
        <f t="shared" si="5"/>
        <v>52.5</v>
      </c>
      <c r="D38" s="1">
        <f>D3/2</f>
        <v>48.95</v>
      </c>
      <c r="E38" s="1">
        <f t="shared" si="0"/>
        <v>2569.875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40" spans="1:11" ht="15.75">
      <c r="B40" s="1" t="s">
        <v>8</v>
      </c>
      <c r="C40" s="3">
        <f>FLOOR(SUM(K3:K38),1)</f>
        <v>209223</v>
      </c>
      <c r="D40" s="1"/>
    </row>
    <row r="41" spans="1:11" ht="15.75">
      <c r="B41" s="1" t="s">
        <v>9</v>
      </c>
      <c r="C41" s="1">
        <f>AVERAGE(C3:C38)</f>
        <v>61.25</v>
      </c>
    </row>
    <row r="42" spans="1:11" ht="15.75">
      <c r="B42" s="1" t="s">
        <v>10</v>
      </c>
      <c r="C42" s="1">
        <f>MAX(H3:H38)</f>
        <v>27</v>
      </c>
    </row>
    <row r="43" spans="1:11" ht="15.75">
      <c r="B43" s="1" t="s">
        <v>14</v>
      </c>
      <c r="C43" s="1">
        <f>MAX(K3:K38)</f>
        <v>6853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Тагир</cp:lastModifiedBy>
  <dcterms:created xsi:type="dcterms:W3CDTF">2015-06-05T18:17:20Z</dcterms:created>
  <dcterms:modified xsi:type="dcterms:W3CDTF">2022-10-15T11:20:27Z</dcterms:modified>
</cp:coreProperties>
</file>