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38" i="1"/>
  <c r="D37" i="1"/>
  <c r="D36" i="1"/>
  <c r="E4" i="1" l="1"/>
  <c r="E3" i="1"/>
  <c r="K3" i="1" s="1"/>
  <c r="K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5" i="1" l="1"/>
  <c r="K5" i="1" s="1"/>
  <c r="C42" i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<sst xmlns="http://schemas.openxmlformats.org/spreadsheetml/2006/main" count="51" uniqueCount="51">
  <si>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</si>
  <si>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</si>
  <si>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</si>
  <si>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</si>
  <si>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</si>
  <si>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</si>
  <si>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</si>
  <si>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</si>
  <si>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</si>
  <si>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</si>
  <si>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</si>
  <si>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</si>
  <si>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</si>
  <si>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</si>
  <si>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</si>
  <si>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</si>
  <si>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</si>
  <si>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</si>
  <si>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</si>
  <si>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</si>
  <si>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</si>
  <si>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</si>
  <si>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</si>
  <si>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</si>
  <si>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</si>
  <si>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</si>
  <si>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</si>
  <si>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</si>
  <si>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</si>
  <si>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</si>
  <si>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</si>
  <si>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</si>
  <si>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</si>
  <si>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</si>
  <si>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</si>
  <si>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</si>
  <si>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Просрочка, дней</t>
  </si>
  <si>
    <t>Максимальный срок просрочки, дней</t>
  </si>
  <si>
    <t>Мохамед</t>
  </si>
  <si>
    <t>Банницин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</si>
  <si>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</si>
  <si>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</si>
  <si>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</si>
  <si>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</si>
  <si>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</si>
  <si>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</si>
  <si>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</si>
  <si>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Итого, руб.</t>
  </si>
  <si>
    <t>Общая сумма, руб.</t>
  </si>
  <si>
    <t>Средняя площадь, кв.м.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</si>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</sst>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Formulas="1" tabSelected="1" topLeftCell="A3" workbookViewId="0">
      <selection activeCell="C12" sqref="C12"/>
    </sheetView>
  </sheetViews>
  <sheetFormatPr defaultRowHeight="15.75" x14ac:dyDescent="0.25"/>
  <cols>
    <col min="1" max="1" width="17.7109375" style="1" customWidth="1"/>
    <col min="2" max="2" width="40.7109375" style="1" customWidth="1"/>
    <col min="3" max="4" width="20.7109375" style="1" customWidth="1"/>
    <col min="5" max="5" width="15.7109375" style="1" customWidth="1"/>
    <col min="6" max="6" width="20.7109375" style="2" customWidth="1"/>
    <col min="7" max="7" width="20.7109375" style="1" customWidth="1"/>
    <col min="8" max="9" width="18.7109375" style="1" customWidth="1"/>
    <col min="10" max="11" width="15.7109375" style="1" customWidth="1"/>
    <col min="12" max="16384" width="9.140625" style="1"/>
  </cols>
  <sheetData>
    <row r="1" spans="1:11" x14ac:dyDescent="0.25">
      <c r="A1" s="1">
        <v>28</v>
      </c>
    </row>
    <row r="2" spans="1:11" x14ac:dyDescent="0.25">
      <c r="A2" s="1" t="s">
        <v>0</v>
      </c>
      <c r="B2" s="1" t="s">
        <v>40</v>
      </c>
      <c r="C2" s="1" t="s">
        <v>41</v>
      </c>
      <c r="D2" s="1" t="s">
        <v>42</v>
      </c>
      <c r="E2" s="1" t="s">
        <v>43</v>
      </c>
      <c r="F2" s="2" t="s">
        <v>44</v>
      </c>
      <c r="G2" s="1" t="s">
        <v>45</v>
      </c>
      <c r="H2" s="1" t="s">
        <v>36</v>
      </c>
      <c r="I2" s="1" t="s">
        <v>46</v>
      </c>
      <c r="J2" s="1" t="s">
        <v>35</v>
      </c>
      <c r="K2" s="1" t="s">
        <v>47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30.800000000000004</v>
      </c>
      <c r="E3" s="1">
        <f>C3*D3</f>
        <v>2156.0000000000005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2156.0000000000005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30.800000000000004</v>
      </c>
      <c r="E4" s="1">
        <f t="shared" ref="E4:E38" si="0">C4*D4</f>
        <v>2140.6000000000004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2140.6000000000004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30.800000000000004</v>
      </c>
      <c r="E5" s="1">
        <f t="shared" si="0"/>
        <v>2125.2000000000003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2125.2000000000003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30.800000000000004</v>
      </c>
      <c r="E6" s="1">
        <f t="shared" si="0"/>
        <v>2109.8000000000002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2109.8000000000002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30.800000000000004</v>
      </c>
      <c r="E7" s="1">
        <f t="shared" si="0"/>
        <v>2094.4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2094.4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30.800000000000004</v>
      </c>
      <c r="E8" s="1">
        <f t="shared" si="0"/>
        <v>2079.0000000000005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2079.0000000000005</v>
      </c>
    </row>
    <row r="9" spans="1:11" x14ac:dyDescent="0.25">
      <c r="A9" s="1">
        <f t="shared" si="4"/>
        <v>7</v>
      </c>
      <c r="B9" s="1" t="s">
        <v>7</v>
      </c>
      <c r="C9" s="1">
        <f t="shared" si="5"/>
        <v>67</v>
      </c>
      <c r="D9" s="1">
        <f t="shared" si="6"/>
        <v>30.800000000000004</v>
      </c>
      <c r="E9" s="1">
        <f t="shared" si="0"/>
        <v>2063.6000000000004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2063.6000000000004</v>
      </c>
    </row>
    <row r="10" spans="1:11" x14ac:dyDescent="0.25">
      <c r="A10" s="1">
        <f t="shared" si="4"/>
        <v>8</v>
      </c>
      <c r="B10" s="1" t="s">
        <v>8</v>
      </c>
      <c r="C10" s="1">
        <f t="shared" si="5"/>
        <v>66.5</v>
      </c>
      <c r="D10" s="1">
        <f t="shared" si="6"/>
        <v>30.800000000000004</v>
      </c>
      <c r="E10" s="1">
        <f t="shared" si="0"/>
        <v>2048.2000000000003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2048.2000000000003</v>
      </c>
    </row>
    <row r="11" spans="1:11" x14ac:dyDescent="0.25">
      <c r="A11" s="1">
        <f t="shared" si="4"/>
        <v>9</v>
      </c>
      <c r="B11" s="1" t="s">
        <v>9</v>
      </c>
      <c r="C11" s="1">
        <f t="shared" si="5"/>
        <v>66</v>
      </c>
      <c r="D11" s="1">
        <f t="shared" si="6"/>
        <v>30.800000000000004</v>
      </c>
      <c r="E11" s="1">
        <f t="shared" si="0"/>
        <v>2032.8000000000002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2032.8000000000002</v>
      </c>
    </row>
    <row r="12" spans="1:11" x14ac:dyDescent="0.25">
      <c r="A12" s="1">
        <f t="shared" si="4"/>
        <v>10</v>
      </c>
      <c r="B12" s="1" t="s">
        <v>10</v>
      </c>
      <c r="C12" s="1">
        <f t="shared" si="5"/>
        <v>65.5</v>
      </c>
      <c r="D12" s="1">
        <f t="shared" si="6"/>
        <v>30.800000000000004</v>
      </c>
      <c r="E12" s="1">
        <f t="shared" si="0"/>
        <v>2017.4000000000003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2027.4000000000003</v>
      </c>
    </row>
    <row r="13" spans="1:11" x14ac:dyDescent="0.25">
      <c r="A13" s="1">
        <f t="shared" si="4"/>
        <v>11</v>
      </c>
      <c r="B13" s="1" t="s">
        <v>11</v>
      </c>
      <c r="C13" s="1">
        <f t="shared" si="5"/>
        <v>65</v>
      </c>
      <c r="D13" s="1">
        <f t="shared" si="6"/>
        <v>30.800000000000004</v>
      </c>
      <c r="E13" s="1">
        <f t="shared" si="0"/>
        <v>2002.0000000000002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2022.0000000000002</v>
      </c>
    </row>
    <row r="14" spans="1:11" x14ac:dyDescent="0.25">
      <c r="A14" s="1">
        <f t="shared" si="4"/>
        <v>12</v>
      </c>
      <c r="B14" s="1" t="s">
        <v>12</v>
      </c>
      <c r="C14" s="1">
        <f t="shared" si="5"/>
        <v>64.5</v>
      </c>
      <c r="D14" s="1">
        <f t="shared" si="6"/>
        <v>30.800000000000004</v>
      </c>
      <c r="E14" s="1">
        <f t="shared" si="0"/>
        <v>1986.6000000000004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2016.6000000000004</v>
      </c>
    </row>
    <row r="15" spans="1:11" x14ac:dyDescent="0.25">
      <c r="A15" s="1">
        <f t="shared" si="4"/>
        <v>13</v>
      </c>
      <c r="B15" s="1" t="s">
        <v>13</v>
      </c>
      <c r="C15" s="1">
        <f t="shared" si="5"/>
        <v>64</v>
      </c>
      <c r="D15" s="1">
        <f t="shared" si="6"/>
        <v>30.800000000000004</v>
      </c>
      <c r="E15" s="1">
        <f t="shared" si="0"/>
        <v>1971.2000000000003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2011.2000000000003</v>
      </c>
    </row>
    <row r="16" spans="1:11" x14ac:dyDescent="0.25">
      <c r="A16" s="1">
        <f t="shared" si="4"/>
        <v>14</v>
      </c>
      <c r="B16" s="1" t="s">
        <v>14</v>
      </c>
      <c r="C16" s="1">
        <f t="shared" si="5"/>
        <v>63.5</v>
      </c>
      <c r="D16" s="1">
        <f t="shared" si="6"/>
        <v>30.800000000000004</v>
      </c>
      <c r="E16" s="1">
        <f t="shared" si="0"/>
        <v>1955.8000000000002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2005.8000000000002</v>
      </c>
    </row>
    <row r="17" spans="1:11" x14ac:dyDescent="0.25">
      <c r="A17" s="1">
        <f t="shared" si="4"/>
        <v>15</v>
      </c>
      <c r="B17" s="1" t="s">
        <v>15</v>
      </c>
      <c r="C17" s="1">
        <f t="shared" si="5"/>
        <v>63</v>
      </c>
      <c r="D17" s="1">
        <f t="shared" si="6"/>
        <v>30.800000000000004</v>
      </c>
      <c r="E17" s="1">
        <f t="shared" si="0"/>
        <v>1940.4000000000003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2000.4000000000003</v>
      </c>
    </row>
    <row r="18" spans="1:11" x14ac:dyDescent="0.25">
      <c r="A18" s="1">
        <f t="shared" si="4"/>
        <v>16</v>
      </c>
      <c r="B18" s="1" t="s">
        <v>16</v>
      </c>
      <c r="C18" s="1">
        <f t="shared" si="5"/>
        <v>62.5</v>
      </c>
      <c r="D18" s="1">
        <f t="shared" si="6"/>
        <v>30.800000000000004</v>
      </c>
      <c r="E18" s="1">
        <f t="shared" si="0"/>
        <v>1925.0000000000002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1995.0000000000002</v>
      </c>
    </row>
    <row r="19" spans="1:11" x14ac:dyDescent="0.25">
      <c r="A19" s="1">
        <f t="shared" si="4"/>
        <v>17</v>
      </c>
      <c r="B19" s="1" t="s">
        <v>17</v>
      </c>
      <c r="C19" s="1">
        <f t="shared" si="5"/>
        <v>62</v>
      </c>
      <c r="D19" s="1">
        <f t="shared" si="6"/>
        <v>30.800000000000004</v>
      </c>
      <c r="E19" s="1">
        <f t="shared" si="0"/>
        <v>1909.6000000000004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1989.6000000000004</v>
      </c>
    </row>
    <row r="20" spans="1:11" x14ac:dyDescent="0.25">
      <c r="A20" s="1">
        <f t="shared" si="4"/>
        <v>18</v>
      </c>
      <c r="B20" s="1" t="s">
        <v>18</v>
      </c>
      <c r="C20" s="1">
        <f t="shared" si="5"/>
        <v>61.5</v>
      </c>
      <c r="D20" s="1">
        <f t="shared" si="6"/>
        <v>30.800000000000004</v>
      </c>
      <c r="E20" s="1">
        <f t="shared" si="0"/>
        <v>1894.2000000000003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1984.2000000000003</v>
      </c>
    </row>
    <row r="21" spans="1:11" x14ac:dyDescent="0.25">
      <c r="A21" s="1">
        <f t="shared" si="4"/>
        <v>19</v>
      </c>
      <c r="B21" s="1" t="s">
        <v>19</v>
      </c>
      <c r="C21" s="1">
        <f t="shared" si="5"/>
        <v>61</v>
      </c>
      <c r="D21" s="1">
        <f t="shared" si="6"/>
        <v>30.800000000000004</v>
      </c>
      <c r="E21" s="1">
        <f t="shared" si="0"/>
        <v>1878.8000000000002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1978.8000000000002</v>
      </c>
    </row>
    <row r="22" spans="1:11" x14ac:dyDescent="0.25">
      <c r="A22" s="1">
        <f t="shared" si="4"/>
        <v>20</v>
      </c>
      <c r="B22" s="1" t="s">
        <v>20</v>
      </c>
      <c r="C22" s="1">
        <f t="shared" si="5"/>
        <v>60.5</v>
      </c>
      <c r="D22" s="1">
        <f t="shared" si="6"/>
        <v>30.800000000000004</v>
      </c>
      <c r="E22" s="1">
        <f>C22*D22</f>
        <v>1863.4000000000003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1973.4000000000003</v>
      </c>
    </row>
    <row r="23" spans="1:11" x14ac:dyDescent="0.25">
      <c r="A23" s="1">
        <f t="shared" si="4"/>
        <v>21</v>
      </c>
      <c r="B23" s="1" t="s">
        <v>21</v>
      </c>
      <c r="C23" s="1">
        <f t="shared" si="5"/>
        <v>60</v>
      </c>
      <c r="D23" s="1">
        <f t="shared" si="6"/>
        <v>30.800000000000004</v>
      </c>
      <c r="E23" s="1">
        <f t="shared" si="0"/>
        <v>1848.0000000000002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1968.0000000000002</v>
      </c>
    </row>
    <row r="24" spans="1:11" x14ac:dyDescent="0.25">
      <c r="A24" s="1">
        <f t="shared" si="4"/>
        <v>22</v>
      </c>
      <c r="B24" s="1" t="s">
        <v>22</v>
      </c>
      <c r="C24" s="1">
        <f t="shared" si="5"/>
        <v>59.5</v>
      </c>
      <c r="D24" s="1">
        <f t="shared" si="6"/>
        <v>30.800000000000004</v>
      </c>
      <c r="E24" s="1">
        <f t="shared" si="0"/>
        <v>1832.6000000000004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1962.6000000000004</v>
      </c>
    </row>
    <row r="25" spans="1:11" x14ac:dyDescent="0.25">
      <c r="A25" s="1">
        <f t="shared" si="4"/>
        <v>23</v>
      </c>
      <c r="B25" s="1" t="s">
        <v>23</v>
      </c>
      <c r="C25" s="1">
        <f t="shared" si="5"/>
        <v>59</v>
      </c>
      <c r="D25" s="1">
        <f t="shared" si="6"/>
        <v>30.800000000000004</v>
      </c>
      <c r="E25" s="1">
        <f t="shared" si="0"/>
        <v>1817.2000000000003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1957.2000000000003</v>
      </c>
    </row>
    <row r="26" spans="1:11" x14ac:dyDescent="0.25">
      <c r="A26" s="1">
        <f t="shared" si="4"/>
        <v>24</v>
      </c>
      <c r="B26" s="1" t="s">
        <v>24</v>
      </c>
      <c r="C26" s="1">
        <f t="shared" si="5"/>
        <v>58.5</v>
      </c>
      <c r="D26" s="1">
        <f t="shared" si="6"/>
        <v>30.800000000000004</v>
      </c>
      <c r="E26" s="1">
        <f t="shared" si="0"/>
        <v>1801.8000000000002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1951.8000000000002</v>
      </c>
    </row>
    <row r="27" spans="1:11" x14ac:dyDescent="0.2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30.800000000000004</v>
      </c>
      <c r="E27" s="1">
        <f t="shared" si="0"/>
        <v>1786.4000000000003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1946.4000000000003</v>
      </c>
    </row>
    <row r="28" spans="1:11" x14ac:dyDescent="0.2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30.800000000000004</v>
      </c>
      <c r="E28" s="1">
        <f t="shared" si="0"/>
        <v>1771.0000000000002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1941.0000000000002</v>
      </c>
    </row>
    <row r="29" spans="1:11" x14ac:dyDescent="0.2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30.800000000000004</v>
      </c>
      <c r="E29" s="1">
        <f t="shared" si="0"/>
        <v>1755.6000000000001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1935.6000000000001</v>
      </c>
    </row>
    <row r="30" spans="1:11" x14ac:dyDescent="0.2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30.800000000000004</v>
      </c>
      <c r="E30" s="1">
        <f t="shared" si="0"/>
        <v>1740.2000000000003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1930.2000000000003</v>
      </c>
    </row>
    <row r="31" spans="1:11" x14ac:dyDescent="0.2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30.800000000000004</v>
      </c>
      <c r="E31" s="1">
        <f t="shared" si="0"/>
        <v>1724.8000000000002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1924.8000000000002</v>
      </c>
    </row>
    <row r="32" spans="1:11" x14ac:dyDescent="0.2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30.800000000000004</v>
      </c>
      <c r="E32" s="1">
        <f t="shared" si="0"/>
        <v>1709.4000000000003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1919.4000000000003</v>
      </c>
    </row>
    <row r="33" spans="1:11" x14ac:dyDescent="0.2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30.800000000000004</v>
      </c>
      <c r="E33" s="1">
        <f t="shared" si="0"/>
        <v>1694.0000000000002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1914.0000000000002</v>
      </c>
    </row>
    <row r="34" spans="1:11" x14ac:dyDescent="0.2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30.800000000000004</v>
      </c>
      <c r="E34" s="1">
        <f t="shared" si="0"/>
        <v>1678.6000000000001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1908.6000000000001</v>
      </c>
    </row>
    <row r="35" spans="1:11" x14ac:dyDescent="0.2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15.400000000000002</v>
      </c>
      <c r="E35" s="1">
        <f t="shared" si="0"/>
        <v>831.60000000000014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1071.6000000000001</v>
      </c>
    </row>
    <row r="36" spans="1:11" x14ac:dyDescent="0.25">
      <c r="A36" s="1">
        <f t="shared" si="4"/>
        <v>34</v>
      </c>
      <c r="B36" s="1" t="s">
        <v>38</v>
      </c>
      <c r="C36" s="1">
        <f t="shared" si="5"/>
        <v>53.5</v>
      </c>
      <c r="D36" s="1">
        <f>D3/2</f>
        <v>15.400000000000002</v>
      </c>
      <c r="E36" s="1">
        <f t="shared" si="0"/>
        <v>823.90000000000009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1073.9000000000001</v>
      </c>
    </row>
    <row r="37" spans="1:11" x14ac:dyDescent="0.25">
      <c r="A37" s="1">
        <f t="shared" si="4"/>
        <v>35</v>
      </c>
      <c r="B37" s="1" t="s">
        <v>39</v>
      </c>
      <c r="C37" s="1">
        <f t="shared" si="5"/>
        <v>53</v>
      </c>
      <c r="D37" s="1">
        <f>D3/2</f>
        <v>15.400000000000002</v>
      </c>
      <c r="E37" s="1">
        <f t="shared" si="0"/>
        <v>816.20000000000016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1076.2000000000003</v>
      </c>
    </row>
    <row r="38" spans="1:11" x14ac:dyDescent="0.25">
      <c r="A38" s="1">
        <f t="shared" si="4"/>
        <v>36</v>
      </c>
      <c r="B38" s="1" t="s">
        <v>34</v>
      </c>
      <c r="C38" s="1">
        <f t="shared" si="5"/>
        <v>52.5</v>
      </c>
      <c r="D38" s="1">
        <f>D3/2</f>
        <v>15.400000000000002</v>
      </c>
      <c r="E38" s="1">
        <f t="shared" si="0"/>
        <v>808.50000000000011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1078.5</v>
      </c>
    </row>
    <row r="40" spans="1:11" x14ac:dyDescent="0.25">
      <c r="B40" s="1" t="s">
        <v>48</v>
      </c>
      <c r="C40" s="1">
        <f>FLOOR(SUM(K3:K38),1)</f>
        <v>68413</v>
      </c>
    </row>
    <row r="41" spans="1:11" x14ac:dyDescent="0.25">
      <c r="B41" s="1" t="s">
        <v>49</v>
      </c>
      <c r="C41" s="1">
        <f>AVERAGE(C3:C38)</f>
        <v>61.25</v>
      </c>
    </row>
    <row r="42" spans="1:11" x14ac:dyDescent="0.25">
      <c r="B42" s="1" t="s">
        <v>37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2156.0000000000005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2022-10-15T13:48:49Z</dcterms:modified>
</cp:coreProperties>
</file>