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4E23B29-B151-4610-B23F-A117502C7453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C4" i="1"/>
  <c r="C5" i="1" s="1"/>
  <c r="A4" i="1"/>
  <c r="A5" i="1" s="1"/>
  <c r="A6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5" i="1" l="1"/>
  <c r="K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K3" i="1"/>
  <c r="D38" i="1"/>
  <c r="D37" i="1"/>
  <c r="D36" i="1"/>
  <c r="D35" i="1"/>
  <c r="C42" i="1"/>
  <c r="E4" i="1"/>
  <c r="K4" i="1" s="1"/>
  <c r="A7" i="1"/>
  <c r="E30" i="1" l="1"/>
  <c r="K30" i="1" s="1"/>
  <c r="E33" i="1"/>
  <c r="K33" i="1" s="1"/>
  <c r="E24" i="1"/>
  <c r="K24" i="1" s="1"/>
  <c r="E14" i="1"/>
  <c r="K14" i="1" s="1"/>
  <c r="E10" i="1"/>
  <c r="K10" i="1" s="1"/>
  <c r="E34" i="1"/>
  <c r="K34" i="1" s="1"/>
  <c r="E7" i="1"/>
  <c r="K7" i="1" s="1"/>
  <c r="E15" i="1"/>
  <c r="K15" i="1" s="1"/>
  <c r="E25" i="1"/>
  <c r="K25" i="1" s="1"/>
  <c r="E8" i="1"/>
  <c r="K8" i="1" s="1"/>
  <c r="E16" i="1"/>
  <c r="K16" i="1" s="1"/>
  <c r="E11" i="1"/>
  <c r="K11" i="1" s="1"/>
  <c r="E6" i="1"/>
  <c r="K6" i="1" s="1"/>
  <c r="E27" i="1"/>
  <c r="K27" i="1" s="1"/>
  <c r="E32" i="1"/>
  <c r="K32" i="1" s="1"/>
  <c r="E22" i="1"/>
  <c r="K22" i="1" s="1"/>
  <c r="E19" i="1"/>
  <c r="K19" i="1" s="1"/>
  <c r="E26" i="1"/>
  <c r="K26" i="1" s="1"/>
  <c r="E13" i="1"/>
  <c r="K13" i="1" s="1"/>
  <c r="E9" i="1"/>
  <c r="K9" i="1" s="1"/>
  <c r="E12" i="1"/>
  <c r="K12" i="1" s="1"/>
  <c r="E36" i="1"/>
  <c r="K36" i="1" s="1"/>
  <c r="E35" i="1"/>
  <c r="K35" i="1" s="1"/>
  <c r="E21" i="1"/>
  <c r="K21" i="1" s="1"/>
  <c r="E29" i="1"/>
  <c r="K29" i="1" s="1"/>
  <c r="E37" i="1"/>
  <c r="K37" i="1" s="1"/>
  <c r="E31" i="1"/>
  <c r="K31" i="1" s="1"/>
  <c r="E23" i="1"/>
  <c r="K23" i="1" s="1"/>
  <c r="C41" i="1"/>
  <c r="E20" i="1"/>
  <c r="K20" i="1" s="1"/>
  <c r="E17" i="1"/>
  <c r="K17" i="1" s="1"/>
  <c r="E18" i="1"/>
  <c r="K18" i="1" s="1"/>
  <c r="E28" i="1"/>
  <c r="K28" i="1" s="1"/>
  <c r="A8" i="1"/>
  <c r="C43" i="1" l="1"/>
  <c r="C40" i="1"/>
  <c r="A9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<sst xmlns="http://schemas.openxmlformats.org/spreadsheetml/2006/main" count="51" uniqueCount="51">
  <si>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</si>
  <si>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</si>
  <si>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</si>
  <si>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</si>
  <si>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</si>
  <si>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Бондоренко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</si>
  <si>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</si>
  <si>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</si>
  <si>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</si>
  <si>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</si>
  <si>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</si>
  <si>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</si>
  <si>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</si>
  <si>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</si>
  <si>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</si>
  <si>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</si>
  <si>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</si>
  <si>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</si>
  <si>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</si>
  <si>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</si>
  <si>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</si>
  <si>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</si>
  <si>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</si>
  <si>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</si>
  <si>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</si>
  <si>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</si>
  <si>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</si>
  <si>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</si>
  <si>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</si>
  <si>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</si>
  <si>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</si>
  <si>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</si>
  <si>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</si>
  <si>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</si>
  <si>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</si>
  <si>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Куропаткин 1</t>
  </si>
  <si>
    <t>Куропаткин 2</t>
  </si>
  <si>
    <t>Срок оплаты</t>
  </si>
  <si>
    <t>Дата оплаты</t>
  </si>
  <si>
    <t>Просрочка, дней</t>
  </si>
  <si>
    <t>Максимальный срок просрочки, дней</t>
  </si>
  <si>
    <t>Средняя площадь, кв.м.</t>
  </si>
  <si>
    <t>Площадь, кв.м.</t>
  </si>
  <si>
    <t>Тариф, руб./кв.м.</t>
  </si>
  <si>
    <t>Сумма, руб.</t>
  </si>
  <si>
    <t>Пени за 1 день, руб.</t>
  </si>
  <si>
    <t>Максимальная сумма, руб.</t>
  </si>
  <si>
    <t>Фамилия квартиросъёмщика</t>
  </si>
  <si>
    <t>Штраф, руб.</t>
  </si>
  <si>
    <t>Итого,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</si>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</sst>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#,##0.00\ [$₽-419]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A13" workbookViewId="0">
      <selection activeCell="B40" sqref="B40"/>
    </sheetView>
  </sheetViews>
  <sheetFormatPr defaultRowHeight="15" x14ac:dyDescent="0.25"/>
  <cols>
    <col min="1" max="1" width="12.42578125" customWidth="1"/>
    <col min="2" max="2" width="20.85546875" customWidth="1"/>
    <col min="3" max="3" width="21.4257812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47</v>
      </c>
      <c r="C2" s="3" t="s">
        <v>42</v>
      </c>
      <c r="D2" s="3" t="s">
        <v>43</v>
      </c>
      <c r="E2" s="3" t="s">
        <v>44</v>
      </c>
      <c r="F2" s="3" t="s">
        <v>37</v>
      </c>
      <c r="G2" s="3" t="s">
        <v>38</v>
      </c>
      <c r="H2" s="3" t="s">
        <v>39</v>
      </c>
      <c r="I2" s="4" t="s">
        <v>45</v>
      </c>
      <c r="J2" s="3" t="s">
        <v>48</v>
      </c>
      <c r="K2" s="3" t="s">
        <v>49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1</v>
      </c>
      <c r="C3" s="1">
        <v>70</v>
      </c>
      <c r="D3" s="1">
        <f>A1*1.1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11">
        <v>10</v>
      </c>
      <c r="J3" s="11">
        <f>I3*H3</f>
        <v>0</v>
      </c>
      <c r="K3" s="11">
        <f>E3+J3</f>
        <v>4466</v>
      </c>
      <c r="L3" s="1"/>
      <c r="M3" s="1"/>
      <c r="N3" s="1"/>
      <c r="O3" s="1"/>
      <c r="P3" s="1"/>
      <c r="Q3" s="1"/>
    </row>
    <row r="4" spans="1:17" ht="15.75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v>44813</v>
      </c>
      <c r="G4" s="6">
        <v>44806</v>
      </c>
      <c r="H4" s="1">
        <f t="shared" ref="H4:H38" si="2">IF(G4&lt;=F4,0,G4-F4)</f>
        <v>0</v>
      </c>
      <c r="I4" s="11">
        <v>10</v>
      </c>
      <c r="J4" s="11">
        <f t="shared" ref="J4:J38" si="3">I4*H4</f>
        <v>0</v>
      </c>
      <c r="K4" s="11">
        <f t="shared" ref="K4:K38" si="4">E4+J4</f>
        <v>4434.1000000000004</v>
      </c>
      <c r="L4" s="1"/>
      <c r="M4" s="1"/>
      <c r="N4" s="1"/>
      <c r="O4" s="1"/>
      <c r="P4" s="1"/>
      <c r="Q4" s="1"/>
    </row>
    <row r="5" spans="1:17" ht="15.75" x14ac:dyDescent="0.25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63.800000000000004</v>
      </c>
      <c r="E5" s="5">
        <f t="shared" si="1"/>
        <v>4402.2000000000007</v>
      </c>
      <c r="F5" s="6">
        <v>44813</v>
      </c>
      <c r="G5" s="6">
        <v>44807</v>
      </c>
      <c r="H5" s="1">
        <f t="shared" si="2"/>
        <v>0</v>
      </c>
      <c r="I5" s="11">
        <v>10</v>
      </c>
      <c r="J5" s="11">
        <f t="shared" si="3"/>
        <v>0</v>
      </c>
      <c r="K5" s="11">
        <f t="shared" si="4"/>
        <v>4402.2000000000007</v>
      </c>
      <c r="L5" s="1"/>
      <c r="M5" s="1"/>
      <c r="N5" s="1"/>
      <c r="O5" s="1"/>
      <c r="P5" s="1"/>
      <c r="Q5" s="1"/>
    </row>
    <row r="6" spans="1:17" ht="15.75" x14ac:dyDescent="0.25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63.800000000000004</v>
      </c>
      <c r="E6" s="5">
        <f t="shared" si="1"/>
        <v>4370.3</v>
      </c>
      <c r="F6" s="6">
        <v>44813</v>
      </c>
      <c r="G6" s="6">
        <v>44808</v>
      </c>
      <c r="H6" s="1">
        <f t="shared" si="2"/>
        <v>0</v>
      </c>
      <c r="I6" s="11">
        <v>10</v>
      </c>
      <c r="J6" s="11">
        <f t="shared" si="3"/>
        <v>0</v>
      </c>
      <c r="K6" s="11">
        <f t="shared" si="4"/>
        <v>4370.3</v>
      </c>
      <c r="L6" s="1"/>
      <c r="M6" s="1"/>
      <c r="N6" s="1"/>
      <c r="O6" s="1"/>
      <c r="P6" s="1"/>
      <c r="Q6" s="1"/>
    </row>
    <row r="7" spans="1:17" ht="15.75" x14ac:dyDescent="0.25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63.800000000000004</v>
      </c>
      <c r="E7" s="5">
        <f t="shared" si="1"/>
        <v>4338.4000000000005</v>
      </c>
      <c r="F7" s="6">
        <v>44813</v>
      </c>
      <c r="G7" s="6">
        <v>44809</v>
      </c>
      <c r="H7" s="1">
        <f t="shared" si="2"/>
        <v>0</v>
      </c>
      <c r="I7" s="11">
        <v>10</v>
      </c>
      <c r="J7" s="11">
        <f t="shared" si="3"/>
        <v>0</v>
      </c>
      <c r="K7" s="11">
        <f t="shared" si="4"/>
        <v>4338.4000000000005</v>
      </c>
      <c r="L7" s="1"/>
      <c r="M7" s="1"/>
      <c r="N7" s="1"/>
      <c r="O7" s="1"/>
      <c r="P7" s="1"/>
      <c r="Q7" s="1"/>
    </row>
    <row r="8" spans="1:17" ht="15.75" x14ac:dyDescent="0.25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63.800000000000004</v>
      </c>
      <c r="E8" s="5">
        <f t="shared" si="1"/>
        <v>4306.5</v>
      </c>
      <c r="F8" s="6">
        <v>44813</v>
      </c>
      <c r="G8" s="6">
        <v>44810</v>
      </c>
      <c r="H8" s="1">
        <f t="shared" si="2"/>
        <v>0</v>
      </c>
      <c r="I8" s="11">
        <v>10</v>
      </c>
      <c r="J8" s="11">
        <f t="shared" si="3"/>
        <v>0</v>
      </c>
      <c r="K8" s="11">
        <f t="shared" si="4"/>
        <v>4306.5</v>
      </c>
      <c r="L8" s="1"/>
      <c r="M8" s="1"/>
      <c r="N8" s="1"/>
      <c r="O8" s="1"/>
      <c r="P8" s="1"/>
      <c r="Q8" s="1"/>
    </row>
    <row r="9" spans="1:17" ht="15.75" x14ac:dyDescent="0.25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63.800000000000004</v>
      </c>
      <c r="E9" s="5">
        <f t="shared" si="1"/>
        <v>4274.6000000000004</v>
      </c>
      <c r="F9" s="6">
        <v>44813</v>
      </c>
      <c r="G9" s="6">
        <v>44811</v>
      </c>
      <c r="H9" s="1">
        <f t="shared" si="2"/>
        <v>0</v>
      </c>
      <c r="I9" s="11">
        <v>10</v>
      </c>
      <c r="J9" s="11">
        <f t="shared" si="3"/>
        <v>0</v>
      </c>
      <c r="K9" s="11">
        <f t="shared" si="4"/>
        <v>4274.6000000000004</v>
      </c>
      <c r="L9" s="1"/>
      <c r="M9" s="1"/>
      <c r="N9" s="1"/>
      <c r="O9" s="1"/>
      <c r="P9" s="1"/>
      <c r="Q9" s="1"/>
    </row>
    <row r="10" spans="1:17" ht="15.75" x14ac:dyDescent="0.25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63.800000000000004</v>
      </c>
      <c r="E10" s="5">
        <f t="shared" si="1"/>
        <v>4242.7000000000007</v>
      </c>
      <c r="F10" s="6">
        <v>44813</v>
      </c>
      <c r="G10" s="6">
        <v>44812</v>
      </c>
      <c r="H10" s="1">
        <f t="shared" si="2"/>
        <v>0</v>
      </c>
      <c r="I10" s="11">
        <v>10</v>
      </c>
      <c r="J10" s="11">
        <f t="shared" si="3"/>
        <v>0</v>
      </c>
      <c r="K10" s="11">
        <f t="shared" si="4"/>
        <v>4242.7000000000007</v>
      </c>
      <c r="L10" s="1"/>
      <c r="M10" s="1"/>
      <c r="N10" s="1"/>
      <c r="O10" s="1"/>
      <c r="P10" s="1"/>
      <c r="Q10" s="1"/>
    </row>
    <row r="11" spans="1:17" ht="15.75" x14ac:dyDescent="0.25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63.800000000000004</v>
      </c>
      <c r="E11" s="5">
        <f t="shared" si="1"/>
        <v>4210.8</v>
      </c>
      <c r="F11" s="6">
        <v>44813</v>
      </c>
      <c r="G11" s="6">
        <v>44813</v>
      </c>
      <c r="H11" s="1">
        <f t="shared" si="2"/>
        <v>0</v>
      </c>
      <c r="I11" s="11">
        <v>10</v>
      </c>
      <c r="J11" s="11">
        <f t="shared" si="3"/>
        <v>0</v>
      </c>
      <c r="K11" s="11">
        <f t="shared" si="4"/>
        <v>4210.8</v>
      </c>
      <c r="L11" s="1"/>
      <c r="M11" s="1"/>
      <c r="N11" s="1"/>
      <c r="O11" s="1"/>
      <c r="P11" s="1"/>
      <c r="Q11" s="1"/>
    </row>
    <row r="12" spans="1:17" ht="15.75" x14ac:dyDescent="0.25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63.800000000000004</v>
      </c>
      <c r="E12" s="5">
        <f t="shared" si="1"/>
        <v>4178.9000000000005</v>
      </c>
      <c r="F12" s="6">
        <v>44813</v>
      </c>
      <c r="G12" s="6">
        <v>44814</v>
      </c>
      <c r="H12" s="1">
        <f t="shared" si="2"/>
        <v>1</v>
      </c>
      <c r="I12" s="11">
        <v>10</v>
      </c>
      <c r="J12" s="11">
        <f t="shared" si="3"/>
        <v>10</v>
      </c>
      <c r="K12" s="11">
        <f t="shared" si="4"/>
        <v>4188.9000000000005</v>
      </c>
      <c r="L12" s="1"/>
      <c r="M12" s="1"/>
      <c r="N12" s="1"/>
      <c r="O12" s="1"/>
      <c r="P12" s="1"/>
      <c r="Q12" s="1"/>
    </row>
    <row r="13" spans="1:17" ht="15.75" x14ac:dyDescent="0.25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63.800000000000004</v>
      </c>
      <c r="E13" s="5">
        <f t="shared" si="1"/>
        <v>4147</v>
      </c>
      <c r="F13" s="6">
        <v>44813</v>
      </c>
      <c r="G13" s="6">
        <v>44815</v>
      </c>
      <c r="H13" s="1">
        <f t="shared" si="2"/>
        <v>2</v>
      </c>
      <c r="I13" s="11">
        <v>10</v>
      </c>
      <c r="J13" s="11">
        <f t="shared" si="3"/>
        <v>20</v>
      </c>
      <c r="K13" s="11">
        <f t="shared" si="4"/>
        <v>4167</v>
      </c>
      <c r="L13" s="1"/>
      <c r="M13" s="1"/>
      <c r="N13" s="1"/>
      <c r="O13" s="1"/>
      <c r="P13" s="1"/>
      <c r="Q13" s="1"/>
    </row>
    <row r="14" spans="1:17" ht="15.75" x14ac:dyDescent="0.25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63.800000000000004</v>
      </c>
      <c r="E14" s="5">
        <f t="shared" si="1"/>
        <v>4115.1000000000004</v>
      </c>
      <c r="F14" s="6">
        <v>44813</v>
      </c>
      <c r="G14" s="6">
        <v>44816</v>
      </c>
      <c r="H14" s="1">
        <f t="shared" si="2"/>
        <v>3</v>
      </c>
      <c r="I14" s="11">
        <v>10</v>
      </c>
      <c r="J14" s="11">
        <f t="shared" si="3"/>
        <v>30</v>
      </c>
      <c r="K14" s="11">
        <f t="shared" si="4"/>
        <v>4145.1000000000004</v>
      </c>
      <c r="L14" s="1"/>
      <c r="M14" s="1"/>
      <c r="N14" s="1"/>
      <c r="O14" s="1"/>
      <c r="P14" s="1"/>
      <c r="Q14" s="1"/>
    </row>
    <row r="15" spans="1:17" ht="15.75" x14ac:dyDescent="0.25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63.800000000000004</v>
      </c>
      <c r="E15" s="5">
        <f t="shared" si="1"/>
        <v>4083.2000000000003</v>
      </c>
      <c r="F15" s="6">
        <v>44813</v>
      </c>
      <c r="G15" s="6">
        <v>44817</v>
      </c>
      <c r="H15" s="1">
        <f t="shared" si="2"/>
        <v>4</v>
      </c>
      <c r="I15" s="11">
        <v>10</v>
      </c>
      <c r="J15" s="11">
        <f t="shared" si="3"/>
        <v>40</v>
      </c>
      <c r="K15" s="11">
        <f t="shared" si="4"/>
        <v>4123.2000000000007</v>
      </c>
      <c r="L15" s="1"/>
      <c r="M15" s="1"/>
      <c r="N15" s="1"/>
      <c r="O15" s="1"/>
      <c r="P15" s="1"/>
      <c r="Q15" s="1"/>
    </row>
    <row r="16" spans="1:17" ht="15.75" x14ac:dyDescent="0.25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63.800000000000004</v>
      </c>
      <c r="E16" s="5">
        <f t="shared" si="1"/>
        <v>4051.3</v>
      </c>
      <c r="F16" s="6">
        <v>44813</v>
      </c>
      <c r="G16" s="6">
        <v>44818</v>
      </c>
      <c r="H16" s="1">
        <f t="shared" si="2"/>
        <v>5</v>
      </c>
      <c r="I16" s="11">
        <v>10</v>
      </c>
      <c r="J16" s="11">
        <f t="shared" si="3"/>
        <v>50</v>
      </c>
      <c r="K16" s="11">
        <f t="shared" si="4"/>
        <v>4101.3</v>
      </c>
      <c r="L16" s="1"/>
      <c r="M16" s="1"/>
      <c r="N16" s="1"/>
      <c r="O16" s="1"/>
      <c r="P16" s="1"/>
      <c r="Q16" s="1"/>
    </row>
    <row r="17" spans="1:17" ht="15.75" x14ac:dyDescent="0.25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63.800000000000004</v>
      </c>
      <c r="E17" s="5">
        <f t="shared" si="1"/>
        <v>4019.4</v>
      </c>
      <c r="F17" s="6">
        <v>44813</v>
      </c>
      <c r="G17" s="6">
        <v>44819</v>
      </c>
      <c r="H17" s="1">
        <f t="shared" si="2"/>
        <v>6</v>
      </c>
      <c r="I17" s="11">
        <v>10</v>
      </c>
      <c r="J17" s="11">
        <f t="shared" si="3"/>
        <v>60</v>
      </c>
      <c r="K17" s="11">
        <f t="shared" si="4"/>
        <v>4079.4</v>
      </c>
      <c r="L17" s="1"/>
      <c r="M17" s="1"/>
      <c r="N17" s="1"/>
      <c r="O17" s="1"/>
      <c r="P17" s="1"/>
      <c r="Q17" s="1"/>
    </row>
    <row r="18" spans="1:17" ht="15.75" x14ac:dyDescent="0.25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63.800000000000004</v>
      </c>
      <c r="E18" s="5">
        <f t="shared" si="1"/>
        <v>3987.5000000000005</v>
      </c>
      <c r="F18" s="6">
        <v>44813</v>
      </c>
      <c r="G18" s="6">
        <v>44820</v>
      </c>
      <c r="H18" s="1">
        <f t="shared" si="2"/>
        <v>7</v>
      </c>
      <c r="I18" s="11">
        <v>10</v>
      </c>
      <c r="J18" s="11">
        <f t="shared" si="3"/>
        <v>70</v>
      </c>
      <c r="K18" s="11">
        <f t="shared" si="4"/>
        <v>4057.5000000000005</v>
      </c>
      <c r="L18" s="1"/>
      <c r="M18" s="1"/>
      <c r="N18" s="1"/>
      <c r="O18" s="1"/>
      <c r="P18" s="1"/>
      <c r="Q18" s="1"/>
    </row>
    <row r="19" spans="1:17" ht="15.75" x14ac:dyDescent="0.25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63.800000000000004</v>
      </c>
      <c r="E19" s="5">
        <f t="shared" si="1"/>
        <v>3955.6000000000004</v>
      </c>
      <c r="F19" s="6">
        <v>44813</v>
      </c>
      <c r="G19" s="6">
        <v>44821</v>
      </c>
      <c r="H19" s="1">
        <f t="shared" si="2"/>
        <v>8</v>
      </c>
      <c r="I19" s="11">
        <v>10</v>
      </c>
      <c r="J19" s="11">
        <f t="shared" si="3"/>
        <v>80</v>
      </c>
      <c r="K19" s="11">
        <f t="shared" si="4"/>
        <v>4035.6000000000004</v>
      </c>
      <c r="L19" s="1"/>
      <c r="M19" s="1"/>
      <c r="N19" s="1"/>
      <c r="O19" s="1"/>
      <c r="P19" s="1"/>
      <c r="Q19" s="1"/>
    </row>
    <row r="20" spans="1:17" ht="15.75" x14ac:dyDescent="0.25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63.800000000000004</v>
      </c>
      <c r="E20" s="5">
        <f t="shared" si="1"/>
        <v>3923.7000000000003</v>
      </c>
      <c r="F20" s="6">
        <v>44813</v>
      </c>
      <c r="G20" s="6">
        <v>44822</v>
      </c>
      <c r="H20" s="1">
        <f t="shared" si="2"/>
        <v>9</v>
      </c>
      <c r="I20" s="11">
        <v>10</v>
      </c>
      <c r="J20" s="11">
        <f t="shared" si="3"/>
        <v>90</v>
      </c>
      <c r="K20" s="11">
        <f t="shared" si="4"/>
        <v>4013.7000000000003</v>
      </c>
      <c r="L20" s="1"/>
      <c r="M20" s="1"/>
      <c r="N20" s="1"/>
      <c r="O20" s="1"/>
      <c r="P20" s="1"/>
      <c r="Q20" s="1"/>
    </row>
    <row r="21" spans="1:17" ht="15.75" x14ac:dyDescent="0.25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63.800000000000004</v>
      </c>
      <c r="E21" s="5">
        <f t="shared" si="1"/>
        <v>3891.8</v>
      </c>
      <c r="F21" s="6">
        <v>44813</v>
      </c>
      <c r="G21" s="6">
        <v>44823</v>
      </c>
      <c r="H21" s="1">
        <f t="shared" si="2"/>
        <v>10</v>
      </c>
      <c r="I21" s="11">
        <v>10</v>
      </c>
      <c r="J21" s="11">
        <f t="shared" si="3"/>
        <v>100</v>
      </c>
      <c r="K21" s="11">
        <f t="shared" si="4"/>
        <v>3991.8</v>
      </c>
      <c r="L21" s="1"/>
      <c r="M21" s="1"/>
      <c r="N21" s="1"/>
      <c r="O21" s="1"/>
      <c r="P21" s="1"/>
      <c r="Q21" s="1"/>
    </row>
    <row r="22" spans="1:17" ht="15.75" x14ac:dyDescent="0.25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63.800000000000004</v>
      </c>
      <c r="E22" s="5">
        <f t="shared" si="1"/>
        <v>3859.9</v>
      </c>
      <c r="F22" s="6">
        <v>44813</v>
      </c>
      <c r="G22" s="6">
        <v>44824</v>
      </c>
      <c r="H22" s="1">
        <f t="shared" si="2"/>
        <v>11</v>
      </c>
      <c r="I22" s="11">
        <v>10</v>
      </c>
      <c r="J22" s="11">
        <f t="shared" si="3"/>
        <v>110</v>
      </c>
      <c r="K22" s="11">
        <f t="shared" si="4"/>
        <v>3969.9</v>
      </c>
      <c r="L22" s="1"/>
      <c r="M22" s="1"/>
      <c r="N22" s="1"/>
      <c r="O22" s="1"/>
      <c r="P22" s="1"/>
      <c r="Q22" s="1"/>
    </row>
    <row r="23" spans="1:17" ht="15.75" x14ac:dyDescent="0.25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63.800000000000004</v>
      </c>
      <c r="E23" s="5">
        <f t="shared" si="1"/>
        <v>3828.0000000000005</v>
      </c>
      <c r="F23" s="6">
        <v>44813</v>
      </c>
      <c r="G23" s="6">
        <v>44825</v>
      </c>
      <c r="H23" s="1">
        <f t="shared" si="2"/>
        <v>12</v>
      </c>
      <c r="I23" s="11">
        <v>10</v>
      </c>
      <c r="J23" s="11">
        <f t="shared" si="3"/>
        <v>120</v>
      </c>
      <c r="K23" s="11">
        <f t="shared" si="4"/>
        <v>3948.0000000000005</v>
      </c>
      <c r="L23" s="1"/>
      <c r="M23" s="1"/>
      <c r="N23" s="1"/>
      <c r="O23" s="1"/>
      <c r="P23" s="1"/>
      <c r="Q23" s="1"/>
    </row>
    <row r="24" spans="1:17" ht="15.75" x14ac:dyDescent="0.25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63.800000000000004</v>
      </c>
      <c r="E24" s="5">
        <f t="shared" si="1"/>
        <v>3796.1000000000004</v>
      </c>
      <c r="F24" s="6">
        <v>44813</v>
      </c>
      <c r="G24" s="6">
        <v>44826</v>
      </c>
      <c r="H24" s="1">
        <f t="shared" si="2"/>
        <v>13</v>
      </c>
      <c r="I24" s="11">
        <v>10</v>
      </c>
      <c r="J24" s="11">
        <f t="shared" si="3"/>
        <v>130</v>
      </c>
      <c r="K24" s="11">
        <f t="shared" si="4"/>
        <v>3926.1000000000004</v>
      </c>
      <c r="L24" s="1"/>
      <c r="M24" s="1"/>
      <c r="N24" s="1"/>
      <c r="O24" s="1"/>
      <c r="P24" s="1"/>
      <c r="Q24" s="1"/>
    </row>
    <row r="25" spans="1:17" ht="15.75" x14ac:dyDescent="0.25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63.800000000000004</v>
      </c>
      <c r="E25" s="5">
        <f t="shared" si="1"/>
        <v>3764.2000000000003</v>
      </c>
      <c r="F25" s="6">
        <v>44813</v>
      </c>
      <c r="G25" s="6">
        <v>44827</v>
      </c>
      <c r="H25" s="1">
        <f t="shared" si="2"/>
        <v>14</v>
      </c>
      <c r="I25" s="11">
        <v>10</v>
      </c>
      <c r="J25" s="11">
        <f t="shared" si="3"/>
        <v>140</v>
      </c>
      <c r="K25" s="11">
        <f t="shared" si="4"/>
        <v>3904.2000000000003</v>
      </c>
      <c r="L25" s="1"/>
      <c r="M25" s="1"/>
      <c r="N25" s="1"/>
      <c r="O25" s="1"/>
      <c r="P25" s="1"/>
      <c r="Q25" s="1"/>
    </row>
    <row r="26" spans="1:17" ht="15.75" x14ac:dyDescent="0.25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63.800000000000004</v>
      </c>
      <c r="E26" s="5">
        <f t="shared" si="1"/>
        <v>3732.3</v>
      </c>
      <c r="F26" s="6">
        <v>44813</v>
      </c>
      <c r="G26" s="6">
        <v>44828</v>
      </c>
      <c r="H26" s="1">
        <f t="shared" si="2"/>
        <v>15</v>
      </c>
      <c r="I26" s="11">
        <v>10</v>
      </c>
      <c r="J26" s="11">
        <f t="shared" si="3"/>
        <v>150</v>
      </c>
      <c r="K26" s="11">
        <f t="shared" si="4"/>
        <v>3882.3</v>
      </c>
      <c r="L26" s="1"/>
      <c r="M26" s="1"/>
      <c r="N26" s="1"/>
      <c r="O26" s="1"/>
      <c r="P26" s="1"/>
      <c r="Q26" s="1"/>
    </row>
    <row r="27" spans="1:17" ht="15.75" x14ac:dyDescent="0.25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63.800000000000004</v>
      </c>
      <c r="E27" s="5">
        <f t="shared" si="1"/>
        <v>3700.4</v>
      </c>
      <c r="F27" s="6">
        <v>44813</v>
      </c>
      <c r="G27" s="6">
        <v>44829</v>
      </c>
      <c r="H27" s="1">
        <f t="shared" si="2"/>
        <v>16</v>
      </c>
      <c r="I27" s="11">
        <v>10</v>
      </c>
      <c r="J27" s="11">
        <f t="shared" si="3"/>
        <v>160</v>
      </c>
      <c r="K27" s="11">
        <f t="shared" si="4"/>
        <v>3860.4</v>
      </c>
      <c r="L27" s="1"/>
      <c r="M27" s="1"/>
      <c r="N27" s="1"/>
      <c r="O27" s="1"/>
      <c r="P27" s="1"/>
      <c r="Q27" s="1"/>
    </row>
    <row r="28" spans="1:17" ht="15.75" x14ac:dyDescent="0.25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63.800000000000004</v>
      </c>
      <c r="E28" s="5">
        <f t="shared" si="1"/>
        <v>3668.5000000000005</v>
      </c>
      <c r="F28" s="6">
        <v>44813</v>
      </c>
      <c r="G28" s="6">
        <v>44830</v>
      </c>
      <c r="H28" s="1">
        <f t="shared" si="2"/>
        <v>17</v>
      </c>
      <c r="I28" s="11">
        <v>10</v>
      </c>
      <c r="J28" s="11">
        <f t="shared" si="3"/>
        <v>170</v>
      </c>
      <c r="K28" s="11">
        <f t="shared" si="4"/>
        <v>3838.5000000000005</v>
      </c>
      <c r="L28" s="1"/>
      <c r="M28" s="1"/>
      <c r="N28" s="1"/>
      <c r="O28" s="1"/>
      <c r="P28" s="1"/>
      <c r="Q28" s="1"/>
    </row>
    <row r="29" spans="1:17" ht="15.75" x14ac:dyDescent="0.25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63.800000000000004</v>
      </c>
      <c r="E29" s="5">
        <f t="shared" si="1"/>
        <v>3636.6000000000004</v>
      </c>
      <c r="F29" s="6">
        <v>44813</v>
      </c>
      <c r="G29" s="6">
        <v>44831</v>
      </c>
      <c r="H29" s="1">
        <f t="shared" si="2"/>
        <v>18</v>
      </c>
      <c r="I29" s="11">
        <v>10</v>
      </c>
      <c r="J29" s="11">
        <f t="shared" si="3"/>
        <v>180</v>
      </c>
      <c r="K29" s="11">
        <f t="shared" si="4"/>
        <v>3816.6000000000004</v>
      </c>
      <c r="L29" s="1"/>
      <c r="M29" s="1"/>
      <c r="N29" s="1"/>
      <c r="O29" s="1"/>
      <c r="P29" s="1"/>
      <c r="Q29" s="1"/>
    </row>
    <row r="30" spans="1:17" ht="15.75" x14ac:dyDescent="0.25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63.800000000000004</v>
      </c>
      <c r="E30" s="5">
        <f t="shared" si="1"/>
        <v>3604.7000000000003</v>
      </c>
      <c r="F30" s="6">
        <v>44813</v>
      </c>
      <c r="G30" s="6">
        <v>44832</v>
      </c>
      <c r="H30" s="1">
        <f t="shared" si="2"/>
        <v>19</v>
      </c>
      <c r="I30" s="11">
        <v>10</v>
      </c>
      <c r="J30" s="11">
        <f t="shared" si="3"/>
        <v>190</v>
      </c>
      <c r="K30" s="11">
        <f t="shared" si="4"/>
        <v>3794.7000000000003</v>
      </c>
      <c r="L30" s="1"/>
      <c r="M30" s="1"/>
      <c r="N30" s="1"/>
      <c r="O30" s="1"/>
      <c r="P30" s="1"/>
      <c r="Q30" s="1"/>
    </row>
    <row r="31" spans="1:17" ht="15.75" x14ac:dyDescent="0.25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63.800000000000004</v>
      </c>
      <c r="E31" s="5">
        <f t="shared" si="1"/>
        <v>3572.8</v>
      </c>
      <c r="F31" s="6">
        <v>44813</v>
      </c>
      <c r="G31" s="6">
        <v>44833</v>
      </c>
      <c r="H31" s="1">
        <f t="shared" si="2"/>
        <v>20</v>
      </c>
      <c r="I31" s="11">
        <v>10</v>
      </c>
      <c r="J31" s="11">
        <f t="shared" si="3"/>
        <v>200</v>
      </c>
      <c r="K31" s="11">
        <f t="shared" si="4"/>
        <v>3772.8</v>
      </c>
      <c r="L31" s="1"/>
      <c r="M31" s="1"/>
      <c r="N31" s="1"/>
      <c r="O31" s="1"/>
      <c r="P31" s="1"/>
      <c r="Q31" s="1"/>
    </row>
    <row r="32" spans="1:17" ht="15.75" x14ac:dyDescent="0.25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63.800000000000004</v>
      </c>
      <c r="E32" s="5">
        <f t="shared" si="1"/>
        <v>3540.9</v>
      </c>
      <c r="F32" s="6">
        <v>44813</v>
      </c>
      <c r="G32" s="6">
        <v>44834</v>
      </c>
      <c r="H32" s="1">
        <f t="shared" si="2"/>
        <v>21</v>
      </c>
      <c r="I32" s="11">
        <v>10</v>
      </c>
      <c r="J32" s="11">
        <f t="shared" si="3"/>
        <v>210</v>
      </c>
      <c r="K32" s="11">
        <f t="shared" si="4"/>
        <v>3750.9</v>
      </c>
      <c r="L32" s="1"/>
      <c r="M32" s="1"/>
      <c r="N32" s="1"/>
      <c r="O32" s="1"/>
      <c r="P32" s="1"/>
      <c r="Q32" s="1"/>
    </row>
    <row r="33" spans="1:17" ht="15.75" x14ac:dyDescent="0.25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63.800000000000004</v>
      </c>
      <c r="E33" s="5">
        <f t="shared" si="1"/>
        <v>3509.0000000000005</v>
      </c>
      <c r="F33" s="6">
        <v>44813</v>
      </c>
      <c r="G33" s="6">
        <v>44835</v>
      </c>
      <c r="H33" s="1">
        <f t="shared" si="2"/>
        <v>22</v>
      </c>
      <c r="I33" s="11">
        <v>10</v>
      </c>
      <c r="J33" s="11">
        <f t="shared" si="3"/>
        <v>220</v>
      </c>
      <c r="K33" s="11">
        <f t="shared" si="4"/>
        <v>3729.0000000000005</v>
      </c>
      <c r="L33" s="1"/>
      <c r="M33" s="1"/>
      <c r="N33" s="1"/>
      <c r="O33" s="1"/>
      <c r="P33" s="1"/>
      <c r="Q33" s="1"/>
    </row>
    <row r="34" spans="1:17" ht="15.75" x14ac:dyDescent="0.25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63.800000000000004</v>
      </c>
      <c r="E34" s="5">
        <f t="shared" si="1"/>
        <v>3477.1000000000004</v>
      </c>
      <c r="F34" s="6">
        <v>44813</v>
      </c>
      <c r="G34" s="6">
        <v>44836</v>
      </c>
      <c r="H34" s="1">
        <f t="shared" si="2"/>
        <v>23</v>
      </c>
      <c r="I34" s="11">
        <v>10</v>
      </c>
      <c r="J34" s="11">
        <f t="shared" si="3"/>
        <v>230</v>
      </c>
      <c r="K34" s="11">
        <f t="shared" si="4"/>
        <v>3707.1000000000004</v>
      </c>
      <c r="L34" s="1"/>
      <c r="M34" s="1"/>
      <c r="N34" s="1"/>
      <c r="O34" s="1"/>
      <c r="P34" s="1"/>
      <c r="Q34" s="1"/>
    </row>
    <row r="35" spans="1:17" ht="15.75" x14ac:dyDescent="0.25">
      <c r="A35" s="1">
        <f t="shared" si="5"/>
        <v>33</v>
      </c>
      <c r="B35" s="1" t="s">
        <v>33</v>
      </c>
      <c r="C35" s="1">
        <f t="shared" si="6"/>
        <v>54</v>
      </c>
      <c r="D35" s="1">
        <f>D3/2</f>
        <v>31.900000000000002</v>
      </c>
      <c r="E35" s="5">
        <f t="shared" si="1"/>
        <v>1722.6000000000001</v>
      </c>
      <c r="F35" s="6">
        <v>44813</v>
      </c>
      <c r="G35" s="6">
        <v>44837</v>
      </c>
      <c r="H35" s="1">
        <f t="shared" si="2"/>
        <v>24</v>
      </c>
      <c r="I35" s="11">
        <v>10</v>
      </c>
      <c r="J35" s="11">
        <f t="shared" si="3"/>
        <v>240</v>
      </c>
      <c r="K35" s="11">
        <f t="shared" si="4"/>
        <v>1962.6000000000001</v>
      </c>
      <c r="L35" s="1"/>
      <c r="M35" s="1"/>
      <c r="N35" s="1"/>
      <c r="O35" s="1"/>
      <c r="P35" s="1"/>
      <c r="Q35" s="1"/>
    </row>
    <row r="36" spans="1:17" ht="15.75" x14ac:dyDescent="0.25">
      <c r="A36" s="1">
        <f t="shared" si="5"/>
        <v>34</v>
      </c>
      <c r="B36" s="1" t="s">
        <v>34</v>
      </c>
      <c r="C36" s="1">
        <f t="shared" si="6"/>
        <v>53.5</v>
      </c>
      <c r="D36" s="1">
        <f>D3/2</f>
        <v>31.900000000000002</v>
      </c>
      <c r="E36" s="5">
        <f t="shared" si="1"/>
        <v>1706.65</v>
      </c>
      <c r="F36" s="6">
        <v>44813</v>
      </c>
      <c r="G36" s="6">
        <v>44838</v>
      </c>
      <c r="H36" s="1">
        <f t="shared" si="2"/>
        <v>25</v>
      </c>
      <c r="I36" s="11">
        <v>10</v>
      </c>
      <c r="J36" s="11">
        <f t="shared" si="3"/>
        <v>250</v>
      </c>
      <c r="K36" s="11">
        <f t="shared" si="4"/>
        <v>1956.65</v>
      </c>
      <c r="L36" s="1"/>
      <c r="M36" s="1"/>
      <c r="N36" s="1"/>
      <c r="O36" s="1"/>
      <c r="P36" s="1"/>
      <c r="Q36" s="1"/>
    </row>
    <row r="37" spans="1:17" ht="15.75" x14ac:dyDescent="0.25">
      <c r="A37" s="1">
        <f t="shared" si="5"/>
        <v>35</v>
      </c>
      <c r="B37" s="8" t="s">
        <v>35</v>
      </c>
      <c r="C37" s="1">
        <f t="shared" si="6"/>
        <v>53</v>
      </c>
      <c r="D37" s="1">
        <f>D3/2</f>
        <v>31.900000000000002</v>
      </c>
      <c r="E37" s="5">
        <f t="shared" si="1"/>
        <v>1690.7</v>
      </c>
      <c r="F37" s="6">
        <v>44813</v>
      </c>
      <c r="G37" s="6">
        <v>44839</v>
      </c>
      <c r="H37" s="1">
        <f t="shared" si="2"/>
        <v>26</v>
      </c>
      <c r="I37" s="11">
        <v>10</v>
      </c>
      <c r="J37" s="11">
        <f t="shared" si="3"/>
        <v>260</v>
      </c>
      <c r="K37" s="11">
        <f t="shared" si="4"/>
        <v>1950.7</v>
      </c>
      <c r="L37" s="1"/>
      <c r="M37" s="1"/>
      <c r="N37" s="1"/>
      <c r="O37" s="1"/>
      <c r="P37" s="1"/>
      <c r="Q37" s="1"/>
    </row>
    <row r="38" spans="1:17" ht="15.75" x14ac:dyDescent="0.25">
      <c r="A38" s="1">
        <f t="shared" si="5"/>
        <v>36</v>
      </c>
      <c r="B38" s="8" t="s">
        <v>36</v>
      </c>
      <c r="C38" s="1">
        <f t="shared" si="6"/>
        <v>52.5</v>
      </c>
      <c r="D38" s="1">
        <f>D3/2</f>
        <v>31.900000000000002</v>
      </c>
      <c r="E38" s="5">
        <f t="shared" si="1"/>
        <v>1674.75</v>
      </c>
      <c r="F38" s="6">
        <v>44813</v>
      </c>
      <c r="G38" s="6">
        <v>44840</v>
      </c>
      <c r="H38" s="1">
        <f t="shared" si="2"/>
        <v>27</v>
      </c>
      <c r="I38" s="11">
        <v>10</v>
      </c>
      <c r="J38" s="11">
        <f t="shared" si="3"/>
        <v>270</v>
      </c>
      <c r="K38" s="11">
        <f t="shared" si="4"/>
        <v>1944.75</v>
      </c>
      <c r="L38" s="1"/>
      <c r="M38" s="1"/>
      <c r="N38" s="1"/>
      <c r="O38" s="1"/>
      <c r="P38" s="1"/>
      <c r="Q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9" t="s">
        <v>50</v>
      </c>
      <c r="C40" s="7">
        <f>FLOOR(SUM(K3:K38),1)</f>
        <v>137664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10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10" t="s">
        <v>40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10" t="s">
        <v>46</v>
      </c>
      <c r="C43" s="7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6 p p V f X n P 2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j L K G a M Y Q p k g l B q 8 x X Y u P f Z / k B Y h t Y H q 7 g N 6 W Y H Z I p A 3 h / 4 A 1 B L A w Q U A A I A C A C b q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p p V S i K R 7 g O A A A A E Q A A A B M A H A B G b 3 J t d W x h c y 9 T Z W N 0 a W 9 u M S 5 t I K I Y A C i g F A A A A A A A A A A A A A A A A A A A A A A A A A A A A C t O T S 7 J z M 9 T C I b Q h t Y A U E s B A i 0 A F A A C A A g A m 6 p p V f X n P 2 O j A A A A 9 g A A A B I A A A A A A A A A A A A A A A A A A A A A A E N v b m Z p Z y 9 Q Y W N r Y W d l L n h t b F B L A Q I t A B Q A A g A I A J u q a V U P y u m r p A A A A O k A A A A T A A A A A A A A A A A A A A A A A O 8 A A A B b Q 2 9 u d G V u d F 9 U e X B l c 1 0 u e G 1 s U E s B A i 0 A F A A C A A g A m 6 p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3 W C q W G k t D v Z k l d I 4 9 M T k A A A A A A g A A A A A A E G Y A A A A B A A A g A A A A i y / E V O Q O l u d 8 W J v O g v 4 Q s F J q z C s D V v T B W N z z v z s x q 9 E A A A A A D o A A A A A C A A A g A A A A g W w m u o I M + R y B + s Z s k Z c E p G X x p e l a v b g G B 7 6 0 K z r / G E R Q A A A A p G r C z g O j 2 c 9 1 o b p D h D d i y m + U 8 r e A A b K X 8 I e d u T Q g R M s a 0 x t G J t 1 + I y 6 p s I N P b r / 1 F z a O 3 z W W Z e i q k 7 C r 8 v I O x A m 7 e X j H r A K O s 9 2 + f W m 1 M a Z A A A A A 9 H c k b X 0 J A R O / y Y h 9 p 6 F l g 7 0 O s g Y R e / + x d b M Y 3 X O I s Q J Z + m U A 4 D L L C Q x N 1 k 8 7 e A S b 8 j B B q 1 N / u k 2 E J H d + u q f 9 0 g = = < / D a t a M a s h u p > 
</file>

<file path=customXml/itemProps1.xml><?xml version="1.0" encoding="utf-8"?>
<ds:datastoreItem xmlns:ds="http://schemas.openxmlformats.org/officeDocument/2006/customXml" ds:itemID="{81DD5B7A-3BE9-4487-A3DC-23BD4BD4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2022-11-14T10:48:31Z</dcterms:modified>
</cp:coreProperties>
</file>