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48BCF3D4-5D96-4AE7-A95A-7FE16AF65C91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0" i="1"/>
  <c r="C41" i="1"/>
  <c r="C42" i="1"/>
  <c r="C43" i="1"/>
  <c r="K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3" i="1"/>
  <c r="J12" i="1"/>
  <c r="J4" i="1"/>
  <c r="J5" i="1"/>
  <c r="J6" i="1"/>
  <c r="J7" i="1"/>
  <c r="J8" i="1"/>
  <c r="J9" i="1"/>
  <c r="J10" i="1"/>
  <c r="J11" i="1"/>
  <c r="J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" i="1"/>
  <c r="C5" i="1" s="1"/>
  <c r="C6" i="1" s="1"/>
  <c r="C7" i="1" l="1"/>
  <c r="E6" i="1"/>
  <c r="E5" i="1"/>
  <c r="E4" i="1"/>
  <c r="C8" i="1" l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<sst xmlns="http://schemas.openxmlformats.org/spreadsheetml/2006/main" count="123" uniqueCount="87">
  <si>
    <t>№ квартиры</t>
  </si>
  <si>
    <t>Фамилия квартиросъемщика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</si>
  <si>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</si>
  <si>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</si>
  <si>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</si>
  <si>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</si>
  <si>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</si>
  <si>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</si>
  <si>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</si>
  <si>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</si>
  <si>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</si>
  <si>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</si>
  <si>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</si>
  <si>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</si>
  <si>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</si>
  <si>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</si>
  <si>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</si>
  <si>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</si>
  <si>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</si>
  <si>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</si>
  <si>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</si>
  <si>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</si>
  <si>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</si>
  <si>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</si>
  <si>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</si>
  <si>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</si>
  <si>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</si>
  <si>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</si>
  <si>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</si>
  <si>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</si>
  <si>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</si>
  <si>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</si>
  <si>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</si>
  <si>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</si>
  <si>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</si>
  <si>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</si>
  <si>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</si>
  <si>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</si>
  <si>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</si>
  <si>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</si>
  <si>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</si>
  <si>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</si>
  <si>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09.09.2022</t>
  </si>
  <si>
    <t>Дата оплаты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</si>
  <si>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</si>
  <si>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</si>
  <si>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</si>
  <si>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</si>
  <si>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</si>
  <si>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</si>
  <si>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</si>
  <si>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</si>
  <si>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10.09.2022</t>
  </si>
  <si>
    <t>12.09.2022</t>
  </si>
  <si>
    <t>14.09.2022</t>
  </si>
  <si>
    <t>16.09.2022</t>
  </si>
  <si>
    <t>18.09.2022</t>
  </si>
  <si>
    <t>20.09.2022</t>
  </si>
  <si>
    <t>22.09.2022</t>
  </si>
  <si>
    <t>24.09.2022</t>
  </si>
  <si>
    <t>26.09.2022</t>
  </si>
  <si>
    <t>28.09.2022</t>
  </si>
  <si>
    <t>30.09.2022</t>
  </si>
  <si>
    <t>11.09.2022</t>
  </si>
  <si>
    <t>13.09.2022</t>
  </si>
  <si>
    <t>15.09.2022</t>
  </si>
  <si>
    <t>17.09.2022</t>
  </si>
  <si>
    <t>19.09.2022</t>
  </si>
  <si>
    <t>23.09.2022</t>
  </si>
  <si>
    <t>25.09.2022</t>
  </si>
  <si>
    <t>27.09.2022</t>
  </si>
  <si>
    <t>29.09.2022</t>
  </si>
  <si>
    <t>21.09.2022</t>
  </si>
  <si>
    <t>01.10.2022</t>
  </si>
  <si>
    <t>02.10.2022</t>
  </si>
  <si>
    <t>03.10.2022</t>
  </si>
  <si>
    <t>04.10.2022</t>
  </si>
  <si>
    <t>05.10.2022</t>
  </si>
  <si>
    <t>06.10.2022</t>
  </si>
  <si>
    <t>Просрочка, дней</t>
  </si>
  <si>
    <t>Итого, руб.</t>
  </si>
  <si>
    <t>Штраф,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</si>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</sst>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H42" sqref="H42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14.5703125" customWidth="1"/>
    <col min="7" max="7" width="14.285156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40</v>
      </c>
      <c r="F2" s="2" t="s">
        <v>41</v>
      </c>
      <c r="G2" s="1" t="s">
        <v>43</v>
      </c>
      <c r="H2" s="2" t="s">
        <v>79</v>
      </c>
      <c r="I2" s="2" t="s">
        <v>86</v>
      </c>
      <c r="J2" s="2" t="s">
        <v>81</v>
      </c>
      <c r="K2" s="2" t="s">
        <v>80</v>
      </c>
    </row>
    <row r="3" spans="1:11" ht="15.7" x14ac:dyDescent="0.25">
      <c r="A3" s="2">
        <v>1</v>
      </c>
      <c r="B3" s="1" t="s">
        <v>23</v>
      </c>
      <c r="C3" s="1">
        <v>70</v>
      </c>
      <c r="D3" s="1">
        <f>37*1.1</f>
        <v>40.700000000000003</v>
      </c>
      <c r="E3" s="1">
        <f>D3*C3</f>
        <v>2849</v>
      </c>
      <c r="F3" s="1" t="s">
        <v>42</v>
      </c>
      <c r="G3" s="1" t="s">
        <v>44</v>
      </c>
      <c r="H3" s="1">
        <v>0</v>
      </c>
      <c r="I3" s="1">
        <v>10</v>
      </c>
      <c r="J3" s="1">
        <f>I3*H3</f>
        <v>0</v>
      </c>
      <c r="K3" s="6">
        <f>SUM(E3,J3)</f>
        <v>2849</v>
      </c>
    </row>
    <row r="4" spans="1:11" ht="15.7" x14ac:dyDescent="0.25">
      <c r="A4" s="2">
        <f>A3+1</f>
        <v>2</v>
      </c>
      <c r="B4" s="1" t="s">
        <v>22</v>
      </c>
      <c r="C4" s="1">
        <f>C3-0.5</f>
        <v>69.5</v>
      </c>
      <c r="D4" s="1">
        <f t="shared" ref="D4:D34" si="0">37*1.1</f>
        <v>40.700000000000003</v>
      </c>
      <c r="E4" s="1">
        <f t="shared" ref="E4:E38" si="1">D4*C4</f>
        <v>2828.65</v>
      </c>
      <c r="F4" s="1" t="s">
        <v>42</v>
      </c>
      <c r="G4" s="1" t="s">
        <v>45</v>
      </c>
      <c r="H4" s="1">
        <v>0</v>
      </c>
      <c r="I4" s="1">
        <v>10</v>
      </c>
      <c r="J4" s="1">
        <f t="shared" ref="J4:J11" si="2">I4*H4</f>
        <v>0</v>
      </c>
      <c r="K4" s="7">
        <f t="shared" ref="K4:K38" si="3">SUM(E4,J4)</f>
        <v>2828.65</v>
      </c>
    </row>
    <row r="5" spans="1:11" ht="15.7" x14ac:dyDescent="0.25">
      <c r="A5" s="2">
        <f t="shared" ref="A5:A39" si="4">A4+1</f>
        <v>3</v>
      </c>
      <c r="B5" s="5" t="s">
        <v>21</v>
      </c>
      <c r="C5" s="1">
        <f t="shared" ref="C5:C38" si="5">C4-0.5</f>
        <v>69</v>
      </c>
      <c r="D5" s="1">
        <f t="shared" si="0"/>
        <v>40.700000000000003</v>
      </c>
      <c r="E5" s="1">
        <f t="shared" si="1"/>
        <v>2808.3</v>
      </c>
      <c r="F5" s="1" t="s">
        <v>42</v>
      </c>
      <c r="G5" s="1" t="s">
        <v>46</v>
      </c>
      <c r="H5" s="1">
        <v>0</v>
      </c>
      <c r="I5" s="1"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20</v>
      </c>
      <c r="C6" s="1">
        <f t="shared" si="5"/>
        <v>68.5</v>
      </c>
      <c r="D6" s="1">
        <f t="shared" si="0"/>
        <v>40.700000000000003</v>
      </c>
      <c r="E6" s="1">
        <f t="shared" si="1"/>
        <v>2787.9500000000003</v>
      </c>
      <c r="F6" s="1" t="s">
        <v>42</v>
      </c>
      <c r="G6" s="1" t="s">
        <v>47</v>
      </c>
      <c r="H6" s="1">
        <v>0</v>
      </c>
      <c r="I6" s="1"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19</v>
      </c>
      <c r="C7" s="1">
        <f t="shared" si="5"/>
        <v>68</v>
      </c>
      <c r="D7" s="1">
        <f t="shared" si="0"/>
        <v>40.700000000000003</v>
      </c>
      <c r="E7" s="1">
        <f t="shared" si="1"/>
        <v>2767.6000000000004</v>
      </c>
      <c r="F7" s="1" t="s">
        <v>42</v>
      </c>
      <c r="G7" s="1" t="s">
        <v>48</v>
      </c>
      <c r="H7" s="1">
        <v>0</v>
      </c>
      <c r="I7" s="1"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18</v>
      </c>
      <c r="C8" s="1">
        <f t="shared" si="5"/>
        <v>67.5</v>
      </c>
      <c r="D8" s="1">
        <f t="shared" si="0"/>
        <v>40.700000000000003</v>
      </c>
      <c r="E8" s="1">
        <f t="shared" si="1"/>
        <v>2747.25</v>
      </c>
      <c r="F8" s="1" t="s">
        <v>42</v>
      </c>
      <c r="G8" s="1" t="s">
        <v>49</v>
      </c>
      <c r="H8" s="1">
        <v>0</v>
      </c>
      <c r="I8" s="1"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17</v>
      </c>
      <c r="C9" s="1">
        <f t="shared" si="5"/>
        <v>67</v>
      </c>
      <c r="D9" s="1">
        <f t="shared" si="0"/>
        <v>40.700000000000003</v>
      </c>
      <c r="E9" s="1">
        <f t="shared" si="1"/>
        <v>2726.9</v>
      </c>
      <c r="F9" s="1" t="s">
        <v>42</v>
      </c>
      <c r="G9" s="1" t="s">
        <v>50</v>
      </c>
      <c r="H9" s="1">
        <v>0</v>
      </c>
      <c r="I9" s="1"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16</v>
      </c>
      <c r="C10" s="1">
        <f t="shared" si="5"/>
        <v>66.5</v>
      </c>
      <c r="D10" s="1">
        <f t="shared" si="0"/>
        <v>40.700000000000003</v>
      </c>
      <c r="E10" s="1">
        <f t="shared" si="1"/>
        <v>2706.55</v>
      </c>
      <c r="F10" s="1" t="s">
        <v>42</v>
      </c>
      <c r="G10" s="1" t="s">
        <v>51</v>
      </c>
      <c r="H10" s="1">
        <v>0</v>
      </c>
      <c r="I10" s="1"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15</v>
      </c>
      <c r="C11" s="1">
        <f t="shared" si="5"/>
        <v>66</v>
      </c>
      <c r="D11" s="1">
        <f t="shared" si="0"/>
        <v>40.700000000000003</v>
      </c>
      <c r="E11" s="1">
        <f t="shared" si="1"/>
        <v>2686.2000000000003</v>
      </c>
      <c r="F11" s="1" t="s">
        <v>42</v>
      </c>
      <c r="G11" s="1" t="s">
        <v>42</v>
      </c>
      <c r="H11" s="1">
        <v>0</v>
      </c>
      <c r="I11" s="1"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14</v>
      </c>
      <c r="C12" s="1">
        <f t="shared" si="5"/>
        <v>65.5</v>
      </c>
      <c r="D12" s="1">
        <f t="shared" si="0"/>
        <v>40.700000000000003</v>
      </c>
      <c r="E12" s="1">
        <f t="shared" si="1"/>
        <v>2665.8500000000004</v>
      </c>
      <c r="F12" s="1" t="s">
        <v>42</v>
      </c>
      <c r="G12" s="1" t="s">
        <v>52</v>
      </c>
      <c r="H12" s="1">
        <v>1</v>
      </c>
      <c r="I12" s="1">
        <v>10</v>
      </c>
      <c r="J12" s="1">
        <f>I12*H12</f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13</v>
      </c>
      <c r="C13" s="1">
        <f t="shared" si="5"/>
        <v>65</v>
      </c>
      <c r="D13" s="1">
        <f t="shared" si="0"/>
        <v>40.700000000000003</v>
      </c>
      <c r="E13" s="1">
        <f t="shared" si="1"/>
        <v>2645.5</v>
      </c>
      <c r="F13" s="1" t="s">
        <v>42</v>
      </c>
      <c r="G13" s="1" t="s">
        <v>63</v>
      </c>
      <c r="H13" s="1">
        <v>2</v>
      </c>
      <c r="I13" s="1">
        <v>10</v>
      </c>
      <c r="J13" s="1">
        <f>I13*H13</f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12</v>
      </c>
      <c r="C14" s="1">
        <f t="shared" si="5"/>
        <v>64.5</v>
      </c>
      <c r="D14" s="1">
        <f t="shared" si="0"/>
        <v>40.700000000000003</v>
      </c>
      <c r="E14" s="1">
        <f t="shared" si="1"/>
        <v>2625.15</v>
      </c>
      <c r="F14" s="1" t="s">
        <v>42</v>
      </c>
      <c r="G14" s="1" t="s">
        <v>53</v>
      </c>
      <c r="H14" s="1">
        <v>3</v>
      </c>
      <c r="I14" s="1">
        <v>10</v>
      </c>
      <c r="J14" s="1">
        <f t="shared" ref="J14:J38" si="6">I14*H14</f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11</v>
      </c>
      <c r="C15" s="1">
        <f t="shared" si="5"/>
        <v>64</v>
      </c>
      <c r="D15" s="1">
        <f t="shared" si="0"/>
        <v>40.700000000000003</v>
      </c>
      <c r="E15" s="1">
        <f t="shared" si="1"/>
        <v>2604.8000000000002</v>
      </c>
      <c r="F15" s="1" t="s">
        <v>42</v>
      </c>
      <c r="G15" s="1" t="s">
        <v>64</v>
      </c>
      <c r="H15" s="1">
        <v>4</v>
      </c>
      <c r="I15" s="1">
        <v>10</v>
      </c>
      <c r="J15" s="1">
        <f t="shared" si="6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10</v>
      </c>
      <c r="C16" s="1">
        <f t="shared" si="5"/>
        <v>63.5</v>
      </c>
      <c r="D16" s="1">
        <f t="shared" si="0"/>
        <v>40.700000000000003</v>
      </c>
      <c r="E16" s="1">
        <f t="shared" si="1"/>
        <v>2584.4500000000003</v>
      </c>
      <c r="F16" s="1" t="s">
        <v>42</v>
      </c>
      <c r="G16" s="1" t="s">
        <v>54</v>
      </c>
      <c r="H16" s="1">
        <v>5</v>
      </c>
      <c r="I16" s="1">
        <v>10</v>
      </c>
      <c r="J16" s="1">
        <f t="shared" si="6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9</v>
      </c>
      <c r="C17" s="1">
        <f t="shared" si="5"/>
        <v>63</v>
      </c>
      <c r="D17" s="1">
        <f t="shared" si="0"/>
        <v>40.700000000000003</v>
      </c>
      <c r="E17" s="1">
        <f t="shared" si="1"/>
        <v>2564.1000000000004</v>
      </c>
      <c r="F17" s="1" t="s">
        <v>42</v>
      </c>
      <c r="G17" s="1" t="s">
        <v>65</v>
      </c>
      <c r="H17" s="1">
        <v>6</v>
      </c>
      <c r="I17" s="1">
        <v>10</v>
      </c>
      <c r="J17" s="1">
        <f t="shared" si="6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8</v>
      </c>
      <c r="C18" s="1">
        <f t="shared" si="5"/>
        <v>62.5</v>
      </c>
      <c r="D18" s="1">
        <f t="shared" si="0"/>
        <v>40.700000000000003</v>
      </c>
      <c r="E18" s="1">
        <f t="shared" si="1"/>
        <v>2543.75</v>
      </c>
      <c r="F18" s="1" t="s">
        <v>42</v>
      </c>
      <c r="G18" s="1" t="s">
        <v>55</v>
      </c>
      <c r="H18" s="1">
        <v>7</v>
      </c>
      <c r="I18" s="1">
        <v>10</v>
      </c>
      <c r="J18" s="1">
        <f t="shared" si="6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7</v>
      </c>
      <c r="C19" s="1">
        <f t="shared" si="5"/>
        <v>62</v>
      </c>
      <c r="D19" s="1">
        <f t="shared" si="0"/>
        <v>40.700000000000003</v>
      </c>
      <c r="E19" s="1">
        <f t="shared" si="1"/>
        <v>2523.4</v>
      </c>
      <c r="F19" s="1" t="s">
        <v>42</v>
      </c>
      <c r="G19" s="1" t="s">
        <v>66</v>
      </c>
      <c r="H19" s="1">
        <v>8</v>
      </c>
      <c r="I19" s="1">
        <v>10</v>
      </c>
      <c r="J19" s="1">
        <f t="shared" si="6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6</v>
      </c>
      <c r="C20" s="1">
        <f t="shared" si="5"/>
        <v>61.5</v>
      </c>
      <c r="D20" s="1">
        <f t="shared" si="0"/>
        <v>40.700000000000003</v>
      </c>
      <c r="E20" s="1">
        <f t="shared" si="1"/>
        <v>2503.0500000000002</v>
      </c>
      <c r="F20" s="1" t="s">
        <v>42</v>
      </c>
      <c r="G20" s="1" t="s">
        <v>56</v>
      </c>
      <c r="H20" s="1">
        <v>9</v>
      </c>
      <c r="I20" s="1">
        <v>10</v>
      </c>
      <c r="J20" s="1">
        <f t="shared" si="6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5</v>
      </c>
      <c r="C21" s="1">
        <f t="shared" si="5"/>
        <v>61</v>
      </c>
      <c r="D21" s="1">
        <f t="shared" si="0"/>
        <v>40.700000000000003</v>
      </c>
      <c r="E21" s="1">
        <f t="shared" si="1"/>
        <v>2482.7000000000003</v>
      </c>
      <c r="F21" s="1" t="s">
        <v>42</v>
      </c>
      <c r="G21" s="1" t="s">
        <v>67</v>
      </c>
      <c r="H21" s="1">
        <v>10</v>
      </c>
      <c r="I21" s="1">
        <v>10</v>
      </c>
      <c r="J21" s="1">
        <f t="shared" si="6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4</v>
      </c>
      <c r="C22" s="1">
        <f t="shared" si="5"/>
        <v>60.5</v>
      </c>
      <c r="D22" s="1">
        <f t="shared" si="0"/>
        <v>40.700000000000003</v>
      </c>
      <c r="E22" s="1">
        <f t="shared" si="1"/>
        <v>2462.3500000000004</v>
      </c>
      <c r="F22" s="1" t="s">
        <v>42</v>
      </c>
      <c r="G22" s="1" t="s">
        <v>57</v>
      </c>
      <c r="H22" s="1">
        <v>11</v>
      </c>
      <c r="I22" s="1">
        <v>10</v>
      </c>
      <c r="J22" s="1">
        <f t="shared" si="6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24</v>
      </c>
      <c r="C23" s="1">
        <f t="shared" si="5"/>
        <v>60</v>
      </c>
      <c r="D23" s="1">
        <f t="shared" si="0"/>
        <v>40.700000000000003</v>
      </c>
      <c r="E23" s="1">
        <f t="shared" si="1"/>
        <v>2442</v>
      </c>
      <c r="F23" s="1" t="s">
        <v>42</v>
      </c>
      <c r="G23" s="1" t="s">
        <v>72</v>
      </c>
      <c r="H23" s="1">
        <v>12</v>
      </c>
      <c r="I23" s="1">
        <v>10</v>
      </c>
      <c r="J23" s="1">
        <f t="shared" si="6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25</v>
      </c>
      <c r="C24" s="1">
        <f t="shared" si="5"/>
        <v>59.5</v>
      </c>
      <c r="D24" s="1">
        <f t="shared" si="0"/>
        <v>40.700000000000003</v>
      </c>
      <c r="E24" s="1">
        <f t="shared" si="1"/>
        <v>2421.65</v>
      </c>
      <c r="F24" s="1" t="s">
        <v>42</v>
      </c>
      <c r="G24" s="1" t="s">
        <v>58</v>
      </c>
      <c r="H24" s="1">
        <v>13</v>
      </c>
      <c r="I24" s="1">
        <v>10</v>
      </c>
      <c r="J24" s="1">
        <f t="shared" si="6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26</v>
      </c>
      <c r="C25" s="1">
        <f t="shared" si="5"/>
        <v>59</v>
      </c>
      <c r="D25" s="1">
        <f t="shared" si="0"/>
        <v>40.700000000000003</v>
      </c>
      <c r="E25" s="1">
        <f t="shared" si="1"/>
        <v>2401.3000000000002</v>
      </c>
      <c r="F25" s="1" t="s">
        <v>42</v>
      </c>
      <c r="G25" s="1" t="s">
        <v>68</v>
      </c>
      <c r="H25" s="1">
        <v>14</v>
      </c>
      <c r="I25" s="1">
        <v>10</v>
      </c>
      <c r="J25" s="1">
        <f t="shared" si="6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27</v>
      </c>
      <c r="C26" s="1">
        <f t="shared" si="5"/>
        <v>58.5</v>
      </c>
      <c r="D26" s="1">
        <f t="shared" si="0"/>
        <v>40.700000000000003</v>
      </c>
      <c r="E26" s="1">
        <f t="shared" si="1"/>
        <v>2380.9500000000003</v>
      </c>
      <c r="F26" s="1" t="s">
        <v>42</v>
      </c>
      <c r="G26" s="1" t="s">
        <v>59</v>
      </c>
      <c r="H26" s="1">
        <v>15</v>
      </c>
      <c r="I26" s="1">
        <v>10</v>
      </c>
      <c r="J26" s="1">
        <f t="shared" si="6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28</v>
      </c>
      <c r="C27" s="1">
        <f t="shared" si="5"/>
        <v>58</v>
      </c>
      <c r="D27" s="1">
        <f t="shared" si="0"/>
        <v>40.700000000000003</v>
      </c>
      <c r="E27" s="1">
        <f t="shared" si="1"/>
        <v>2360.6000000000004</v>
      </c>
      <c r="F27" s="1" t="s">
        <v>42</v>
      </c>
      <c r="G27" s="1" t="s">
        <v>69</v>
      </c>
      <c r="H27" s="1">
        <v>16</v>
      </c>
      <c r="I27" s="1">
        <v>10</v>
      </c>
      <c r="J27" s="1">
        <f t="shared" si="6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29</v>
      </c>
      <c r="C28" s="1">
        <f t="shared" si="5"/>
        <v>57.5</v>
      </c>
      <c r="D28" s="1">
        <f t="shared" si="0"/>
        <v>40.700000000000003</v>
      </c>
      <c r="E28" s="1">
        <f t="shared" si="1"/>
        <v>2340.25</v>
      </c>
      <c r="F28" s="1" t="s">
        <v>42</v>
      </c>
      <c r="G28" s="1" t="s">
        <v>60</v>
      </c>
      <c r="H28" s="1">
        <v>17</v>
      </c>
      <c r="I28" s="1">
        <v>10</v>
      </c>
      <c r="J28" s="1">
        <f t="shared" si="6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30</v>
      </c>
      <c r="C29" s="1">
        <f t="shared" si="5"/>
        <v>57</v>
      </c>
      <c r="D29" s="1">
        <f t="shared" si="0"/>
        <v>40.700000000000003</v>
      </c>
      <c r="E29" s="1">
        <f t="shared" si="1"/>
        <v>2319.9</v>
      </c>
      <c r="F29" s="1" t="s">
        <v>42</v>
      </c>
      <c r="G29" s="1" t="s">
        <v>70</v>
      </c>
      <c r="H29" s="1">
        <v>18</v>
      </c>
      <c r="I29" s="1">
        <v>10</v>
      </c>
      <c r="J29" s="1">
        <f t="shared" si="6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31</v>
      </c>
      <c r="C30" s="1">
        <f t="shared" si="5"/>
        <v>56.5</v>
      </c>
      <c r="D30" s="1">
        <f t="shared" si="0"/>
        <v>40.700000000000003</v>
      </c>
      <c r="E30" s="1">
        <f t="shared" si="1"/>
        <v>2299.5500000000002</v>
      </c>
      <c r="F30" s="1" t="s">
        <v>42</v>
      </c>
      <c r="G30" s="1" t="s">
        <v>61</v>
      </c>
      <c r="H30" s="1">
        <v>19</v>
      </c>
      <c r="I30" s="1">
        <v>10</v>
      </c>
      <c r="J30" s="1">
        <f t="shared" si="6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32</v>
      </c>
      <c r="C31" s="1">
        <f t="shared" si="5"/>
        <v>56</v>
      </c>
      <c r="D31" s="1">
        <f t="shared" si="0"/>
        <v>40.700000000000003</v>
      </c>
      <c r="E31" s="1">
        <f t="shared" si="1"/>
        <v>2279.2000000000003</v>
      </c>
      <c r="F31" s="1" t="s">
        <v>42</v>
      </c>
      <c r="G31" s="1" t="s">
        <v>71</v>
      </c>
      <c r="H31" s="1">
        <v>20</v>
      </c>
      <c r="I31" s="1">
        <v>10</v>
      </c>
      <c r="J31" s="1">
        <f t="shared" si="6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33</v>
      </c>
      <c r="C32" s="1">
        <f t="shared" si="5"/>
        <v>55.5</v>
      </c>
      <c r="D32" s="1">
        <f t="shared" si="0"/>
        <v>40.700000000000003</v>
      </c>
      <c r="E32" s="1">
        <f t="shared" si="1"/>
        <v>2258.8500000000004</v>
      </c>
      <c r="F32" s="1" t="s">
        <v>42</v>
      </c>
      <c r="G32" s="1" t="s">
        <v>62</v>
      </c>
      <c r="H32" s="1">
        <v>21</v>
      </c>
      <c r="I32" s="1">
        <v>10</v>
      </c>
      <c r="J32" s="1">
        <f t="shared" si="6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34</v>
      </c>
      <c r="C33" s="1">
        <f t="shared" si="5"/>
        <v>55</v>
      </c>
      <c r="D33" s="1">
        <f t="shared" si="0"/>
        <v>40.700000000000003</v>
      </c>
      <c r="E33" s="1">
        <f t="shared" si="1"/>
        <v>2238.5</v>
      </c>
      <c r="F33" s="1" t="s">
        <v>42</v>
      </c>
      <c r="G33" s="1" t="s">
        <v>73</v>
      </c>
      <c r="H33" s="1">
        <v>22</v>
      </c>
      <c r="I33" s="1">
        <v>10</v>
      </c>
      <c r="J33" s="1">
        <f t="shared" si="6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35</v>
      </c>
      <c r="C34" s="1">
        <f t="shared" si="5"/>
        <v>54.5</v>
      </c>
      <c r="D34" s="1">
        <f t="shared" si="0"/>
        <v>40.700000000000003</v>
      </c>
      <c r="E34" s="1">
        <f t="shared" si="1"/>
        <v>2218.15</v>
      </c>
      <c r="F34" s="1" t="s">
        <v>42</v>
      </c>
      <c r="G34" s="1" t="s">
        <v>74</v>
      </c>
      <c r="H34" s="1">
        <v>23</v>
      </c>
      <c r="I34" s="1">
        <v>10</v>
      </c>
      <c r="J34" s="1">
        <f t="shared" si="6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36</v>
      </c>
      <c r="C35" s="1">
        <f t="shared" si="5"/>
        <v>54</v>
      </c>
      <c r="D35" s="1">
        <f t="shared" ref="D35:D38" si="7">40.7*0.5</f>
        <v>20.350000000000001</v>
      </c>
      <c r="E35" s="1">
        <f t="shared" si="1"/>
        <v>1098.9000000000001</v>
      </c>
      <c r="F35" s="1" t="s">
        <v>42</v>
      </c>
      <c r="G35" s="1" t="s">
        <v>75</v>
      </c>
      <c r="H35" s="1">
        <v>24</v>
      </c>
      <c r="I35" s="1">
        <v>10</v>
      </c>
      <c r="J35" s="1">
        <f t="shared" si="6"/>
        <v>240</v>
      </c>
      <c r="K35" s="8">
        <f t="shared" si="3"/>
        <v>1338.9</v>
      </c>
    </row>
    <row r="36" spans="1:11" ht="15.7" x14ac:dyDescent="0.25">
      <c r="A36" s="2">
        <f t="shared" si="4"/>
        <v>34</v>
      </c>
      <c r="B36" s="1" t="s">
        <v>37</v>
      </c>
      <c r="C36" s="1">
        <f t="shared" si="5"/>
        <v>53.5</v>
      </c>
      <c r="D36" s="1">
        <f t="shared" si="7"/>
        <v>20.350000000000001</v>
      </c>
      <c r="E36" s="1">
        <f t="shared" si="1"/>
        <v>1088.7250000000001</v>
      </c>
      <c r="F36" s="1" t="s">
        <v>42</v>
      </c>
      <c r="G36" s="1" t="s">
        <v>76</v>
      </c>
      <c r="H36" s="1">
        <v>25</v>
      </c>
      <c r="I36" s="1">
        <v>10</v>
      </c>
      <c r="J36" s="1">
        <f t="shared" si="6"/>
        <v>250</v>
      </c>
      <c r="K36" s="9">
        <f t="shared" si="3"/>
        <v>1338.7250000000001</v>
      </c>
    </row>
    <row r="37" spans="1:11" ht="15.7" x14ac:dyDescent="0.25">
      <c r="A37" s="2">
        <f t="shared" si="4"/>
        <v>35</v>
      </c>
      <c r="B37" s="1" t="s">
        <v>38</v>
      </c>
      <c r="C37" s="1">
        <f t="shared" si="5"/>
        <v>53</v>
      </c>
      <c r="D37" s="1">
        <f t="shared" si="7"/>
        <v>20.350000000000001</v>
      </c>
      <c r="E37" s="1">
        <f t="shared" si="1"/>
        <v>1078.5500000000002</v>
      </c>
      <c r="F37" s="1" t="s">
        <v>42</v>
      </c>
      <c r="G37" s="1" t="s">
        <v>77</v>
      </c>
      <c r="H37" s="1">
        <v>26</v>
      </c>
      <c r="I37" s="1">
        <v>10</v>
      </c>
      <c r="J37" s="1">
        <f t="shared" si="6"/>
        <v>260</v>
      </c>
      <c r="K37" s="7">
        <f t="shared" si="3"/>
        <v>1338.5500000000002</v>
      </c>
    </row>
    <row r="38" spans="1:11" ht="15.7" x14ac:dyDescent="0.25">
      <c r="A38" s="2">
        <f t="shared" si="4"/>
        <v>36</v>
      </c>
      <c r="B38" s="1" t="s">
        <v>39</v>
      </c>
      <c r="C38" s="1">
        <f t="shared" si="5"/>
        <v>52.5</v>
      </c>
      <c r="D38" s="1">
        <f t="shared" si="7"/>
        <v>20.350000000000001</v>
      </c>
      <c r="E38" s="1">
        <f t="shared" si="1"/>
        <v>1068.375</v>
      </c>
      <c r="F38" s="1" t="s">
        <v>42</v>
      </c>
      <c r="G38" s="1" t="s">
        <v>78</v>
      </c>
      <c r="H38" s="1">
        <v>27</v>
      </c>
      <c r="I38" s="1">
        <v>10</v>
      </c>
      <c r="J38" s="1">
        <f t="shared" si="6"/>
        <v>270</v>
      </c>
      <c r="K38" s="9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" x14ac:dyDescent="0.25">
      <c r="A40" s="1"/>
      <c r="B40" s="1" t="s">
        <v>82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83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84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85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2022-10-08T11:55:55Z</dcterms:modified>
</cp:coreProperties>
</file>