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 ?>
<Relationships xmlns="http://schemas.openxmlformats.org/package/2006/relationships">
  <Relationship Id="rId3" Target="docProps/core.xml" Type="http://schemas.openxmlformats.org/package/2006/relationships/metadata/core-properties"/>
  <Relationship Id="rId2" Target="docProps/app.xml" Type="http://schemas.openxmlformats.org/officeDocument/2006/relationships/extended-properties"/>
  <Relationship Id="rId1" Target="xl/workbook.xml" Type="http://schemas.openxmlformats.org/officeDocument/2006/relationships/officeDocument"/>
</Relationships>

</file>

<file path=xl/workbook.xml><?xml version="1.0" encoding="utf-8"?>
<workbook xmlns="http://schemas.openxmlformats.org/spreadsheetml/2006/main" xmlns:a="http://schemas.openxmlformats.org/drawingml/2006/main" xmlns:c="http://schemas.openxmlformats.org/drawingml/2006/chart" xmlns:co="http://ncloudtech.com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14="http://schemas.microsoft.com/office/spreadsheetml/2009/9/main" xmlns:xdr="http://schemas.openxmlformats.org/drawingml/2006/spreadsheetDrawing" xmlns:xm="http://schemas.microsoft.com/office/excel/2006/main" mc:Ignorable="co w14 x14 w15">
  <fileVersion appName="xl" lastEdited="4" lowestEdited="4" rupBuild="9302"/>
  <sheets>
    <sheet name="Лист1" r:id="rId1" sheetId="1" state="visible"/>
  </sheets>
  <definedNames/>
</workbook>
</file>

<file path=xl/sharedStrings.xml><?xml version="1.0" encoding="utf-8"?>
<sst xmlns="http://schemas.openxmlformats.org/spreadsheetml/2006/main" xmlns:a="http://schemas.openxmlformats.org/drawingml/2006/main" xmlns:c="http://schemas.openxmlformats.org/drawingml/2006/chart" xmlns:co="http://ncloudtech.com" xmlns:m="http://schemas.openxmlformats.org/officeDocument/2006/math" xmlns:mc="http://schemas.openxmlformats.org/markup-compatibility/2006" xmlns:o="urn:schemas-microsoft-com:office:office" xmlns:p="http://schemas.openxmlformats.org/presentationml/2006/main" xmlns:pic="http://schemas.openxmlformats.org/drawingml/2006/picture" xmlns:r="http://schemas.openxmlformats.org/officeDocument/2006/relationships" xmlns:s="http://schemas.openxmlformats.org/officeDocument/2006/sharedTypes" xmlns:sl="http://schemas.openxmlformats.org/schemaLibrary/2006/main" xmlns:v="urn:schemas-microsoft-com:vml" xmlns:w="http://schemas.openxmlformats.org/wordprocessingml/2006/main" xmlns:w14="http://schemas.microsoft.com/office/word/2010/wordml" xmlns:w15="http://schemas.microsoft.com/office/word/2012/wordml" xmlns:wp="http://schemas.openxmlformats.org/drawingml/2006/wordprocessingDrawing" xmlns:wpg="http://schemas.microsoft.com/office/word/2010/wordprocessingGroup" xmlns:wps="http://schemas.microsoft.com/office/word/2010/wordprocessingShape" xmlns:x14="http://schemas.microsoft.com/office/spreadsheetml/2009/9/main" xmlns:xdr="http://schemas.openxmlformats.org/drawingml/2006/spreadsheetDrawing" xmlns:xm="http://schemas.microsoft.com/office/excel/2006/main" mc:Ignorable="co w14 x14 w15">
  <si>
    <t>№ квартиры</t>
  </si>
  <si>
    <t>Фамилия квартиросъёмщика</t>
  </si>
  <si>
    <t>Площадь, кв.м.</t>
  </si>
  <si>
    <t>Тариф, руб./кв.м.</t>
  </si>
  <si>
    <t>Сумма, руб.</t>
  </si>
  <si>
    <t>Срок оплаты</t>
  </si>
  <si>
    <t>Дата оплаты</t>
  </si>
  <si>
    <t>Просрочка, дней</t>
  </si>
  <si>
    <t>Пени за 1 день, руб.</t>
  </si>
  <si>
    <t>Штраф, руб.</t>
  </si>
  <si>
    <t>Итого, руб.</t>
  </si>
  <si>
    <t>Абделазиз</t>
  </si>
  <si>
    <t>Абдуллина</t>
  </si>
  <si>
    <t>Акмалов</t>
  </si>
  <si>
    <t>Бабкин</t>
  </si>
  <si>
    <t>Бахромов</t>
  </si>
  <si>
    <t>Борисов</t>
  </si>
  <si>
    <t>Гафеев</t>
  </si>
  <si>
    <t>Городилова</t>
  </si>
  <si>
    <t>Девятов</t>
  </si>
  <si>
    <t>Исламов</t>
  </si>
  <si>
    <t>Карманов</t>
  </si>
  <si>
    <t>Коканов</t>
  </si>
  <si>
    <t>Мохамед</t>
  </si>
  <si>
    <t>Надеждин</t>
  </si>
  <si>
    <t>Нуретдинов</t>
  </si>
  <si>
    <t>Павлова</t>
  </si>
  <si>
    <t>Родионов</t>
  </si>
  <si>
    <t>Рудой</t>
  </si>
  <si>
    <t>Садыков</t>
  </si>
  <si>
    <t>Семагин</t>
  </si>
  <si>
    <t>Семенов</t>
  </si>
  <si>
    <t>Таухутдинов</t>
  </si>
  <si>
    <t>Фаляхутдинова</t>
  </si>
  <si>
    <t>Филатов</t>
  </si>
  <si>
    <t>Хабк</t>
  </si>
  <si>
    <t>Хазипова</t>
  </si>
  <si>
    <t>Хазов</t>
  </si>
  <si>
    <t>Хакимов</t>
  </si>
  <si>
    <t>Халилов</t>
  </si>
  <si>
    <t>Хафизов</t>
  </si>
  <si>
    <t>Хрунин</t>
  </si>
  <si>
    <t>Чепурченко</t>
  </si>
  <si>
    <t>Шабанов</t>
  </si>
  <si>
    <t>Шаймарданова</t>
  </si>
  <si>
    <t>Куропаткин 1</t>
  </si>
  <si>
    <t>Куропаткин 2</t>
  </si>
  <si>
    <t>Общая сумма, руб.</t>
  </si>
  <si>
    <t>Средняя площадь, кв.м.</t>
  </si>
  <si>
    <t>Максимальный срок просрочки, дней</t>
  </si>
  <si>
    <t>Максимальная сумма к оплате, руб.</t>
  </si>
</sst>
</file>

<file path=xl/styles.xml><?xml version="1.0" encoding="utf-8"?>
<styleSheet xmlns="http://schemas.openxmlformats.org/spreadsheetml/2006/main" xmlns:a="http://schemas.openxmlformats.org/drawingml/2006/main" xmlns:c="http://schemas.openxmlformats.org/drawingml/2006/chart" xmlns:co="http://ncloudtech.com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14="http://schemas.microsoft.com/office/spreadsheetml/2009/9/main" xmlns:xdr="http://schemas.openxmlformats.org/drawingml/2006/spreadsheetDrawing" xmlns:xm="http://schemas.microsoft.com/office/excel/2006/main" mc:Ignorable="co w14 x14 w15">
  <numFmts>
    <numFmt co:extendedFormatCode="General" formatCode="General" numFmtId="1000"/>
  </numFmts>
  <fonts count="4">
    <font>
      <name val="Calibri"/>
      <color theme="1" tint="0"/>
      <sz val="11"/>
    </font>
    <font>
      <color theme="1" tint="0"/>
      <sz val="11"/>
      <scheme val="minor"/>
    </font>
    <font>
      <name val="Times New Roman"/>
      <color theme="1" tint="0"/>
      <sz val="12"/>
    </font>
    <font>
      <name val="Times New Roman"/>
      <color theme="1" tint="0"/>
      <sz val="11"/>
    </font>
  </fonts>
  <fills count="2">
    <fill>
      <patternFill patternType="none"/>
    </fill>
    <fill>
      <patternFill patternType="gray125"/>
    </fill>
  </fills>
  <borders count="1">
    <border>
      <left style="none"/>
      <right style="none"/>
      <top style="none"/>
      <bottom style="none"/>
      <diagonal style="none"/>
    </border>
  </borders>
  <cellStyleXfs count="1">
    <xf applyFont="true" applyNumberFormat="true" borderId="0" fillId="0" fontId="1" numFmtId="1000" quotePrefix="false"/>
  </cellStyleXfs>
  <cellXfs count="6">
    <xf applyFont="true" applyNumberFormat="true" borderId="0" fillId="0" fontId="1" numFmtId="1000" quotePrefix="false"/>
    <xf applyAlignment="true" applyFont="true" borderId="0" fillId="0" fontId="0" quotePrefix="false">
      <alignment horizontal="center" vertical="center"/>
    </xf>
    <xf applyAlignment="true" applyFont="true" applyNumberFormat="true" borderId="0" fillId="0" fontId="2" numFmtId="1000" quotePrefix="false">
      <alignment horizontal="center" vertical="center"/>
    </xf>
    <xf applyAlignment="true" applyFont="true" applyNumberFormat="true" borderId="0" fillId="0" fontId="2" numFmtId="14" quotePrefix="false">
      <alignment horizontal="center" vertical="center"/>
    </xf>
    <xf applyAlignment="true" applyFont="true" applyNumberFormat="true" borderId="0" fillId="0" fontId="3" numFmtId="1000" quotePrefix="false">
      <alignment horizontal="center" vertical="center"/>
    </xf>
    <xf applyAlignment="true" applyFont="true" borderId="0" fillId="0" fontId="3" quotePrefix="false">
      <alignment horizontal="center" vertical="center"/>
    </xf>
  </cellXfs>
  <cellStyles count="1"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 ?>
<Relationships xmlns="http://schemas.openxmlformats.org/package/2006/relationships">
  <Relationship Id="rId4" Target="theme/theme1.xml" Type="http://schemas.openxmlformats.org/officeDocument/2006/relationships/theme"/>
  <Relationship Id="rId3" Target="styles.xml" Type="http://schemas.openxmlformats.org/officeDocument/2006/relationships/styles"/>
  <Relationship Id="rId2" Target="sharedStrings.xml" Type="http://schemas.openxmlformats.org/officeDocument/2006/relationships/sharedStrings"/>
  <Relationship Id="rId1" Target="worksheets/sheet1.xml" Type="http://schemas.openxmlformats.org/officeDocument/2006/relationships/worksheet"/>
</Relationships>

</file>

<file path=xl/theme/theme1.xml><?xml version="1.0" encoding="utf-8"?>
<a:theme xmlns:a="http://schemas.openxmlformats.org/drawingml/2006/main" xmlns:c="http://schemas.openxmlformats.org/drawingml/2006/chart" xmlns:co="http://ncloudtech.com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14="http://schemas.microsoft.com/office/spreadsheetml/2009/9/main" xmlns:xdr="http://schemas.openxmlformats.org/drawingml/2006/spreadsheetDrawing" xmlns:xm="http://schemas.microsoft.com/office/exce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</a:gradFill>
      </a:fillStyleLst>
      <a:lnStyleLst>
        <a:ln w="6350">
          <a:solidFill>
            <a:schemeClr val="phClr"/>
          </a:solidFill>
          <a:prstDash val="solid"/>
        </a:ln>
        <a:ln w="12700">
          <a:solidFill>
            <a:schemeClr val="phClr"/>
          </a:solidFill>
          <a:prstDash val="solid"/>
        </a:ln>
        <a:ln w="19050">
          <a:solidFill>
            <a:schemeClr val="phClr"/>
          </a:solidFill>
          <a:prstDash val="solid"/>
        </a:ln>
      </a:lnStyleLst>
      <a:effectStyleLst>
        <a:effectStyle>
          <a:effectLst>
            <a:outerShdw>
              <a:srgbClr val="000000">
                <a:alpha val="38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</a:gradFill>
      </a:bgFillStyleLst>
    </a:fmtScheme>
  </a:themeElements>
</a:theme>
</file>

<file path=xl/worksheets/sheet1.xml><?xml version="1.0" encoding="utf-8"?>
<worksheet xmlns="http://schemas.openxmlformats.org/spreadsheetml/2006/main" xmlns:a="http://schemas.openxmlformats.org/drawingml/2006/main" xmlns:c="http://schemas.openxmlformats.org/drawingml/2006/chart" xmlns:co="http://ncloudtech.com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14="http://schemas.microsoft.com/office/spreadsheetml/2009/9/main" xmlns:xdr="http://schemas.openxmlformats.org/drawingml/2006/spreadsheetDrawing" xmlns:xm="http://schemas.microsoft.com/office/excel/2006/main" mc:Ignorable="co w14 x14 w15">
  <sheetPr>
    <outlinePr summaryBelow="true" summaryRight="true"/>
  </sheetPr>
  <dimension ref="A1:K43"/>
  <sheetViews>
    <sheetView showZeros="true" workbookViewId="0"/>
  </sheetViews>
  <sheetFormatPr baseColWidth="8" customHeight="false" defaultColWidth="9.14062530925693" defaultRowHeight="15" zeroHeight="false"/>
  <cols>
    <col customWidth="true" max="1" min="1" outlineLevel="0" style="1" width="13.9999996616676"/>
    <col customWidth="true" max="2" min="2" outlineLevel="0" style="1" width="38.5703116396314"/>
    <col customWidth="true" max="3" min="3" outlineLevel="0" style="1" width="14.7109374563868"/>
    <col customWidth="true" max="4" min="4" outlineLevel="0" style="1" width="9.14062530925693"/>
    <col customWidth="true" max="5" min="5" outlineLevel="0" style="1" width="16.9999994925015"/>
    <col customWidth="true" max="6" min="6" outlineLevel="0" style="1" width="19.710937625553"/>
    <col customWidth="true" max="7" min="7" outlineLevel="0" style="1" width="19.4257816365712"/>
    <col customWidth="true" max="8" min="8" outlineLevel="0" style="1" width="18.0000003383324"/>
    <col customWidth="true" max="9" min="9" outlineLevel="0" style="1" width="14.2851556506495"/>
    <col customWidth="true" max="10" min="10" outlineLevel="0" style="1" width="12.2851566656466"/>
    <col customWidth="true" max="11" min="11" outlineLevel="0" style="1" width="10.9999998308338"/>
  </cols>
  <sheetData>
    <row ht="15.75" outlineLevel="0" r="1">
      <c r="A1" s="2" t="n">
        <v>108</v>
      </c>
    </row>
    <row ht="15.75" outlineLevel="0" r="2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</row>
    <row ht="15.75" outlineLevel="0" r="3">
      <c r="A3" s="2" t="n">
        <v>1</v>
      </c>
      <c r="B3" s="2" t="s">
        <v>11</v>
      </c>
      <c r="C3" s="2" t="n">
        <v>70</v>
      </c>
      <c r="D3" s="2" t="n">
        <f aca="false" ca="false" dt2D="false" dtr="false" t="normal">A1*1.1</f>
        <v>118.8</v>
      </c>
      <c r="E3" s="2" t="n">
        <f aca="false" ca="false" dt2D="false" dtr="false" t="normal">C3*D3</f>
        <v>8316</v>
      </c>
      <c r="F3" s="3" t="n">
        <v>44813</v>
      </c>
      <c r="G3" s="3" t="n">
        <v>44805</v>
      </c>
      <c r="H3" s="2" t="n">
        <f aca="false" ca="false" dt2D="false" dtr="false" t="normal">IF(G3&lt;=F3, 0, G3-F3)</f>
        <v>0</v>
      </c>
      <c r="I3" s="4" t="n">
        <v>10</v>
      </c>
      <c r="J3" s="2" t="n">
        <f aca="false" ca="false" dt2D="false" dtr="false" t="normal">H3*I3</f>
        <v>0</v>
      </c>
      <c r="K3" s="2" t="n">
        <f aca="false" ca="false" dt2D="false" dtr="false" t="normal">E3+J3</f>
        <v>8316</v>
      </c>
    </row>
    <row ht="15.75" outlineLevel="0" r="4">
      <c r="A4" s="2" t="n">
        <f aca="false" ca="false" dt2D="false" dtr="false" t="normal">A3+1</f>
        <v>2</v>
      </c>
      <c r="B4" s="2" t="s">
        <v>12</v>
      </c>
      <c r="C4" s="2" t="n">
        <f aca="false" ca="false" dt2D="false" dtr="false" t="normal">C3-0.5</f>
        <v>69.5</v>
      </c>
      <c r="D4" s="2" t="n">
        <f aca="false" ca="false" dt2D="false" dtr="false" t="normal">D3</f>
        <v>118.8</v>
      </c>
      <c r="E4" s="2" t="n">
        <f aca="false" ca="false" dt2D="false" dtr="false" t="normal">C4*D4</f>
        <v>8256.6</v>
      </c>
      <c r="F4" s="3" t="n">
        <f aca="false" ca="false" dt2D="false" dtr="false" t="normal">F3</f>
        <v>44813</v>
      </c>
      <c r="G4" s="3" t="n">
        <f aca="false" ca="false" dt2D="false" dtr="false" t="normal">G3+1</f>
        <v>44806</v>
      </c>
      <c r="H4" s="2" t="n">
        <f aca="false" ca="false" dt2D="false" dtr="false" t="normal">IF(G4&lt;=F4, 0, G4-F4)</f>
        <v>0</v>
      </c>
      <c r="I4" s="4" t="n">
        <f aca="false" ca="false" dt2D="false" dtr="false" t="normal">I3</f>
        <v>10</v>
      </c>
      <c r="J4" s="2" t="n">
        <f aca="false" ca="false" dt2D="false" dtr="false" t="normal">H4*I4</f>
        <v>0</v>
      </c>
      <c r="K4" s="2" t="n">
        <f aca="false" ca="false" dt2D="false" dtr="false" t="normal">E4+J4</f>
        <v>8256.6</v>
      </c>
    </row>
    <row ht="15.75" outlineLevel="0" r="5">
      <c r="A5" s="2" t="n">
        <f aca="false" ca="false" dt2D="false" dtr="false" t="normal">A4+1</f>
        <v>3</v>
      </c>
      <c r="B5" s="2" t="s">
        <v>13</v>
      </c>
      <c r="C5" s="2" t="n">
        <f aca="false" ca="false" dt2D="false" dtr="false" t="normal">C4-0.5</f>
        <v>69</v>
      </c>
      <c r="D5" s="2" t="n">
        <f aca="false" ca="false" dt2D="false" dtr="false" t="normal">D4</f>
        <v>118.8</v>
      </c>
      <c r="E5" s="2" t="n">
        <f aca="false" ca="false" dt2D="false" dtr="false" t="normal">C5*D5</f>
        <v>8197.2</v>
      </c>
      <c r="F5" s="3" t="n">
        <f aca="false" ca="false" dt2D="false" dtr="false" t="normal">F4</f>
        <v>44813</v>
      </c>
      <c r="G5" s="3" t="n">
        <f aca="false" ca="false" dt2D="false" dtr="false" t="normal">G4+1</f>
        <v>44807</v>
      </c>
      <c r="H5" s="2" t="n">
        <f aca="false" ca="false" dt2D="false" dtr="false" t="normal">IF(G5&lt;=F5, 0, G5-F5)</f>
        <v>0</v>
      </c>
      <c r="I5" s="4" t="n">
        <f aca="false" ca="false" dt2D="false" dtr="false" t="normal">I4</f>
        <v>10</v>
      </c>
      <c r="J5" s="2" t="n">
        <f aca="false" ca="false" dt2D="false" dtr="false" t="normal">H5*I5</f>
        <v>0</v>
      </c>
      <c r="K5" s="2" t="n">
        <f aca="false" ca="false" dt2D="false" dtr="false" t="normal">E5+J5</f>
        <v>8197.2</v>
      </c>
    </row>
    <row ht="15.75" outlineLevel="0" r="6">
      <c r="A6" s="2" t="n">
        <f aca="false" ca="false" dt2D="false" dtr="false" t="normal">A5+1</f>
        <v>4</v>
      </c>
      <c r="B6" s="2" t="s">
        <v>14</v>
      </c>
      <c r="C6" s="2" t="n">
        <f aca="false" ca="false" dt2D="false" dtr="false" t="normal">C5-0.5</f>
        <v>68.5</v>
      </c>
      <c r="D6" s="2" t="n">
        <f aca="false" ca="false" dt2D="false" dtr="false" t="normal">D5</f>
        <v>118.8</v>
      </c>
      <c r="E6" s="2" t="n">
        <f aca="false" ca="false" dt2D="false" dtr="false" t="normal">C6*D6</f>
        <v>8137.8</v>
      </c>
      <c r="F6" s="3" t="n">
        <f aca="false" ca="false" dt2D="false" dtr="false" t="normal">F5</f>
        <v>44813</v>
      </c>
      <c r="G6" s="3" t="n">
        <f aca="false" ca="false" dt2D="false" dtr="false" t="normal">G5+1</f>
        <v>44808</v>
      </c>
      <c r="H6" s="2" t="n">
        <f aca="false" ca="false" dt2D="false" dtr="false" t="normal">IF(G6&lt;=F6, 0, G6-F6)</f>
        <v>0</v>
      </c>
      <c r="I6" s="4" t="n">
        <f aca="false" ca="false" dt2D="false" dtr="false" t="normal">I5</f>
        <v>10</v>
      </c>
      <c r="J6" s="2" t="n">
        <f aca="false" ca="false" dt2D="false" dtr="false" t="normal">H6*I6</f>
        <v>0</v>
      </c>
      <c r="K6" s="2" t="n">
        <f aca="false" ca="false" dt2D="false" dtr="false" t="normal">E6+J6</f>
        <v>8137.8</v>
      </c>
    </row>
    <row ht="15.75" outlineLevel="0" r="7">
      <c r="A7" s="2" t="n">
        <f aca="false" ca="false" dt2D="false" dtr="false" t="normal">A6+1</f>
        <v>5</v>
      </c>
      <c r="B7" s="2" t="s">
        <v>15</v>
      </c>
      <c r="C7" s="2" t="n">
        <f aca="false" ca="false" dt2D="false" dtr="false" t="normal">C6-0.5</f>
        <v>68</v>
      </c>
      <c r="D7" s="2" t="n">
        <f aca="false" ca="false" dt2D="false" dtr="false" t="normal">D6</f>
        <v>118.8</v>
      </c>
      <c r="E7" s="2" t="n">
        <f aca="false" ca="false" dt2D="false" dtr="false" t="normal">C7*D7</f>
        <v>8078.4</v>
      </c>
      <c r="F7" s="3" t="n">
        <f aca="false" ca="false" dt2D="false" dtr="false" t="normal">F6</f>
        <v>44813</v>
      </c>
      <c r="G7" s="3" t="n">
        <f aca="false" ca="false" dt2D="false" dtr="false" t="normal">G6+1</f>
        <v>44809</v>
      </c>
      <c r="H7" s="2" t="n">
        <f aca="false" ca="false" dt2D="false" dtr="false" t="normal">IF(G7&lt;=F7, 0, G7-F7)</f>
        <v>0</v>
      </c>
      <c r="I7" s="4" t="n">
        <f aca="false" ca="false" dt2D="false" dtr="false" t="normal">I6</f>
        <v>10</v>
      </c>
      <c r="J7" s="2" t="n">
        <f aca="false" ca="false" dt2D="false" dtr="false" t="normal">H7*I7</f>
        <v>0</v>
      </c>
      <c r="K7" s="2" t="n">
        <f aca="false" ca="false" dt2D="false" dtr="false" t="normal">E7+J7</f>
        <v>8078.4</v>
      </c>
    </row>
    <row ht="15.75" outlineLevel="0" r="8">
      <c r="A8" s="2" t="n">
        <f aca="false" ca="false" dt2D="false" dtr="false" t="normal">A7+1</f>
        <v>6</v>
      </c>
      <c r="B8" s="2" t="s">
        <v>16</v>
      </c>
      <c r="C8" s="2" t="n">
        <f aca="false" ca="false" dt2D="false" dtr="false" t="normal">C7-0.5</f>
        <v>67.5</v>
      </c>
      <c r="D8" s="2" t="n">
        <f aca="false" ca="false" dt2D="false" dtr="false" t="normal">D7</f>
        <v>118.8</v>
      </c>
      <c r="E8" s="2" t="n">
        <f aca="false" ca="false" dt2D="false" dtr="false" t="normal">C8*D8</f>
        <v>8019</v>
      </c>
      <c r="F8" s="3" t="n">
        <f aca="false" ca="false" dt2D="false" dtr="false" t="normal">F7</f>
        <v>44813</v>
      </c>
      <c r="G8" s="3" t="n">
        <f aca="false" ca="false" dt2D="false" dtr="false" t="normal">G7+1</f>
        <v>44810</v>
      </c>
      <c r="H8" s="2" t="n">
        <f aca="false" ca="false" dt2D="false" dtr="false" t="normal">IF(G8&lt;=F8, 0, G8-F8)</f>
        <v>0</v>
      </c>
      <c r="I8" s="4" t="n">
        <f aca="false" ca="false" dt2D="false" dtr="false" t="normal">I7</f>
        <v>10</v>
      </c>
      <c r="J8" s="2" t="n">
        <f aca="false" ca="false" dt2D="false" dtr="false" t="normal">H8*I8</f>
        <v>0</v>
      </c>
      <c r="K8" s="2" t="n">
        <f aca="false" ca="false" dt2D="false" dtr="false" t="normal">E8+J8</f>
        <v>8019</v>
      </c>
    </row>
    <row ht="15.75" outlineLevel="0" r="9">
      <c r="A9" s="2" t="n">
        <f aca="false" ca="false" dt2D="false" dtr="false" t="normal">A8+1</f>
        <v>7</v>
      </c>
      <c r="B9" s="2" t="s">
        <v>17</v>
      </c>
      <c r="C9" s="2" t="n">
        <f aca="false" ca="false" dt2D="false" dtr="false" t="normal">C8-0.5</f>
        <v>67</v>
      </c>
      <c r="D9" s="2" t="n">
        <f aca="false" ca="false" dt2D="false" dtr="false" t="normal">D8</f>
        <v>118.8</v>
      </c>
      <c r="E9" s="2" t="n">
        <f aca="false" ca="false" dt2D="false" dtr="false" t="normal">C9*D9</f>
        <v>7959.6</v>
      </c>
      <c r="F9" s="3" t="n">
        <f aca="false" ca="false" dt2D="false" dtr="false" t="normal">F8</f>
        <v>44813</v>
      </c>
      <c r="G9" s="3" t="n">
        <f aca="false" ca="false" dt2D="false" dtr="false" t="normal">G8+1</f>
        <v>44811</v>
      </c>
      <c r="H9" s="2" t="n">
        <f aca="false" ca="false" dt2D="false" dtr="false" t="normal">IF(G9&lt;=F9, 0, G9-F9)</f>
        <v>0</v>
      </c>
      <c r="I9" s="4" t="n">
        <f aca="false" ca="false" dt2D="false" dtr="false" t="normal">I8</f>
        <v>10</v>
      </c>
      <c r="J9" s="2" t="n">
        <f aca="false" ca="false" dt2D="false" dtr="false" t="normal">H9*I9</f>
        <v>0</v>
      </c>
      <c r="K9" s="2" t="n">
        <f aca="false" ca="false" dt2D="false" dtr="false" t="normal">E9+J9</f>
        <v>7959.6</v>
      </c>
    </row>
    <row ht="15.75" outlineLevel="0" r="10">
      <c r="A10" s="2" t="n">
        <f aca="false" ca="false" dt2D="false" dtr="false" t="normal">A9+1</f>
        <v>8</v>
      </c>
      <c r="B10" s="2" t="s">
        <v>18</v>
      </c>
      <c r="C10" s="2" t="n">
        <f aca="false" ca="false" dt2D="false" dtr="false" t="normal">C9-0.5</f>
        <v>66.5</v>
      </c>
      <c r="D10" s="2" t="n">
        <f aca="false" ca="false" dt2D="false" dtr="false" t="normal">D9</f>
        <v>118.8</v>
      </c>
      <c r="E10" s="2" t="n">
        <f aca="false" ca="false" dt2D="false" dtr="false" t="normal">C10*D10</f>
        <v>7900.2</v>
      </c>
      <c r="F10" s="3" t="n">
        <f aca="false" ca="false" dt2D="false" dtr="false" t="normal">F9</f>
        <v>44813</v>
      </c>
      <c r="G10" s="3" t="n">
        <f aca="false" ca="false" dt2D="false" dtr="false" t="normal">G9+1</f>
        <v>44812</v>
      </c>
      <c r="H10" s="2" t="n">
        <f aca="false" ca="false" dt2D="false" dtr="false" t="normal">IF(G10&lt;=F10, 0, G10-F10)</f>
        <v>0</v>
      </c>
      <c r="I10" s="4" t="n">
        <f aca="false" ca="false" dt2D="false" dtr="false" t="normal">I9</f>
        <v>10</v>
      </c>
      <c r="J10" s="2" t="n">
        <f aca="false" ca="false" dt2D="false" dtr="false" t="normal">H10*I10</f>
        <v>0</v>
      </c>
      <c r="K10" s="2" t="n">
        <f aca="false" ca="false" dt2D="false" dtr="false" t="normal">E10+J10</f>
        <v>7900.2</v>
      </c>
    </row>
    <row ht="15.75" outlineLevel="0" r="11">
      <c r="A11" s="2" t="n">
        <f aca="false" ca="false" dt2D="false" dtr="false" t="normal">A10+1</f>
        <v>9</v>
      </c>
      <c r="B11" s="2" t="s">
        <v>19</v>
      </c>
      <c r="C11" s="2" t="n">
        <f aca="false" ca="false" dt2D="false" dtr="false" t="normal">C10-0.5</f>
        <v>66</v>
      </c>
      <c r="D11" s="2" t="n">
        <f aca="false" ca="false" dt2D="false" dtr="false" t="normal">D10</f>
        <v>118.8</v>
      </c>
      <c r="E11" s="2" t="n">
        <f aca="false" ca="false" dt2D="false" dtr="false" t="normal">C11*D11</f>
        <v>7840.8</v>
      </c>
      <c r="F11" s="3" t="n">
        <f aca="false" ca="false" dt2D="false" dtr="false" t="normal">F10</f>
        <v>44813</v>
      </c>
      <c r="G11" s="3" t="n">
        <f aca="false" ca="false" dt2D="false" dtr="false" t="normal">G10+1</f>
        <v>44813</v>
      </c>
      <c r="H11" s="2" t="n">
        <f aca="false" ca="false" dt2D="false" dtr="false" t="normal">IF(G11&lt;=F11, 0, G11-F11)</f>
        <v>0</v>
      </c>
      <c r="I11" s="4" t="n">
        <f aca="false" ca="false" dt2D="false" dtr="false" t="normal">I10</f>
        <v>10</v>
      </c>
      <c r="J11" s="2" t="n">
        <f aca="false" ca="false" dt2D="false" dtr="false" t="normal">H11*I11</f>
        <v>0</v>
      </c>
      <c r="K11" s="2" t="n">
        <f aca="false" ca="false" dt2D="false" dtr="false" t="normal">E11+J11</f>
        <v>7840.8</v>
      </c>
    </row>
    <row ht="15.75" outlineLevel="0" r="12">
      <c r="A12" s="2" t="n">
        <f aca="false" ca="false" dt2D="false" dtr="false" t="normal">A11+1</f>
        <v>10</v>
      </c>
      <c r="B12" s="2" t="s">
        <v>20</v>
      </c>
      <c r="C12" s="2" t="n">
        <f aca="false" ca="false" dt2D="false" dtr="false" t="normal">C11-0.5</f>
        <v>65.5</v>
      </c>
      <c r="D12" s="2" t="n">
        <f aca="false" ca="false" dt2D="false" dtr="false" t="normal">D11</f>
        <v>118.8</v>
      </c>
      <c r="E12" s="2" t="n">
        <f aca="false" ca="false" dt2D="false" dtr="false" t="normal">C12*D12</f>
        <v>7781.4</v>
      </c>
      <c r="F12" s="3" t="n">
        <f aca="false" ca="false" dt2D="false" dtr="false" t="normal">F11</f>
        <v>44813</v>
      </c>
      <c r="G12" s="3" t="n">
        <f aca="false" ca="false" dt2D="false" dtr="false" t="normal">G11+1</f>
        <v>44814</v>
      </c>
      <c r="H12" s="2" t="n">
        <f aca="false" ca="false" dt2D="false" dtr="false" t="normal">IF(G12&lt;=F12, 0, G12-F12)</f>
        <v>1</v>
      </c>
      <c r="I12" s="4" t="n">
        <f aca="false" ca="false" dt2D="false" dtr="false" t="normal">I11</f>
        <v>10</v>
      </c>
      <c r="J12" s="2" t="n">
        <f aca="false" ca="false" dt2D="false" dtr="false" t="normal">H12*I12</f>
        <v>10</v>
      </c>
      <c r="K12" s="2" t="n">
        <f aca="false" ca="false" dt2D="false" dtr="false" t="normal">E12+J12</f>
        <v>7791.4</v>
      </c>
    </row>
    <row ht="15.75" outlineLevel="0" r="13">
      <c r="A13" s="2" t="n">
        <f aca="false" ca="false" dt2D="false" dtr="false" t="normal">A12+1</f>
        <v>11</v>
      </c>
      <c r="B13" s="2" t="s">
        <v>21</v>
      </c>
      <c r="C13" s="2" t="n">
        <f aca="false" ca="false" dt2D="false" dtr="false" t="normal">C12-0.5</f>
        <v>65</v>
      </c>
      <c r="D13" s="2" t="n">
        <f aca="false" ca="false" dt2D="false" dtr="false" t="normal">D12</f>
        <v>118.8</v>
      </c>
      <c r="E13" s="2" t="n">
        <f aca="false" ca="false" dt2D="false" dtr="false" t="normal">C13*D13</f>
        <v>7722</v>
      </c>
      <c r="F13" s="3" t="n">
        <f aca="false" ca="false" dt2D="false" dtr="false" t="normal">F12</f>
        <v>44813</v>
      </c>
      <c r="G13" s="3" t="n">
        <f aca="false" ca="false" dt2D="false" dtr="false" t="normal">G12+1</f>
        <v>44815</v>
      </c>
      <c r="H13" s="2" t="n">
        <f aca="false" ca="false" dt2D="false" dtr="false" t="normal">IF(G13&lt;=F13, 0, G13-F13)</f>
        <v>2</v>
      </c>
      <c r="I13" s="4" t="n">
        <f aca="false" ca="false" dt2D="false" dtr="false" t="normal">I12</f>
        <v>10</v>
      </c>
      <c r="J13" s="2" t="n">
        <f aca="false" ca="false" dt2D="false" dtr="false" t="normal">H13*I13</f>
        <v>20</v>
      </c>
      <c r="K13" s="2" t="n">
        <f aca="false" ca="false" dt2D="false" dtr="false" t="normal">E13+J13</f>
        <v>7742</v>
      </c>
    </row>
    <row ht="15.75" outlineLevel="0" r="14">
      <c r="A14" s="2" t="n">
        <f aca="false" ca="false" dt2D="false" dtr="false" t="normal">A13+1</f>
        <v>12</v>
      </c>
      <c r="B14" s="2" t="s">
        <v>22</v>
      </c>
      <c r="C14" s="2" t="n">
        <f aca="false" ca="false" dt2D="false" dtr="false" t="normal">C13-0.5</f>
        <v>64.5</v>
      </c>
      <c r="D14" s="2" t="n">
        <f aca="false" ca="false" dt2D="false" dtr="false" t="normal">D13</f>
        <v>118.8</v>
      </c>
      <c r="E14" s="2" t="n">
        <f aca="false" ca="false" dt2D="false" dtr="false" t="normal">C14*D14</f>
        <v>7662.6</v>
      </c>
      <c r="F14" s="3" t="n">
        <f aca="false" ca="false" dt2D="false" dtr="false" t="normal">F13</f>
        <v>44813</v>
      </c>
      <c r="G14" s="3" t="n">
        <f aca="false" ca="false" dt2D="false" dtr="false" t="normal">G13+1</f>
        <v>44816</v>
      </c>
      <c r="H14" s="2" t="n">
        <f aca="false" ca="false" dt2D="false" dtr="false" t="normal">IF(G14&lt;=F14, 0, G14-F14)</f>
        <v>3</v>
      </c>
      <c r="I14" s="4" t="n">
        <f aca="false" ca="false" dt2D="false" dtr="false" t="normal">I13</f>
        <v>10</v>
      </c>
      <c r="J14" s="2" t="n">
        <f aca="false" ca="false" dt2D="false" dtr="false" t="normal">H14*I14</f>
        <v>30</v>
      </c>
      <c r="K14" s="2" t="n">
        <f aca="false" ca="false" dt2D="false" dtr="false" t="normal">E14+J14</f>
        <v>7692.6</v>
      </c>
    </row>
    <row ht="15.75" outlineLevel="0" r="15">
      <c r="A15" s="2" t="n">
        <f aca="false" ca="false" dt2D="false" dtr="false" t="normal">A14+1</f>
        <v>13</v>
      </c>
      <c r="B15" s="2" t="s">
        <v>23</v>
      </c>
      <c r="C15" s="2" t="n">
        <f aca="false" ca="false" dt2D="false" dtr="false" t="normal">C14-0.5</f>
        <v>64</v>
      </c>
      <c r="D15" s="2" t="n">
        <f aca="false" ca="false" dt2D="false" dtr="false" t="normal">D14</f>
        <v>118.8</v>
      </c>
      <c r="E15" s="2" t="n">
        <f aca="false" ca="false" dt2D="false" dtr="false" t="normal">C15*D15</f>
        <v>7603.2</v>
      </c>
      <c r="F15" s="3" t="n">
        <f aca="false" ca="false" dt2D="false" dtr="false" t="normal">F14</f>
        <v>44813</v>
      </c>
      <c r="G15" s="3" t="n">
        <f aca="false" ca="false" dt2D="false" dtr="false" t="normal">G14+1</f>
        <v>44817</v>
      </c>
      <c r="H15" s="2" t="n">
        <f aca="false" ca="false" dt2D="false" dtr="false" t="normal">IF(G15&lt;=F15, 0, G15-F15)</f>
        <v>4</v>
      </c>
      <c r="I15" s="4" t="n">
        <f aca="false" ca="false" dt2D="false" dtr="false" t="normal">I14</f>
        <v>10</v>
      </c>
      <c r="J15" s="2" t="n">
        <f aca="false" ca="false" dt2D="false" dtr="false" t="normal">H15*I15</f>
        <v>40</v>
      </c>
      <c r="K15" s="2" t="n">
        <f aca="false" ca="false" dt2D="false" dtr="false" t="normal">E15+J15</f>
        <v>7643.2</v>
      </c>
    </row>
    <row ht="15.75" outlineLevel="0" r="16">
      <c r="A16" s="2" t="n">
        <f aca="false" ca="false" dt2D="false" dtr="false" t="normal">A15+1</f>
        <v>14</v>
      </c>
      <c r="B16" s="2" t="s">
        <v>24</v>
      </c>
      <c r="C16" s="2" t="n">
        <f aca="false" ca="false" dt2D="false" dtr="false" t="normal">C15-0.5</f>
        <v>63.5</v>
      </c>
      <c r="D16" s="2" t="n">
        <f aca="false" ca="false" dt2D="false" dtr="false" t="normal">D15</f>
        <v>118.8</v>
      </c>
      <c r="E16" s="2" t="n">
        <f aca="false" ca="false" dt2D="false" dtr="false" t="normal">C16*D16</f>
        <v>7543.8</v>
      </c>
      <c r="F16" s="3" t="n">
        <f aca="false" ca="false" dt2D="false" dtr="false" t="normal">F15</f>
        <v>44813</v>
      </c>
      <c r="G16" s="3" t="n">
        <f aca="false" ca="false" dt2D="false" dtr="false" t="normal">G15+1</f>
        <v>44818</v>
      </c>
      <c r="H16" s="2" t="n">
        <f aca="false" ca="false" dt2D="false" dtr="false" t="normal">IF(G16&lt;=F16, 0, G16-F16)</f>
        <v>5</v>
      </c>
      <c r="I16" s="4" t="n">
        <f aca="false" ca="false" dt2D="false" dtr="false" t="normal">I15</f>
        <v>10</v>
      </c>
      <c r="J16" s="2" t="n">
        <f aca="false" ca="false" dt2D="false" dtr="false" t="normal">H16*I16</f>
        <v>50</v>
      </c>
      <c r="K16" s="2" t="n">
        <f aca="false" ca="false" dt2D="false" dtr="false" t="normal">E16+J16</f>
        <v>7593.8</v>
      </c>
    </row>
    <row ht="15.75" outlineLevel="0" r="17">
      <c r="A17" s="2" t="n">
        <f aca="false" ca="false" dt2D="false" dtr="false" t="normal">A16+1</f>
        <v>15</v>
      </c>
      <c r="B17" s="2" t="s">
        <v>25</v>
      </c>
      <c r="C17" s="2" t="n">
        <f aca="false" ca="false" dt2D="false" dtr="false" t="normal">C16-0.5</f>
        <v>63</v>
      </c>
      <c r="D17" s="2" t="n">
        <f aca="false" ca="false" dt2D="false" dtr="false" t="normal">D16</f>
        <v>118.8</v>
      </c>
      <c r="E17" s="2" t="n">
        <f aca="false" ca="false" dt2D="false" dtr="false" t="normal">C17*D17</f>
        <v>7484.4</v>
      </c>
      <c r="F17" s="3" t="n">
        <f aca="false" ca="false" dt2D="false" dtr="false" t="normal">F16</f>
        <v>44813</v>
      </c>
      <c r="G17" s="3" t="n">
        <f aca="false" ca="false" dt2D="false" dtr="false" t="normal">G16+1</f>
        <v>44819</v>
      </c>
      <c r="H17" s="2" t="n">
        <f aca="false" ca="false" dt2D="false" dtr="false" t="normal">IF(G17&lt;=F17, 0, G17-F17)</f>
        <v>6</v>
      </c>
      <c r="I17" s="4" t="n">
        <f aca="false" ca="false" dt2D="false" dtr="false" t="normal">I16</f>
        <v>10</v>
      </c>
      <c r="J17" s="2" t="n">
        <f aca="false" ca="false" dt2D="false" dtr="false" t="normal">H17*I17</f>
        <v>60</v>
      </c>
      <c r="K17" s="2" t="n">
        <f aca="false" ca="false" dt2D="false" dtr="false" t="normal">E17+J17</f>
        <v>7544.4</v>
      </c>
    </row>
    <row ht="15.75" outlineLevel="0" r="18">
      <c r="A18" s="2" t="n">
        <f aca="false" ca="false" dt2D="false" dtr="false" t="normal">A17+1</f>
        <v>16</v>
      </c>
      <c r="B18" s="2" t="s">
        <v>26</v>
      </c>
      <c r="C18" s="2" t="n">
        <f aca="false" ca="false" dt2D="false" dtr="false" t="normal">C17-0.5</f>
        <v>62.5</v>
      </c>
      <c r="D18" s="2" t="n">
        <f aca="false" ca="false" dt2D="false" dtr="false" t="normal">D17</f>
        <v>118.8</v>
      </c>
      <c r="E18" s="2" t="n">
        <f aca="false" ca="false" dt2D="false" dtr="false" t="normal">C18*D18</f>
        <v>7425</v>
      </c>
      <c r="F18" s="3" t="n">
        <f aca="false" ca="false" dt2D="false" dtr="false" t="normal">F17</f>
        <v>44813</v>
      </c>
      <c r="G18" s="3" t="n">
        <f aca="false" ca="false" dt2D="false" dtr="false" t="normal">G17+1</f>
        <v>44820</v>
      </c>
      <c r="H18" s="2" t="n">
        <f aca="false" ca="false" dt2D="false" dtr="false" t="normal">IF(G18&lt;=F18, 0, G18-F18)</f>
        <v>7</v>
      </c>
      <c r="I18" s="4" t="n">
        <f aca="false" ca="false" dt2D="false" dtr="false" t="normal">I17</f>
        <v>10</v>
      </c>
      <c r="J18" s="2" t="n">
        <f aca="false" ca="false" dt2D="false" dtr="false" t="normal">H18*I18</f>
        <v>70</v>
      </c>
      <c r="K18" s="2" t="n">
        <f aca="false" ca="false" dt2D="false" dtr="false" t="normal">E18+J18</f>
        <v>7495</v>
      </c>
    </row>
    <row ht="15.75" outlineLevel="0" r="19">
      <c r="A19" s="2" t="n">
        <f aca="false" ca="false" dt2D="false" dtr="false" t="normal">A18+1</f>
        <v>17</v>
      </c>
      <c r="B19" s="2" t="s">
        <v>27</v>
      </c>
      <c r="C19" s="2" t="n">
        <f aca="false" ca="false" dt2D="false" dtr="false" t="normal">C18-0.5</f>
        <v>62</v>
      </c>
      <c r="D19" s="2" t="n">
        <f aca="false" ca="false" dt2D="false" dtr="false" t="normal">D18</f>
        <v>118.8</v>
      </c>
      <c r="E19" s="2" t="n">
        <f aca="false" ca="false" dt2D="false" dtr="false" t="normal">C19*D19</f>
        <v>7365.6</v>
      </c>
      <c r="F19" s="3" t="n">
        <f aca="false" ca="false" dt2D="false" dtr="false" t="normal">F18</f>
        <v>44813</v>
      </c>
      <c r="G19" s="3" t="n">
        <f aca="false" ca="false" dt2D="false" dtr="false" t="normal">G18+1</f>
        <v>44821</v>
      </c>
      <c r="H19" s="2" t="n">
        <f aca="false" ca="false" dt2D="false" dtr="false" t="normal">IF(G19&lt;=F19, 0, G19-F19)</f>
        <v>8</v>
      </c>
      <c r="I19" s="4" t="n">
        <f aca="false" ca="false" dt2D="false" dtr="false" t="normal">I18</f>
        <v>10</v>
      </c>
      <c r="J19" s="2" t="n">
        <f aca="false" ca="false" dt2D="false" dtr="false" t="normal">H19*I19</f>
        <v>80</v>
      </c>
      <c r="K19" s="2" t="n">
        <f aca="false" ca="false" dt2D="false" dtr="false" t="normal">E19+J19</f>
        <v>7445.6</v>
      </c>
    </row>
    <row ht="15.75" outlineLevel="0" r="20">
      <c r="A20" s="2" t="n">
        <f aca="false" ca="false" dt2D="false" dtr="false" t="normal">A19+1</f>
        <v>18</v>
      </c>
      <c r="B20" s="2" t="s">
        <v>28</v>
      </c>
      <c r="C20" s="2" t="n">
        <f aca="false" ca="false" dt2D="false" dtr="false" t="normal">C19-0.5</f>
        <v>61.5</v>
      </c>
      <c r="D20" s="2" t="n">
        <f aca="false" ca="false" dt2D="false" dtr="false" t="normal">D19</f>
        <v>118.8</v>
      </c>
      <c r="E20" s="2" t="n">
        <f aca="false" ca="false" dt2D="false" dtr="false" t="normal">C20*D20</f>
        <v>7306.2</v>
      </c>
      <c r="F20" s="3" t="n">
        <f aca="false" ca="false" dt2D="false" dtr="false" t="normal">F19</f>
        <v>44813</v>
      </c>
      <c r="G20" s="3" t="n">
        <f aca="false" ca="false" dt2D="false" dtr="false" t="normal">G19+1</f>
        <v>44822</v>
      </c>
      <c r="H20" s="2" t="n">
        <f aca="false" ca="false" dt2D="false" dtr="false" t="normal">IF(G20&lt;=F20, 0, G20-F20)</f>
        <v>9</v>
      </c>
      <c r="I20" s="4" t="n">
        <f aca="false" ca="false" dt2D="false" dtr="false" t="normal">I19</f>
        <v>10</v>
      </c>
      <c r="J20" s="2" t="n">
        <f aca="false" ca="false" dt2D="false" dtr="false" t="normal">H20*I20</f>
        <v>90</v>
      </c>
      <c r="K20" s="2" t="n">
        <f aca="false" ca="false" dt2D="false" dtr="false" t="normal">E20+J20</f>
        <v>7396.2</v>
      </c>
    </row>
    <row ht="15.75" outlineLevel="0" r="21">
      <c r="A21" s="2" t="n">
        <f aca="false" ca="false" dt2D="false" dtr="false" t="normal">A20+1</f>
        <v>19</v>
      </c>
      <c r="B21" s="2" t="s">
        <v>29</v>
      </c>
      <c r="C21" s="2" t="n">
        <f aca="false" ca="false" dt2D="false" dtr="false" t="normal">C20-0.5</f>
        <v>61</v>
      </c>
      <c r="D21" s="2" t="n">
        <f aca="false" ca="false" dt2D="false" dtr="false" t="normal">D20</f>
        <v>118.8</v>
      </c>
      <c r="E21" s="2" t="n">
        <f aca="false" ca="false" dt2D="false" dtr="false" t="normal">C21*D21</f>
        <v>7246.8</v>
      </c>
      <c r="F21" s="3" t="n">
        <f aca="false" ca="false" dt2D="false" dtr="false" t="normal">F20</f>
        <v>44813</v>
      </c>
      <c r="G21" s="3" t="n">
        <f aca="false" ca="false" dt2D="false" dtr="false" t="normal">G20+1</f>
        <v>44823</v>
      </c>
      <c r="H21" s="2" t="n">
        <f aca="false" ca="false" dt2D="false" dtr="false" t="normal">IF(G21&lt;=F21, 0, G21-F21)</f>
        <v>10</v>
      </c>
      <c r="I21" s="4" t="n">
        <f aca="false" ca="false" dt2D="false" dtr="false" t="normal">I20</f>
        <v>10</v>
      </c>
      <c r="J21" s="2" t="n">
        <f aca="false" ca="false" dt2D="false" dtr="false" t="normal">H21*I21</f>
        <v>100</v>
      </c>
      <c r="K21" s="2" t="n">
        <f aca="false" ca="false" dt2D="false" dtr="false" t="normal">E21+J21</f>
        <v>7346.8</v>
      </c>
    </row>
    <row ht="15.75" outlineLevel="0" r="22">
      <c r="A22" s="2" t="n">
        <f aca="false" ca="false" dt2D="false" dtr="false" t="normal">A21+1</f>
        <v>20</v>
      </c>
      <c r="B22" s="2" t="s">
        <v>30</v>
      </c>
      <c r="C22" s="2" t="n">
        <f aca="false" ca="false" dt2D="false" dtr="false" t="normal">C21-0.5</f>
        <v>60.5</v>
      </c>
      <c r="D22" s="2" t="n">
        <f aca="false" ca="false" dt2D="false" dtr="false" t="normal">D21</f>
        <v>118.8</v>
      </c>
      <c r="E22" s="2" t="n">
        <f aca="false" ca="false" dt2D="false" dtr="false" t="normal">C22*D22</f>
        <v>7187.4</v>
      </c>
      <c r="F22" s="3" t="n">
        <f aca="false" ca="false" dt2D="false" dtr="false" t="normal">F21</f>
        <v>44813</v>
      </c>
      <c r="G22" s="3" t="n">
        <f aca="false" ca="false" dt2D="false" dtr="false" t="normal">G21+1</f>
        <v>44824</v>
      </c>
      <c r="H22" s="2" t="n">
        <f aca="false" ca="false" dt2D="false" dtr="false" t="normal">IF(G22&lt;=F22, 0, G22-F22)</f>
        <v>11</v>
      </c>
      <c r="I22" s="4" t="n">
        <f aca="false" ca="false" dt2D="false" dtr="false" t="normal">I21</f>
        <v>10</v>
      </c>
      <c r="J22" s="2" t="n">
        <f aca="false" ca="false" dt2D="false" dtr="false" t="normal">H22*I22</f>
        <v>110</v>
      </c>
      <c r="K22" s="2" t="n">
        <f aca="false" ca="false" dt2D="false" dtr="false" t="normal">E22+J22</f>
        <v>7297.4</v>
      </c>
    </row>
    <row ht="15.75" outlineLevel="0" r="23">
      <c r="A23" s="2" t="n">
        <f aca="false" ca="false" dt2D="false" dtr="false" t="normal">A22+1</f>
        <v>21</v>
      </c>
      <c r="B23" s="2" t="s">
        <v>31</v>
      </c>
      <c r="C23" s="2" t="n">
        <f aca="false" ca="false" dt2D="false" dtr="false" t="normal">C22-0.5</f>
        <v>60</v>
      </c>
      <c r="D23" s="2" t="n">
        <f aca="false" ca="false" dt2D="false" dtr="false" t="normal">D22</f>
        <v>118.8</v>
      </c>
      <c r="E23" s="2" t="n">
        <f aca="false" ca="false" dt2D="false" dtr="false" t="normal">C23*D23</f>
        <v>7128</v>
      </c>
      <c r="F23" s="3" t="n">
        <f aca="false" ca="false" dt2D="false" dtr="false" t="normal">F22</f>
        <v>44813</v>
      </c>
      <c r="G23" s="3" t="n">
        <f aca="false" ca="false" dt2D="false" dtr="false" t="normal">G22+1</f>
        <v>44825</v>
      </c>
      <c r="H23" s="2" t="n">
        <f aca="false" ca="false" dt2D="false" dtr="false" t="normal">IF(G23&lt;=F23, 0, G23-F23)</f>
        <v>12</v>
      </c>
      <c r="I23" s="4" t="n">
        <f aca="false" ca="false" dt2D="false" dtr="false" t="normal">I22</f>
        <v>10</v>
      </c>
      <c r="J23" s="2" t="n">
        <f aca="false" ca="false" dt2D="false" dtr="false" t="normal">H23*I23</f>
        <v>120</v>
      </c>
      <c r="K23" s="2" t="n">
        <f aca="false" ca="false" dt2D="false" dtr="false" t="normal">E23+J23</f>
        <v>7248</v>
      </c>
    </row>
    <row ht="15.75" outlineLevel="0" r="24">
      <c r="A24" s="2" t="n">
        <f aca="false" ca="false" dt2D="false" dtr="false" t="normal">A23+1</f>
        <v>22</v>
      </c>
      <c r="B24" s="2" t="s">
        <v>32</v>
      </c>
      <c r="C24" s="2" t="n">
        <f aca="false" ca="false" dt2D="false" dtr="false" t="normal">C23-0.5</f>
        <v>59.5</v>
      </c>
      <c r="D24" s="2" t="n">
        <f aca="false" ca="false" dt2D="false" dtr="false" t="normal">D23</f>
        <v>118.8</v>
      </c>
      <c r="E24" s="2" t="n">
        <f aca="false" ca="false" dt2D="false" dtr="false" t="normal">C24*D24</f>
        <v>7068.6</v>
      </c>
      <c r="F24" s="3" t="n">
        <f aca="false" ca="false" dt2D="false" dtr="false" t="normal">F23</f>
        <v>44813</v>
      </c>
      <c r="G24" s="3" t="n">
        <f aca="false" ca="false" dt2D="false" dtr="false" t="normal">G23+1</f>
        <v>44826</v>
      </c>
      <c r="H24" s="2" t="n">
        <f aca="false" ca="false" dt2D="false" dtr="false" t="normal">IF(G24&lt;=F24, 0, G24-F24)</f>
        <v>13</v>
      </c>
      <c r="I24" s="4" t="n">
        <f aca="false" ca="false" dt2D="false" dtr="false" t="normal">I23</f>
        <v>10</v>
      </c>
      <c r="J24" s="2" t="n">
        <f aca="false" ca="false" dt2D="false" dtr="false" t="normal">H24*I24</f>
        <v>130</v>
      </c>
      <c r="K24" s="2" t="n">
        <f aca="false" ca="false" dt2D="false" dtr="false" t="normal">E24+J24</f>
        <v>7198.6</v>
      </c>
    </row>
    <row ht="15.75" outlineLevel="0" r="25">
      <c r="A25" s="2" t="n">
        <f aca="false" ca="false" dt2D="false" dtr="false" t="normal">A24+1</f>
        <v>23</v>
      </c>
      <c r="B25" s="2" t="s">
        <v>33</v>
      </c>
      <c r="C25" s="2" t="n">
        <f aca="false" ca="false" dt2D="false" dtr="false" t="normal">C24-0.5</f>
        <v>59</v>
      </c>
      <c r="D25" s="2" t="n">
        <f aca="false" ca="false" dt2D="false" dtr="false" t="normal">D24</f>
        <v>118.8</v>
      </c>
      <c r="E25" s="2" t="n">
        <f aca="false" ca="false" dt2D="false" dtr="false" t="normal">C25*D25</f>
        <v>7009.2</v>
      </c>
      <c r="F25" s="3" t="n">
        <f aca="false" ca="false" dt2D="false" dtr="false" t="normal">F24</f>
        <v>44813</v>
      </c>
      <c r="G25" s="3" t="n">
        <f aca="false" ca="false" dt2D="false" dtr="false" t="normal">G24+1</f>
        <v>44827</v>
      </c>
      <c r="H25" s="2" t="n">
        <f aca="false" ca="false" dt2D="false" dtr="false" t="normal">IF(SUM(G25, -F25)&lt;0, 0, SUM(G25, -F25))</f>
        <v>14</v>
      </c>
      <c r="I25" s="4" t="n">
        <f aca="false" ca="false" dt2D="false" dtr="false" t="normal">I24</f>
        <v>10</v>
      </c>
      <c r="J25" s="2" t="n">
        <f aca="false" ca="false" dt2D="false" dtr="false" t="normal">H25*I25</f>
        <v>140</v>
      </c>
      <c r="K25" s="2" t="n">
        <f aca="false" ca="false" dt2D="false" dtr="false" t="normal">E25+J25</f>
        <v>7149.2</v>
      </c>
    </row>
    <row ht="15.75" outlineLevel="0" r="26">
      <c r="A26" s="2" t="n">
        <f aca="false" ca="false" dt2D="false" dtr="false" t="normal">A25+1</f>
        <v>24</v>
      </c>
      <c r="B26" s="2" t="s">
        <v>34</v>
      </c>
      <c r="C26" s="2" t="n">
        <f aca="false" ca="false" dt2D="false" dtr="false" t="normal">C25-0.5</f>
        <v>58.5</v>
      </c>
      <c r="D26" s="2" t="n">
        <f aca="false" ca="false" dt2D="false" dtr="false" t="normal">D25</f>
        <v>118.8</v>
      </c>
      <c r="E26" s="2" t="n">
        <f aca="false" ca="false" dt2D="false" dtr="false" t="normal">C26*D26</f>
        <v>6949.8</v>
      </c>
      <c r="F26" s="3" t="n">
        <f aca="false" ca="false" dt2D="false" dtr="false" t="normal">F25</f>
        <v>44813</v>
      </c>
      <c r="G26" s="3" t="n">
        <f aca="false" ca="false" dt2D="false" dtr="false" t="normal">G25+1</f>
        <v>44828</v>
      </c>
      <c r="H26" s="2" t="n">
        <f aca="false" ca="false" dt2D="false" dtr="false" t="normal">IF(SUM(G26, -F26)&lt;0, 0, SUM(G26, -F26))</f>
        <v>15</v>
      </c>
      <c r="I26" s="4" t="n">
        <f aca="false" ca="false" dt2D="false" dtr="false" t="normal">I25</f>
        <v>10</v>
      </c>
      <c r="J26" s="2" t="n">
        <f aca="false" ca="false" dt2D="false" dtr="false" t="normal">H26*I26</f>
        <v>150</v>
      </c>
      <c r="K26" s="2" t="n">
        <f aca="false" ca="false" dt2D="false" dtr="false" t="normal">E26+J26</f>
        <v>7099.8</v>
      </c>
    </row>
    <row ht="15.75" outlineLevel="0" r="27">
      <c r="A27" s="2" t="n">
        <f aca="false" ca="false" dt2D="false" dtr="false" t="normal">A26+1</f>
        <v>25</v>
      </c>
      <c r="B27" s="2" t="s">
        <v>35</v>
      </c>
      <c r="C27" s="2" t="n">
        <f aca="false" ca="false" dt2D="false" dtr="false" t="normal">C26-0.5</f>
        <v>58</v>
      </c>
      <c r="D27" s="2" t="n">
        <f aca="false" ca="false" dt2D="false" dtr="false" t="normal">D26</f>
        <v>118.8</v>
      </c>
      <c r="E27" s="2" t="n">
        <f aca="false" ca="false" dt2D="false" dtr="false" t="normal">C27*D27</f>
        <v>6890.4</v>
      </c>
      <c r="F27" s="3" t="n">
        <f aca="false" ca="false" dt2D="false" dtr="false" t="normal">F26</f>
        <v>44813</v>
      </c>
      <c r="G27" s="3" t="n">
        <f aca="false" ca="false" dt2D="false" dtr="false" t="normal">G26+1</f>
        <v>44829</v>
      </c>
      <c r="H27" s="2" t="n">
        <f aca="false" ca="false" dt2D="false" dtr="false" t="normal">IF(SUM(G27, -F27)&lt;0, 0, SUM(G27, -F27))</f>
        <v>16</v>
      </c>
      <c r="I27" s="4" t="n">
        <f aca="false" ca="false" dt2D="false" dtr="false" t="normal">I26</f>
        <v>10</v>
      </c>
      <c r="J27" s="2" t="n">
        <f aca="false" ca="false" dt2D="false" dtr="false" t="normal">H27*I27</f>
        <v>160</v>
      </c>
      <c r="K27" s="2" t="n">
        <f aca="false" ca="false" dt2D="false" dtr="false" t="normal">E27+J27</f>
        <v>7050.4</v>
      </c>
    </row>
    <row ht="15.75" outlineLevel="0" r="28">
      <c r="A28" s="2" t="n">
        <f aca="false" ca="false" dt2D="false" dtr="false" t="normal">A27+1</f>
        <v>26</v>
      </c>
      <c r="B28" s="2" t="s">
        <v>36</v>
      </c>
      <c r="C28" s="2" t="n">
        <f aca="false" ca="false" dt2D="false" dtr="false" t="normal">C27-0.5</f>
        <v>57.5</v>
      </c>
      <c r="D28" s="2" t="n">
        <f aca="false" ca="false" dt2D="false" dtr="false" t="normal">D27</f>
        <v>118.8</v>
      </c>
      <c r="E28" s="2" t="n">
        <f aca="false" ca="false" dt2D="false" dtr="false" t="normal">C28*D28</f>
        <v>6831</v>
      </c>
      <c r="F28" s="3" t="n">
        <f aca="false" ca="false" dt2D="false" dtr="false" t="normal">F27</f>
        <v>44813</v>
      </c>
      <c r="G28" s="3" t="n">
        <f aca="false" ca="false" dt2D="false" dtr="false" t="normal">G27+1</f>
        <v>44830</v>
      </c>
      <c r="H28" s="2" t="n">
        <f aca="false" ca="false" dt2D="false" dtr="false" t="normal">IF(SUM(G28, -F28)&lt;0, 0, SUM(G28, -F28))</f>
        <v>17</v>
      </c>
      <c r="I28" s="4" t="n">
        <f aca="false" ca="false" dt2D="false" dtr="false" t="normal">I27</f>
        <v>10</v>
      </c>
      <c r="J28" s="2" t="n">
        <f aca="false" ca="false" dt2D="false" dtr="false" t="normal">H28*I28</f>
        <v>170</v>
      </c>
      <c r="K28" s="2" t="n">
        <f aca="false" ca="false" dt2D="false" dtr="false" t="normal">E28+J28</f>
        <v>7001</v>
      </c>
    </row>
    <row ht="15.75" outlineLevel="0" r="29">
      <c r="A29" s="2" t="n">
        <f aca="false" ca="false" dt2D="false" dtr="false" t="normal">A28+1</f>
        <v>27</v>
      </c>
      <c r="B29" s="2" t="s">
        <v>37</v>
      </c>
      <c r="C29" s="2" t="n">
        <f aca="false" ca="false" dt2D="false" dtr="false" t="normal">C28-0.5</f>
        <v>57</v>
      </c>
      <c r="D29" s="2" t="n">
        <f aca="false" ca="false" dt2D="false" dtr="false" t="normal">D28</f>
        <v>118.8</v>
      </c>
      <c r="E29" s="2" t="n">
        <f aca="false" ca="false" dt2D="false" dtr="false" t="normal">C29*D29</f>
        <v>6771.6</v>
      </c>
      <c r="F29" s="3" t="n">
        <f aca="false" ca="false" dt2D="false" dtr="false" t="normal">F28</f>
        <v>44813</v>
      </c>
      <c r="G29" s="3" t="n">
        <f aca="false" ca="false" dt2D="false" dtr="false" t="normal">G28+1</f>
        <v>44831</v>
      </c>
      <c r="H29" s="2" t="n">
        <f aca="false" ca="false" dt2D="false" dtr="false" t="normal">IF(SUM(G29, -F29)&lt;0, 0, SUM(G29, -F29))</f>
        <v>18</v>
      </c>
      <c r="I29" s="4" t="n">
        <f aca="false" ca="false" dt2D="false" dtr="false" t="normal">I28</f>
        <v>10</v>
      </c>
      <c r="J29" s="2" t="n">
        <f aca="false" ca="false" dt2D="false" dtr="false" t="normal">H29*I29</f>
        <v>180</v>
      </c>
      <c r="K29" s="2" t="n">
        <f aca="false" ca="false" dt2D="false" dtr="false" t="normal">E29+J29</f>
        <v>6951.6</v>
      </c>
    </row>
    <row ht="15.75" outlineLevel="0" r="30">
      <c r="A30" s="2" t="n">
        <f aca="false" ca="false" dt2D="false" dtr="false" t="normal">A29+1</f>
        <v>28</v>
      </c>
      <c r="B30" s="2" t="s">
        <v>38</v>
      </c>
      <c r="C30" s="2" t="n">
        <f aca="false" ca="false" dt2D="false" dtr="false" t="normal">C29-0.5</f>
        <v>56.5</v>
      </c>
      <c r="D30" s="2" t="n">
        <f aca="false" ca="false" dt2D="false" dtr="false" t="normal">D29</f>
        <v>118.8</v>
      </c>
      <c r="E30" s="2" t="n">
        <f aca="false" ca="false" dt2D="false" dtr="false" t="normal">C30*D30</f>
        <v>6712.2</v>
      </c>
      <c r="F30" s="3" t="n">
        <f aca="false" ca="false" dt2D="false" dtr="false" t="normal">F29</f>
        <v>44813</v>
      </c>
      <c r="G30" s="3" t="n">
        <f aca="false" ca="false" dt2D="false" dtr="false" t="normal">G29+1</f>
        <v>44832</v>
      </c>
      <c r="H30" s="2" t="n">
        <f aca="false" ca="false" dt2D="false" dtr="false" t="normal">IF(SUM(G30, -F30)&lt;0, 0, SUM(G30, -F30))</f>
        <v>19</v>
      </c>
      <c r="I30" s="4" t="n">
        <f aca="false" ca="false" dt2D="false" dtr="false" t="normal">I29</f>
        <v>10</v>
      </c>
      <c r="J30" s="2" t="n">
        <f aca="false" ca="false" dt2D="false" dtr="false" t="normal">H30*I30</f>
        <v>190</v>
      </c>
      <c r="K30" s="2" t="n">
        <f aca="false" ca="false" dt2D="false" dtr="false" t="normal">E30+J30</f>
        <v>6902.2</v>
      </c>
    </row>
    <row ht="15.75" outlineLevel="0" r="31">
      <c r="A31" s="2" t="n">
        <f aca="false" ca="false" dt2D="false" dtr="false" t="normal">A30+1</f>
        <v>29</v>
      </c>
      <c r="B31" s="2" t="s">
        <v>39</v>
      </c>
      <c r="C31" s="2" t="n">
        <f aca="false" ca="false" dt2D="false" dtr="false" t="normal">C30-0.5</f>
        <v>56</v>
      </c>
      <c r="D31" s="2" t="n">
        <f aca="false" ca="false" dt2D="false" dtr="false" t="normal">D30</f>
        <v>118.8</v>
      </c>
      <c r="E31" s="2" t="n">
        <f aca="false" ca="false" dt2D="false" dtr="false" t="normal">C31*D31</f>
        <v>6652.8</v>
      </c>
      <c r="F31" s="3" t="n">
        <f aca="false" ca="false" dt2D="false" dtr="false" t="normal">F30</f>
        <v>44813</v>
      </c>
      <c r="G31" s="3" t="n">
        <f aca="false" ca="false" dt2D="false" dtr="false" t="normal">G30+1</f>
        <v>44833</v>
      </c>
      <c r="H31" s="2" t="n">
        <f aca="false" ca="false" dt2D="false" dtr="false" t="normal">IF(SUM(G31, -F31)&lt;0, 0, SUM(G31, -F31))</f>
        <v>20</v>
      </c>
      <c r="I31" s="4" t="n">
        <f aca="false" ca="false" dt2D="false" dtr="false" t="normal">I30</f>
        <v>10</v>
      </c>
      <c r="J31" s="2" t="n">
        <f aca="false" ca="false" dt2D="false" dtr="false" t="normal">H31*I31</f>
        <v>200</v>
      </c>
      <c r="K31" s="2" t="n">
        <f aca="false" ca="false" dt2D="false" dtr="false" t="normal">E31+J31</f>
        <v>6852.8</v>
      </c>
    </row>
    <row ht="15.75" outlineLevel="0" r="32">
      <c r="A32" s="2" t="n">
        <f aca="false" ca="false" dt2D="false" dtr="false" t="normal">A31+1</f>
        <v>30</v>
      </c>
      <c r="B32" s="2" t="s">
        <v>40</v>
      </c>
      <c r="C32" s="2" t="n">
        <f aca="false" ca="false" dt2D="false" dtr="false" t="normal">C31-0.5</f>
        <v>55.5</v>
      </c>
      <c r="D32" s="2" t="n">
        <f aca="false" ca="false" dt2D="false" dtr="false" t="normal">D31</f>
        <v>118.8</v>
      </c>
      <c r="E32" s="2" t="n">
        <f aca="false" ca="false" dt2D="false" dtr="false" t="normal">C32*D32</f>
        <v>6593.4</v>
      </c>
      <c r="F32" s="3" t="n">
        <f aca="false" ca="false" dt2D="false" dtr="false" t="normal">F31</f>
        <v>44813</v>
      </c>
      <c r="G32" s="3" t="n">
        <f aca="false" ca="false" dt2D="false" dtr="false" t="normal">G31+1</f>
        <v>44834</v>
      </c>
      <c r="H32" s="2" t="n">
        <f aca="false" ca="false" dt2D="false" dtr="false" t="normal">IF(SUM(G32, -F32)&lt;0, 0, SUM(G32, -F32))</f>
        <v>21</v>
      </c>
      <c r="I32" s="4" t="n">
        <f aca="false" ca="false" dt2D="false" dtr="false" t="normal">I31</f>
        <v>10</v>
      </c>
      <c r="J32" s="2" t="n">
        <f aca="false" ca="false" dt2D="false" dtr="false" t="normal">H32*I32</f>
        <v>210</v>
      </c>
      <c r="K32" s="2" t="n">
        <f aca="false" ca="false" dt2D="false" dtr="false" t="normal">E32+J32</f>
        <v>6803.4</v>
      </c>
    </row>
    <row ht="15.75" outlineLevel="0" r="33">
      <c r="A33" s="2" t="n">
        <f aca="false" ca="false" dt2D="false" dtr="false" t="normal">A32+1</f>
        <v>31</v>
      </c>
      <c r="B33" s="2" t="s">
        <v>41</v>
      </c>
      <c r="C33" s="2" t="n">
        <f aca="false" ca="false" dt2D="false" dtr="false" t="normal">C32-0.5</f>
        <v>55</v>
      </c>
      <c r="D33" s="2" t="n">
        <f aca="false" ca="false" dt2D="false" dtr="false" t="normal">D32</f>
        <v>118.8</v>
      </c>
      <c r="E33" s="2" t="n">
        <f aca="false" ca="false" dt2D="false" dtr="false" t="normal">C33*D33</f>
        <v>6534</v>
      </c>
      <c r="F33" s="3" t="n">
        <f aca="false" ca="false" dt2D="false" dtr="false" t="normal">F32</f>
        <v>44813</v>
      </c>
      <c r="G33" s="3" t="n">
        <f aca="false" ca="false" dt2D="false" dtr="false" t="normal">G32+1</f>
        <v>44835</v>
      </c>
      <c r="H33" s="2" t="n">
        <f aca="false" ca="false" dt2D="false" dtr="false" t="normal">IF(SUM(G33, -F33)&lt;0, 0, SUM(G33, -F33))</f>
        <v>22</v>
      </c>
      <c r="I33" s="4" t="n">
        <f aca="false" ca="false" dt2D="false" dtr="false" t="normal">I32</f>
        <v>10</v>
      </c>
      <c r="J33" s="2" t="n">
        <f aca="false" ca="false" dt2D="false" dtr="false" t="normal">H33*I33</f>
        <v>220</v>
      </c>
      <c r="K33" s="2" t="n">
        <f aca="false" ca="false" dt2D="false" dtr="false" t="normal">E33+J33</f>
        <v>6754</v>
      </c>
    </row>
    <row ht="15.75" outlineLevel="0" r="34">
      <c r="A34" s="2" t="n">
        <f aca="false" ca="false" dt2D="false" dtr="false" t="normal">A33+1</f>
        <v>32</v>
      </c>
      <c r="B34" s="2" t="s">
        <v>42</v>
      </c>
      <c r="C34" s="2" t="n">
        <f aca="false" ca="false" dt2D="false" dtr="false" t="normal">C33-0.5</f>
        <v>54.5</v>
      </c>
      <c r="D34" s="2" t="n">
        <f aca="false" ca="false" dt2D="false" dtr="false" t="normal">D33</f>
        <v>118.8</v>
      </c>
      <c r="E34" s="2" t="n">
        <f aca="false" ca="false" dt2D="false" dtr="false" t="normal">C34*D34</f>
        <v>6474.6</v>
      </c>
      <c r="F34" s="3" t="n">
        <f aca="false" ca="false" dt2D="false" dtr="false" t="normal">F33</f>
        <v>44813</v>
      </c>
      <c r="G34" s="3" t="n">
        <f aca="false" ca="false" dt2D="false" dtr="false" t="normal">G33+1</f>
        <v>44836</v>
      </c>
      <c r="H34" s="2" t="n">
        <f aca="false" ca="false" dt2D="false" dtr="false" t="normal">IF(SUM(G34, -F34)&lt;0, 0, SUM(G34, -F34))</f>
        <v>23</v>
      </c>
      <c r="I34" s="4" t="n">
        <f aca="false" ca="false" dt2D="false" dtr="false" t="normal">I33</f>
        <v>10</v>
      </c>
      <c r="J34" s="2" t="n">
        <f aca="false" ca="false" dt2D="false" dtr="false" t="normal">H34*I34</f>
        <v>230</v>
      </c>
      <c r="K34" s="2" t="n">
        <f aca="false" ca="false" dt2D="false" dtr="false" t="normal">E34+J34</f>
        <v>6704.6</v>
      </c>
    </row>
    <row ht="15.75" outlineLevel="0" r="35">
      <c r="A35" s="2" t="n">
        <f aca="false" ca="false" dt2D="false" dtr="false" t="normal">A34+1</f>
        <v>33</v>
      </c>
      <c r="B35" s="2" t="s">
        <v>43</v>
      </c>
      <c r="C35" s="2" t="n">
        <f aca="false" ca="false" dt2D="false" dtr="false" t="normal">C34-0.5</f>
        <v>54</v>
      </c>
      <c r="D35" s="2" t="n">
        <f aca="false" ca="false" dt2D="false" dtr="false" t="normal">$D$3/2</f>
        <v>59.4</v>
      </c>
      <c r="E35" s="2" t="n">
        <f aca="false" ca="false" dt2D="false" dtr="false" t="normal">C35*D35</f>
        <v>3207.6</v>
      </c>
      <c r="F35" s="3" t="n">
        <f aca="false" ca="false" dt2D="false" dtr="false" t="normal">F34</f>
        <v>44813</v>
      </c>
      <c r="G35" s="3" t="n">
        <f aca="false" ca="false" dt2D="false" dtr="false" t="normal">G34+1</f>
        <v>44837</v>
      </c>
      <c r="H35" s="2" t="n">
        <f aca="false" ca="false" dt2D="false" dtr="false" t="normal">IF(SUM(G35, -F35)&lt;0, 0, SUM(G35, -F35))</f>
        <v>24</v>
      </c>
      <c r="I35" s="4" t="n">
        <f aca="false" ca="false" dt2D="false" dtr="false" t="normal">I34</f>
        <v>10</v>
      </c>
      <c r="J35" s="2" t="n">
        <f aca="false" ca="false" dt2D="false" dtr="false" t="normal">H35*I35</f>
        <v>240</v>
      </c>
      <c r="K35" s="2" t="n">
        <f aca="false" ca="false" dt2D="false" dtr="false" t="normal">E35+J35</f>
        <v>3447.6</v>
      </c>
    </row>
    <row ht="15.75" outlineLevel="0" r="36">
      <c r="A36" s="2" t="n">
        <f aca="false" ca="false" dt2D="false" dtr="false" t="normal">A35+1</f>
        <v>34</v>
      </c>
      <c r="B36" s="2" t="s">
        <v>44</v>
      </c>
      <c r="C36" s="2" t="n">
        <f aca="false" ca="false" dt2D="false" dtr="false" t="normal">C35-0.5</f>
        <v>53.5</v>
      </c>
      <c r="D36" s="2" t="n">
        <f aca="false" ca="false" dt2D="false" dtr="false" t="normal">$D$3/2</f>
        <v>59.4</v>
      </c>
      <c r="E36" s="2" t="n">
        <f aca="false" ca="false" dt2D="false" dtr="false" t="normal">C36*D36</f>
        <v>3177.9</v>
      </c>
      <c r="F36" s="3" t="n">
        <f aca="false" ca="false" dt2D="false" dtr="false" t="normal">F35</f>
        <v>44813</v>
      </c>
      <c r="G36" s="3" t="n">
        <f aca="false" ca="false" dt2D="false" dtr="false" t="normal">G35+1</f>
        <v>44838</v>
      </c>
      <c r="H36" s="2" t="n">
        <f aca="false" ca="false" dt2D="false" dtr="false" t="normal">IF(SUM(G36, -F36)&lt;0, 0, SUM(G36, -F36))</f>
        <v>25</v>
      </c>
      <c r="I36" s="4" t="n">
        <f aca="false" ca="false" dt2D="false" dtr="false" t="normal">I35</f>
        <v>10</v>
      </c>
      <c r="J36" s="2" t="n">
        <f aca="false" ca="false" dt2D="false" dtr="false" t="normal">H36*I36</f>
        <v>250</v>
      </c>
      <c r="K36" s="2" t="n">
        <f aca="false" ca="false" dt2D="false" dtr="false" t="normal">E36+J36</f>
        <v>3427.9</v>
      </c>
    </row>
    <row ht="15.75" outlineLevel="0" r="37">
      <c r="A37" s="2" t="n">
        <f aca="false" ca="false" dt2D="false" dtr="false" t="normal">A36+1</f>
        <v>35</v>
      </c>
      <c r="B37" s="2" t="s">
        <v>45</v>
      </c>
      <c r="C37" s="2" t="n">
        <f aca="false" ca="false" dt2D="false" dtr="false" t="normal">C36-0.5</f>
        <v>53</v>
      </c>
      <c r="D37" s="2" t="n">
        <f aca="false" ca="false" dt2D="false" dtr="false" t="normal">$D$3/2</f>
        <v>59.4</v>
      </c>
      <c r="E37" s="2" t="n">
        <f aca="false" ca="false" dt2D="false" dtr="false" t="normal">C37*D37</f>
        <v>3148.2</v>
      </c>
      <c r="F37" s="3" t="n">
        <f aca="false" ca="false" dt2D="false" dtr="false" t="normal">F36</f>
        <v>44813</v>
      </c>
      <c r="G37" s="3" t="n">
        <f aca="false" ca="false" dt2D="false" dtr="false" t="normal">G36+1</f>
        <v>44839</v>
      </c>
      <c r="H37" s="2" t="n">
        <f aca="false" ca="false" dt2D="false" dtr="false" t="normal">IF(SUM(G37, -F37)&lt;0, 0, SUM(G37, -F37))</f>
        <v>26</v>
      </c>
      <c r="I37" s="4" t="n">
        <f aca="false" ca="false" dt2D="false" dtr="false" t="normal">I36</f>
        <v>10</v>
      </c>
      <c r="J37" s="2" t="n">
        <f aca="false" ca="false" dt2D="false" dtr="false" t="normal">H37*I37</f>
        <v>260</v>
      </c>
      <c r="K37" s="2" t="n">
        <f aca="false" ca="false" dt2D="false" dtr="false" t="normal">E37+J37</f>
        <v>3408.2</v>
      </c>
    </row>
    <row ht="15.75" outlineLevel="0" r="38">
      <c r="A38" s="2" t="n">
        <f aca="false" ca="false" dt2D="false" dtr="false" t="normal">A37+1</f>
        <v>36</v>
      </c>
      <c r="B38" s="2" t="s">
        <v>46</v>
      </c>
      <c r="C38" s="2" t="n">
        <f aca="false" ca="false" dt2D="false" dtr="false" t="normal">C37-0.5</f>
        <v>52.5</v>
      </c>
      <c r="D38" s="2" t="n">
        <f aca="false" ca="false" dt2D="false" dtr="false" t="normal">$D$3/2</f>
        <v>59.4</v>
      </c>
      <c r="E38" s="2" t="n">
        <f aca="false" ca="false" dt2D="false" dtr="false" t="normal">C38*D38</f>
        <v>3118.5</v>
      </c>
      <c r="F38" s="3" t="n">
        <f aca="false" ca="false" dt2D="false" dtr="false" t="normal">F37</f>
        <v>44813</v>
      </c>
      <c r="G38" s="3" t="n">
        <f aca="false" ca="false" dt2D="false" dtr="false" t="normal">G37+1</f>
        <v>44840</v>
      </c>
      <c r="H38" s="2" t="n">
        <f aca="false" ca="false" dt2D="false" dtr="false" t="normal">IF(SUM(G38, -F38)&lt;0, 0, SUM(G38, -F38))</f>
        <v>27</v>
      </c>
      <c r="I38" s="4" t="n">
        <f aca="false" ca="false" dt2D="false" dtr="false" t="normal">I37</f>
        <v>10</v>
      </c>
      <c r="J38" s="2" t="n">
        <f aca="false" ca="false" dt2D="false" dtr="false" t="normal">H38*I38</f>
        <v>270</v>
      </c>
      <c r="K38" s="2" t="n">
        <f aca="false" ca="false" dt2D="false" dtr="false" t="normal">E38+J38</f>
        <v>3388.5</v>
      </c>
    </row>
    <row outlineLevel="0" r="39">
      <c r="I39" s="5" t="n"/>
    </row>
    <row ht="15.75" outlineLevel="0" r="40">
      <c r="B40" s="2" t="s">
        <v>47</v>
      </c>
      <c r="C40" s="2" t="n">
        <f aca="false" ca="false" dt2D="false" dtr="false" t="normal">INT(SUM(K3:K38))</f>
        <v>253081</v>
      </c>
    </row>
    <row ht="15.75" outlineLevel="0" r="41">
      <c r="B41" s="2" t="s">
        <v>48</v>
      </c>
      <c r="C41" s="4" t="n">
        <f aca="false" ca="false" dt2D="false" dtr="false" t="normal">AVERAGE(C3:C38)</f>
        <v>61.25</v>
      </c>
    </row>
    <row ht="15.75" outlineLevel="0" r="42">
      <c r="B42" s="2" t="s">
        <v>49</v>
      </c>
      <c r="C42" s="4" t="n">
        <f aca="false" ca="false" dt2D="false" dtr="false" t="normal">MAX(H3:H38)</f>
        <v>27</v>
      </c>
    </row>
    <row ht="15.75" outlineLevel="0" r="43">
      <c r="B43" s="2" t="s">
        <v>50</v>
      </c>
      <c r="C43" s="4" t="n">
        <f aca="false" ca="false" dt2D="false" dtr="false" t="normal">MAX(K3, K38)</f>
        <v>8316</v>
      </c>
    </row>
  </sheetData>
  <pageMargins bottom="0.75" footer="0.300000011920929" header="0.300000011920929" left="0.700000047683716" right="0.700000047683716" top="0.75"/>
  <pageSetup fitToHeight="0" fitToWidth="0" orientation="portrait" paperHeight="297mm" paperSize="9" paperWidth="210mm" scale="100"/>
</worksheet>
</file>

<file path=docProps/app.xml><?xml version="1.0" encoding="utf-8"?>
<Properties xmlns="http://schemas.openxmlformats.org/officeDocument/2006/extended-properties">
  <Template>Normal.dotm</Template>
  <TotalTime>0</TotalTime>
  <DocSecurity>0</DocSecurity>
  <ScaleCrop>false</ScaleCrop>
  <Application>MyOffice-CoreFramework-Windows/22-903.417.5503.534.8@RELEASE-DESKTOP-SORREL_HOME-RC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modified xsi:type="dcterms:W3CDTF">2022-10-07T18:35:26Z</dcterms:modified>
</cp:coreProperties>
</file>