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E35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H3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<sst xmlns="http://schemas.openxmlformats.org/spreadsheetml/2006/main" count="51" uniqueCount="51">
  <si>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</si>
  <si>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</si>
  <si>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</si>
  <si>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</si>
  <si>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</si>
  <si>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</si>
  <si>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</si>
  <si>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</si>
  <si>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</si>
  <si>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</si>
  <si>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</si>
  <si>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</si>
  <si>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</si>
  <si>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</si>
  <si>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</si>
  <si>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</si>
  <si>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</si>
  <si>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</si>
  <si>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</si>
  <si>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</si>
  <si>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</si>
  <si>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</si>
  <si>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</si>
  <si>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</si>
  <si>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</si>
  <si>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</si>
  <si>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</si>
  <si>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</si>
  <si>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</si>
  <si>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</si>
  <si>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</si>
  <si>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</si>
  <si>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</si>
  <si>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</si>
  <si>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</si>
  <si>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</si>
  <si>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</si>
  <si>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</si>
  <si>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</si>
  <si>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</si>
  <si>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</si>
  <si>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</si>
  <si>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</si>
  <si>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</si>
  <si>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</si>
  <si>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</si>
  <si>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Бондаренко</t>
  </si>
  <si>
    <t>Тариф, руб./кв.м.</t>
  </si>
  <si>
    <t>Сумма, руб.</t>
  </si>
  <si>
    <t>Общая сумма графы "итого", руб.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</si>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</sst>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E35" sqref="E35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3.7109375" style="1" bestFit="1" customWidth="1"/>
    <col min="7" max="7" width="13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47</v>
      </c>
      <c r="E2" s="2" t="s">
        <v>48</v>
      </c>
      <c r="F2" s="2" t="s">
        <v>38</v>
      </c>
      <c r="G2" s="2" t="s">
        <v>39</v>
      </c>
      <c r="H2" s="2" t="s">
        <v>40</v>
      </c>
      <c r="I2" s="2" t="s">
        <v>50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1.1*$A$1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v>2</v>
      </c>
      <c r="B4" s="1" t="s">
        <v>4</v>
      </c>
      <c r="C4" s="1">
        <f>C3-0.5</f>
        <v>69.5</v>
      </c>
      <c r="D4" s="1">
        <f t="shared" ref="D4:D38" si="0">1.1*$A$1</f>
        <v>86.9</v>
      </c>
      <c r="E4" s="1">
        <f t="shared" ref="E4:E38" si="1">C4*D4</f>
        <v>6039.55</v>
      </c>
      <c r="F4" s="4">
        <v>44813</v>
      </c>
      <c r="G4" s="4">
        <v>44806</v>
      </c>
      <c r="H4" s="1">
        <f t="shared" ref="H4:H38" si="2">IF(G4&lt;=F4,0,G4-F4)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v>3</v>
      </c>
      <c r="B5" s="1" t="s">
        <v>5</v>
      </c>
      <c r="C5" s="1">
        <f t="shared" ref="C5:C38" si="5">C4-0.5</f>
        <v>69</v>
      </c>
      <c r="D5" s="1">
        <f t="shared" si="0"/>
        <v>86.9</v>
      </c>
      <c r="E5" s="1">
        <f t="shared" si="1"/>
        <v>5996.1</v>
      </c>
      <c r="F5" s="4"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v>4</v>
      </c>
      <c r="B6" s="1" t="s">
        <v>6</v>
      </c>
      <c r="C6" s="1">
        <f t="shared" si="5"/>
        <v>68.5</v>
      </c>
      <c r="D6" s="1">
        <f t="shared" si="0"/>
        <v>86.9</v>
      </c>
      <c r="E6" s="1">
        <f t="shared" si="1"/>
        <v>5952.6500000000005</v>
      </c>
      <c r="F6" s="4"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v>5</v>
      </c>
      <c r="B7" s="1" t="s">
        <v>46</v>
      </c>
      <c r="C7" s="1">
        <f t="shared" si="5"/>
        <v>68</v>
      </c>
      <c r="D7" s="1">
        <f t="shared" si="0"/>
        <v>86.9</v>
      </c>
      <c r="E7" s="1">
        <f t="shared" si="1"/>
        <v>5909.2000000000007</v>
      </c>
      <c r="F7" s="4"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v>6</v>
      </c>
      <c r="B8" s="1" t="s">
        <v>7</v>
      </c>
      <c r="C8" s="1">
        <f t="shared" si="5"/>
        <v>67.5</v>
      </c>
      <c r="D8" s="1">
        <f t="shared" si="0"/>
        <v>86.9</v>
      </c>
      <c r="E8" s="1">
        <f t="shared" si="1"/>
        <v>5865.75</v>
      </c>
      <c r="F8" s="4"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v>7</v>
      </c>
      <c r="B9" s="1" t="s">
        <v>8</v>
      </c>
      <c r="C9" s="1">
        <f t="shared" si="5"/>
        <v>67</v>
      </c>
      <c r="D9" s="1">
        <f t="shared" si="0"/>
        <v>86.9</v>
      </c>
      <c r="E9" s="1">
        <f t="shared" si="1"/>
        <v>5822.3</v>
      </c>
      <c r="F9" s="4"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v>8</v>
      </c>
      <c r="B10" s="1" t="s">
        <v>9</v>
      </c>
      <c r="C10" s="1">
        <f t="shared" si="5"/>
        <v>66.5</v>
      </c>
      <c r="D10" s="1">
        <f t="shared" si="0"/>
        <v>86.9</v>
      </c>
      <c r="E10" s="1">
        <f t="shared" si="1"/>
        <v>5778.85</v>
      </c>
      <c r="F10" s="4"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v>9</v>
      </c>
      <c r="B11" s="1" t="s">
        <v>10</v>
      </c>
      <c r="C11" s="1">
        <f t="shared" si="5"/>
        <v>66</v>
      </c>
      <c r="D11" s="1">
        <f t="shared" si="0"/>
        <v>86.9</v>
      </c>
      <c r="E11" s="1">
        <f t="shared" si="1"/>
        <v>5735.4000000000005</v>
      </c>
      <c r="F11" s="4"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v>10</v>
      </c>
      <c r="B12" s="1" t="s">
        <v>11</v>
      </c>
      <c r="C12" s="1">
        <f t="shared" si="5"/>
        <v>65.5</v>
      </c>
      <c r="D12" s="1">
        <f t="shared" si="0"/>
        <v>86.9</v>
      </c>
      <c r="E12" s="1">
        <f t="shared" si="1"/>
        <v>5691.9500000000007</v>
      </c>
      <c r="F12" s="4"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v>11</v>
      </c>
      <c r="B13" s="1" t="s">
        <v>12</v>
      </c>
      <c r="C13" s="1">
        <f t="shared" si="5"/>
        <v>65</v>
      </c>
      <c r="D13" s="1">
        <f t="shared" si="0"/>
        <v>86.9</v>
      </c>
      <c r="E13" s="1">
        <f t="shared" si="1"/>
        <v>5648.5</v>
      </c>
      <c r="F13" s="4"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v>12</v>
      </c>
      <c r="B14" s="1" t="s">
        <v>13</v>
      </c>
      <c r="C14" s="1">
        <f t="shared" si="5"/>
        <v>64.5</v>
      </c>
      <c r="D14" s="1">
        <f t="shared" si="0"/>
        <v>86.9</v>
      </c>
      <c r="E14" s="1">
        <f t="shared" si="1"/>
        <v>5605.05</v>
      </c>
      <c r="F14" s="4"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v>13</v>
      </c>
      <c r="B15" s="1" t="s">
        <v>14</v>
      </c>
      <c r="C15" s="1">
        <f t="shared" si="5"/>
        <v>64</v>
      </c>
      <c r="D15" s="1">
        <f t="shared" si="0"/>
        <v>86.9</v>
      </c>
      <c r="E15" s="1">
        <f t="shared" si="1"/>
        <v>5561.6</v>
      </c>
      <c r="F15" s="4"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v>14</v>
      </c>
      <c r="B16" s="1" t="s">
        <v>15</v>
      </c>
      <c r="C16" s="1">
        <f t="shared" si="5"/>
        <v>63.5</v>
      </c>
      <c r="D16" s="1">
        <f t="shared" si="0"/>
        <v>86.9</v>
      </c>
      <c r="E16" s="1">
        <f t="shared" si="1"/>
        <v>5518.1500000000005</v>
      </c>
      <c r="F16" s="4"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v>15</v>
      </c>
      <c r="B17" s="1" t="s">
        <v>16</v>
      </c>
      <c r="C17" s="1">
        <f t="shared" si="5"/>
        <v>63</v>
      </c>
      <c r="D17" s="1">
        <f t="shared" si="0"/>
        <v>86.9</v>
      </c>
      <c r="E17" s="1">
        <f t="shared" si="1"/>
        <v>5474.7000000000007</v>
      </c>
      <c r="F17" s="4"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v>16</v>
      </c>
      <c r="B18" s="1" t="s">
        <v>17</v>
      </c>
      <c r="C18" s="1">
        <f t="shared" si="5"/>
        <v>62.5</v>
      </c>
      <c r="D18" s="1">
        <f t="shared" si="0"/>
        <v>86.9</v>
      </c>
      <c r="E18" s="1">
        <f t="shared" si="1"/>
        <v>5431.25</v>
      </c>
      <c r="F18" s="4"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v>17</v>
      </c>
      <c r="B19" s="1" t="s">
        <v>18</v>
      </c>
      <c r="C19" s="1">
        <f t="shared" si="5"/>
        <v>62</v>
      </c>
      <c r="D19" s="1">
        <f t="shared" si="0"/>
        <v>86.9</v>
      </c>
      <c r="E19" s="1">
        <f t="shared" si="1"/>
        <v>5387.8</v>
      </c>
      <c r="F19" s="4"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v>18</v>
      </c>
      <c r="B20" s="1" t="s">
        <v>19</v>
      </c>
      <c r="C20" s="1">
        <f t="shared" si="5"/>
        <v>61.5</v>
      </c>
      <c r="D20" s="1">
        <f t="shared" si="0"/>
        <v>86.9</v>
      </c>
      <c r="E20" s="1">
        <f t="shared" si="1"/>
        <v>5344.35</v>
      </c>
      <c r="F20" s="4"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v>19</v>
      </c>
      <c r="B21" s="1" t="s">
        <v>20</v>
      </c>
      <c r="C21" s="1">
        <f t="shared" si="5"/>
        <v>61</v>
      </c>
      <c r="D21" s="1">
        <f t="shared" si="0"/>
        <v>86.9</v>
      </c>
      <c r="E21" s="1">
        <f t="shared" si="1"/>
        <v>5300.9000000000005</v>
      </c>
      <c r="F21" s="4"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v>20</v>
      </c>
      <c r="B22" s="1" t="s">
        <v>22</v>
      </c>
      <c r="C22" s="1">
        <f t="shared" si="5"/>
        <v>60.5</v>
      </c>
      <c r="D22" s="1">
        <f t="shared" si="0"/>
        <v>86.9</v>
      </c>
      <c r="E22" s="1">
        <f t="shared" si="1"/>
        <v>5257.4500000000007</v>
      </c>
      <c r="F22" s="4"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v>21</v>
      </c>
      <c r="B23" s="1" t="s">
        <v>21</v>
      </c>
      <c r="C23" s="1">
        <f t="shared" si="5"/>
        <v>60</v>
      </c>
      <c r="D23" s="1">
        <f t="shared" si="0"/>
        <v>86.9</v>
      </c>
      <c r="E23" s="1">
        <f t="shared" si="1"/>
        <v>5214</v>
      </c>
      <c r="F23" s="4"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v>22</v>
      </c>
      <c r="B24" s="1" t="s">
        <v>23</v>
      </c>
      <c r="C24" s="1">
        <f t="shared" si="5"/>
        <v>59.5</v>
      </c>
      <c r="D24" s="1">
        <f t="shared" si="0"/>
        <v>86.9</v>
      </c>
      <c r="E24" s="1">
        <f t="shared" si="1"/>
        <v>5170.55</v>
      </c>
      <c r="F24" s="4"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v>23</v>
      </c>
      <c r="B25" s="1" t="s">
        <v>24</v>
      </c>
      <c r="C25" s="1">
        <f t="shared" si="5"/>
        <v>59</v>
      </c>
      <c r="D25" s="1">
        <f t="shared" si="0"/>
        <v>86.9</v>
      </c>
      <c r="E25" s="1">
        <f t="shared" si="1"/>
        <v>5127.1000000000004</v>
      </c>
      <c r="F25" s="4"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v>24</v>
      </c>
      <c r="B26" s="1" t="s">
        <v>25</v>
      </c>
      <c r="C26" s="1">
        <f t="shared" si="5"/>
        <v>58.5</v>
      </c>
      <c r="D26" s="1">
        <f t="shared" si="0"/>
        <v>86.9</v>
      </c>
      <c r="E26" s="1">
        <f t="shared" si="1"/>
        <v>5083.6500000000005</v>
      </c>
      <c r="F26" s="4"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v>25</v>
      </c>
      <c r="B27" s="1" t="s">
        <v>26</v>
      </c>
      <c r="C27" s="1">
        <f t="shared" si="5"/>
        <v>58</v>
      </c>
      <c r="D27" s="1">
        <f t="shared" si="0"/>
        <v>86.9</v>
      </c>
      <c r="E27" s="1">
        <f t="shared" si="1"/>
        <v>5040.2000000000007</v>
      </c>
      <c r="F27" s="4"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v>26</v>
      </c>
      <c r="B28" s="1" t="s">
        <v>27</v>
      </c>
      <c r="C28" s="1">
        <f t="shared" si="5"/>
        <v>57.5</v>
      </c>
      <c r="D28" s="1">
        <f t="shared" si="0"/>
        <v>86.9</v>
      </c>
      <c r="E28" s="1">
        <f t="shared" si="1"/>
        <v>4996.75</v>
      </c>
      <c r="F28" s="4"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v>27</v>
      </c>
      <c r="B29" s="1" t="s">
        <v>28</v>
      </c>
      <c r="C29" s="1">
        <f t="shared" si="5"/>
        <v>57</v>
      </c>
      <c r="D29" s="1">
        <f t="shared" si="0"/>
        <v>86.9</v>
      </c>
      <c r="E29" s="1">
        <f t="shared" si="1"/>
        <v>4953.3</v>
      </c>
      <c r="F29" s="4"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v>28</v>
      </c>
      <c r="B30" s="1" t="s">
        <v>29</v>
      </c>
      <c r="C30" s="1">
        <f t="shared" si="5"/>
        <v>56.5</v>
      </c>
      <c r="D30" s="1">
        <f t="shared" si="0"/>
        <v>86.9</v>
      </c>
      <c r="E30" s="1">
        <f t="shared" si="1"/>
        <v>4909.8500000000004</v>
      </c>
      <c r="F30" s="4"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v>29</v>
      </c>
      <c r="B31" s="1" t="s">
        <v>30</v>
      </c>
      <c r="C31" s="1">
        <f t="shared" si="5"/>
        <v>56</v>
      </c>
      <c r="D31" s="1">
        <f t="shared" si="0"/>
        <v>86.9</v>
      </c>
      <c r="E31" s="1">
        <f t="shared" si="1"/>
        <v>4866.4000000000005</v>
      </c>
      <c r="F31" s="4"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v>30</v>
      </c>
      <c r="B32" s="1" t="s">
        <v>31</v>
      </c>
      <c r="C32" s="1">
        <f t="shared" si="5"/>
        <v>55.5</v>
      </c>
      <c r="D32" s="1">
        <f t="shared" si="0"/>
        <v>86.9</v>
      </c>
      <c r="E32" s="1">
        <f t="shared" si="1"/>
        <v>4822.9500000000007</v>
      </c>
      <c r="F32" s="4"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v>31</v>
      </c>
      <c r="B33" s="1" t="s">
        <v>32</v>
      </c>
      <c r="C33" s="1">
        <f t="shared" si="5"/>
        <v>55</v>
      </c>
      <c r="D33" s="1">
        <f t="shared" si="0"/>
        <v>86.9</v>
      </c>
      <c r="E33" s="1">
        <f t="shared" si="1"/>
        <v>4779.5</v>
      </c>
      <c r="F33" s="4"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v>32</v>
      </c>
      <c r="B34" s="1" t="s">
        <v>33</v>
      </c>
      <c r="C34" s="1">
        <f t="shared" si="5"/>
        <v>54.5</v>
      </c>
      <c r="D34" s="1">
        <f t="shared" si="0"/>
        <v>86.9</v>
      </c>
      <c r="E34" s="1">
        <f t="shared" si="1"/>
        <v>4736.05</v>
      </c>
      <c r="F34" s="4"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v>33</v>
      </c>
      <c r="B35" s="1" t="s">
        <v>34</v>
      </c>
      <c r="C35" s="1">
        <f t="shared" si="5"/>
        <v>54</v>
      </c>
      <c r="D35" s="1">
        <f>1.1*$A$1/2</f>
        <v>43.45</v>
      </c>
      <c r="E35" s="1">
        <f>C35*D35</f>
        <v>2346.3000000000002</v>
      </c>
      <c r="F35" s="4"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v>34</v>
      </c>
      <c r="B36" s="1" t="s">
        <v>35</v>
      </c>
      <c r="C36" s="1">
        <f t="shared" si="5"/>
        <v>53.5</v>
      </c>
      <c r="D36" s="1">
        <f t="shared" ref="D36:D38" si="6">1.1*$A$1/2</f>
        <v>43.45</v>
      </c>
      <c r="E36" s="1">
        <f t="shared" si="1"/>
        <v>2324.5750000000003</v>
      </c>
      <c r="F36" s="4"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v>35</v>
      </c>
      <c r="B37" s="1" t="s">
        <v>36</v>
      </c>
      <c r="C37" s="1">
        <f t="shared" si="5"/>
        <v>53</v>
      </c>
      <c r="D37" s="1">
        <f t="shared" si="6"/>
        <v>43.45</v>
      </c>
      <c r="E37" s="1">
        <f t="shared" si="1"/>
        <v>2302.8500000000004</v>
      </c>
      <c r="F37" s="4"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v>36</v>
      </c>
      <c r="B38" s="1" t="s">
        <v>37</v>
      </c>
      <c r="C38" s="1">
        <f t="shared" si="5"/>
        <v>52.5</v>
      </c>
      <c r="D38" s="1">
        <f t="shared" si="6"/>
        <v>43.45</v>
      </c>
      <c r="E38" s="1">
        <f t="shared" si="1"/>
        <v>2281.125</v>
      </c>
      <c r="F38" s="4"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INT(SUM(K3:K39))</f>
        <v>186139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45</v>
      </c>
      <c r="C43" s="1">
        <f>MAX(K3:K39)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2022-10-07T11:16:34Z</dcterms:modified>
</cp:coreProperties>
</file>