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A9" i="1" l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38" i="1" s="1"/>
  <c r="E38" i="1" s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/>
  <c r="A7" i="1"/>
  <c r="A8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" i="1"/>
  <c r="D35" i="1" l="1"/>
  <c r="D36" i="1"/>
  <c r="D37" i="1"/>
  <c r="E37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E34" i="1" s="1"/>
  <c r="A37" i="1"/>
  <c r="A38" i="1" s="1"/>
  <c r="E36" i="1"/>
  <c r="E35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J33" i="1"/>
  <c r="J32" i="1"/>
  <c r="J31" i="1"/>
  <c r="J28" i="1"/>
  <c r="J27" i="1"/>
  <c r="J25" i="1"/>
  <c r="J24" i="1"/>
  <c r="J23" i="1"/>
  <c r="J22" i="1"/>
  <c r="J20" i="1"/>
  <c r="J19" i="1"/>
  <c r="E19" i="1"/>
  <c r="J17" i="1"/>
  <c r="J16" i="1"/>
  <c r="J15" i="1"/>
  <c r="E14" i="1"/>
  <c r="K14" i="1" s="1"/>
  <c r="J12" i="1"/>
  <c r="J11" i="1"/>
  <c r="E10" i="1"/>
  <c r="J9" i="1"/>
  <c r="J8" i="1"/>
  <c r="E8" i="1"/>
  <c r="J7" i="1"/>
  <c r="J5" i="1"/>
  <c r="J4" i="1"/>
  <c r="J3" i="1"/>
  <c r="E33" i="1" l="1"/>
  <c r="E18" i="1"/>
  <c r="E22" i="1"/>
  <c r="E28" i="1"/>
  <c r="K28" i="1" s="1"/>
  <c r="E25" i="1"/>
  <c r="E20" i="1"/>
  <c r="E12" i="1"/>
  <c r="E11" i="1"/>
  <c r="E29" i="1"/>
  <c r="E17" i="1"/>
  <c r="E5" i="1"/>
  <c r="E7" i="1"/>
  <c r="E9" i="1"/>
  <c r="E23" i="1"/>
  <c r="E26" i="1"/>
  <c r="E31" i="1"/>
  <c r="K31" i="1" s="1"/>
  <c r="E13" i="1"/>
  <c r="E27" i="1"/>
  <c r="E16" i="1"/>
  <c r="E4" i="1"/>
  <c r="K4" i="1" s="1"/>
  <c r="E21" i="1"/>
  <c r="E30" i="1"/>
  <c r="K30" i="1" s="1"/>
  <c r="E6" i="1"/>
  <c r="E24" i="1"/>
  <c r="K24" i="1" s="1"/>
  <c r="E15" i="1"/>
  <c r="K21" i="1"/>
  <c r="K33" i="1"/>
  <c r="K7" i="1"/>
  <c r="K23" i="1"/>
  <c r="K8" i="1"/>
  <c r="K10" i="1"/>
  <c r="K19" i="1"/>
  <c r="K3" i="1"/>
  <c r="K9" i="1"/>
  <c r="K22" i="1"/>
  <c r="K18" i="1"/>
  <c r="K13" i="1"/>
  <c r="K6" i="1"/>
  <c r="K16" i="1"/>
  <c r="K36" i="1"/>
  <c r="K12" i="1"/>
  <c r="K26" i="1"/>
  <c r="K38" i="1"/>
  <c r="K20" i="1"/>
  <c r="K27" i="1"/>
  <c r="K15" i="1"/>
  <c r="K34" i="1"/>
  <c r="K37" i="1"/>
  <c r="K35" i="1"/>
  <c r="K11" i="1"/>
  <c r="K25" i="1"/>
  <c r="K29" i="1"/>
  <c r="K17" i="1"/>
  <c r="K5" i="1"/>
  <c r="E32" i="1"/>
  <c r="K32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<sst xmlns="http://schemas.openxmlformats.org/spreadsheetml/2006/main" count="51" uniqueCount="51">
  <si>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</si>
  <si>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</si>
  <si>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</si>
  <si>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</si>
  <si>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</si>
  <si>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</si>
  <si>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</si>
  <si>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</si>
  <si>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</si>
  <si>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</si>
  <si>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</si>
  <si>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Мохамед</t>
  </si>
  <si>
    <t>Куропаткин 1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</si>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</sst>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7" workbookViewId="0">
      <selection activeCell="B32" sqref="B32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21.28515625" customWidth="1"/>
    <col min="10" max="10" width="12.5703125" customWidth="1"/>
    <col min="11" max="11" width="11.85546875" customWidth="1"/>
  </cols>
  <sheetData>
    <row r="1" spans="1:14" ht="15.75" x14ac:dyDescent="0.25">
      <c r="A1" s="1">
        <v>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</row>
    <row r="2" spans="1:14" ht="31.5" customHeight="1" x14ac:dyDescent="0.25">
      <c r="A2" s="6" t="s">
        <v>0</v>
      </c>
      <c r="B2" s="2" t="s">
        <v>14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10</v>
      </c>
      <c r="I2" s="2" t="s">
        <v>15</v>
      </c>
      <c r="J2" s="2" t="s">
        <v>6</v>
      </c>
      <c r="K2" s="2" t="s">
        <v>7</v>
      </c>
      <c r="L2" s="1"/>
      <c r="M2" s="1"/>
      <c r="N2" s="7"/>
    </row>
    <row r="3" spans="1:14" ht="15.75" customHeight="1" x14ac:dyDescent="0.25">
      <c r="A3" s="4">
        <v>1</v>
      </c>
      <c r="B3" t="s">
        <v>17</v>
      </c>
      <c r="C3" s="1">
        <v>70</v>
      </c>
      <c r="D3" s="1">
        <f>A1*1.1</f>
        <v>16.5</v>
      </c>
      <c r="E3" s="1">
        <f>C3*D3</f>
        <v>1155</v>
      </c>
      <c r="F3" s="5">
        <v>44813</v>
      </c>
      <c r="G3" s="5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1155</v>
      </c>
      <c r="L3" s="1"/>
      <c r="M3" s="1"/>
      <c r="N3" s="7"/>
    </row>
    <row r="4" spans="1:14" ht="18.75" customHeight="1" x14ac:dyDescent="0.25">
      <c r="A4" s="4">
        <f>A3+1</f>
        <v>2</v>
      </c>
      <c r="B4" t="s">
        <v>18</v>
      </c>
      <c r="C4" s="1">
        <f>C3-0.5</f>
        <v>69.5</v>
      </c>
      <c r="D4" s="1">
        <f>D3</f>
        <v>16.5</v>
      </c>
      <c r="E4" s="1">
        <f t="shared" ref="E4:E37" si="0">C4*D4</f>
        <v>1146.75</v>
      </c>
      <c r="F4" s="5">
        <f>F3</f>
        <v>44813</v>
      </c>
      <c r="G4" s="5">
        <f>G3+1</f>
        <v>44806</v>
      </c>
      <c r="H4" s="1">
        <f t="shared" ref="H4:H38" si="1">IF(G4&gt;F4,G4-F4,0)</f>
        <v>0</v>
      </c>
      <c r="I4" s="1">
        <f>I3</f>
        <v>10</v>
      </c>
      <c r="J4" s="1">
        <f>H4*I4</f>
        <v>0</v>
      </c>
      <c r="K4" s="1">
        <f t="shared" ref="K4:K38" si="2">E4+J4</f>
        <v>1146.75</v>
      </c>
      <c r="L4" s="1"/>
      <c r="M4" s="1"/>
      <c r="N4" s="7"/>
    </row>
    <row r="5" spans="1:14" ht="15.75" x14ac:dyDescent="0.25">
      <c r="A5" s="4">
        <f t="shared" ref="A5:A38" si="3">A4+1</f>
        <v>3</v>
      </c>
      <c r="B5" t="s">
        <v>19</v>
      </c>
      <c r="C5" s="1">
        <f t="shared" ref="C5:C38" si="4">C4-0.5</f>
        <v>69</v>
      </c>
      <c r="D5" s="1">
        <f t="shared" ref="D5:D34" si="5">D4</f>
        <v>16.5</v>
      </c>
      <c r="E5" s="1">
        <f t="shared" si="0"/>
        <v>1138.5</v>
      </c>
      <c r="F5" s="5">
        <f t="shared" ref="F5:F38" si="6">F4</f>
        <v>44813</v>
      </c>
      <c r="G5" s="5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2"/>
        <v>1138.5</v>
      </c>
      <c r="L5" s="1"/>
      <c r="M5" s="1"/>
      <c r="N5" s="7"/>
    </row>
    <row r="6" spans="1:14" ht="15.75" x14ac:dyDescent="0.25">
      <c r="A6" s="4">
        <f t="shared" si="3"/>
        <v>4</v>
      </c>
      <c r="B6" t="s">
        <v>20</v>
      </c>
      <c r="C6" s="1">
        <f t="shared" si="4"/>
        <v>68.5</v>
      </c>
      <c r="D6" s="1">
        <f t="shared" si="5"/>
        <v>16.5</v>
      </c>
      <c r="E6" s="1">
        <f t="shared" si="0"/>
        <v>1130.25</v>
      </c>
      <c r="F6" s="5">
        <f t="shared" si="6"/>
        <v>44813</v>
      </c>
      <c r="G6" s="5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2"/>
        <v>1130.25</v>
      </c>
      <c r="L6" s="1"/>
      <c r="M6" s="1"/>
      <c r="N6" s="7"/>
    </row>
    <row r="7" spans="1:14" ht="15.75" x14ac:dyDescent="0.25">
      <c r="A7" s="4">
        <f t="shared" si="3"/>
        <v>5</v>
      </c>
      <c r="B7" t="s">
        <v>21</v>
      </c>
      <c r="C7" s="1">
        <f t="shared" si="4"/>
        <v>68</v>
      </c>
      <c r="D7" s="1">
        <f t="shared" si="5"/>
        <v>16.5</v>
      </c>
      <c r="E7" s="1">
        <f t="shared" si="0"/>
        <v>1122</v>
      </c>
      <c r="F7" s="5">
        <f t="shared" si="6"/>
        <v>44813</v>
      </c>
      <c r="G7" s="5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9"/>
        <v>0</v>
      </c>
      <c r="K7" s="1">
        <f t="shared" si="2"/>
        <v>1122</v>
      </c>
      <c r="L7" s="1"/>
      <c r="M7" s="1"/>
      <c r="N7" s="7"/>
    </row>
    <row r="8" spans="1:14" ht="15.75" x14ac:dyDescent="0.25">
      <c r="A8" s="4">
        <f t="shared" si="3"/>
        <v>6</v>
      </c>
      <c r="B8" t="s">
        <v>22</v>
      </c>
      <c r="C8" s="1">
        <f t="shared" si="4"/>
        <v>67.5</v>
      </c>
      <c r="D8" s="1">
        <f t="shared" si="5"/>
        <v>16.5</v>
      </c>
      <c r="E8" s="1">
        <f t="shared" si="0"/>
        <v>1113.75</v>
      </c>
      <c r="F8" s="5">
        <f t="shared" si="6"/>
        <v>44813</v>
      </c>
      <c r="G8" s="5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9"/>
        <v>0</v>
      </c>
      <c r="K8" s="1">
        <f t="shared" si="2"/>
        <v>1113.75</v>
      </c>
      <c r="L8" s="1"/>
      <c r="M8" s="1"/>
      <c r="N8" s="7"/>
    </row>
    <row r="9" spans="1:14" ht="15.75" x14ac:dyDescent="0.25">
      <c r="A9" s="4">
        <f t="shared" si="3"/>
        <v>7</v>
      </c>
      <c r="B9" t="s">
        <v>23</v>
      </c>
      <c r="C9" s="1">
        <f t="shared" si="4"/>
        <v>67</v>
      </c>
      <c r="D9" s="1">
        <f t="shared" si="5"/>
        <v>16.5</v>
      </c>
      <c r="E9" s="1">
        <f t="shared" si="0"/>
        <v>1105.5</v>
      </c>
      <c r="F9" s="5">
        <f t="shared" si="6"/>
        <v>44813</v>
      </c>
      <c r="G9" s="5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9"/>
        <v>0</v>
      </c>
      <c r="K9" s="1">
        <f t="shared" si="2"/>
        <v>1105.5</v>
      </c>
      <c r="L9" s="1"/>
      <c r="M9" s="1"/>
      <c r="N9" s="7"/>
    </row>
    <row r="10" spans="1:14" ht="15.75" x14ac:dyDescent="0.25">
      <c r="A10" s="4">
        <f t="shared" si="3"/>
        <v>8</v>
      </c>
      <c r="B10" t="s">
        <v>24</v>
      </c>
      <c r="C10" s="1">
        <f t="shared" si="4"/>
        <v>66.5</v>
      </c>
      <c r="D10" s="1">
        <f t="shared" si="5"/>
        <v>16.5</v>
      </c>
      <c r="E10" s="1">
        <f t="shared" si="0"/>
        <v>1097.25</v>
      </c>
      <c r="F10" s="5">
        <f t="shared" si="6"/>
        <v>44813</v>
      </c>
      <c r="G10" s="5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9"/>
        <v>0</v>
      </c>
      <c r="K10" s="1">
        <f t="shared" si="2"/>
        <v>1097.25</v>
      </c>
      <c r="L10" s="1"/>
      <c r="M10" s="1"/>
      <c r="N10" s="7"/>
    </row>
    <row r="11" spans="1:14" ht="15.75" x14ac:dyDescent="0.25">
      <c r="A11" s="4">
        <f t="shared" si="3"/>
        <v>9</v>
      </c>
      <c r="B11" t="s">
        <v>25</v>
      </c>
      <c r="C11" s="1">
        <f t="shared" si="4"/>
        <v>66</v>
      </c>
      <c r="D11" s="1">
        <f t="shared" si="5"/>
        <v>16.5</v>
      </c>
      <c r="E11" s="1">
        <f t="shared" si="0"/>
        <v>1089</v>
      </c>
      <c r="F11" s="5">
        <f t="shared" si="6"/>
        <v>44813</v>
      </c>
      <c r="G11" s="5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9"/>
        <v>0</v>
      </c>
      <c r="K11" s="1">
        <f t="shared" si="2"/>
        <v>1089</v>
      </c>
      <c r="L11" s="1"/>
      <c r="M11" s="1"/>
      <c r="N11" s="7"/>
    </row>
    <row r="12" spans="1:14" ht="15.75" x14ac:dyDescent="0.25">
      <c r="A12" s="4">
        <f t="shared" si="3"/>
        <v>10</v>
      </c>
      <c r="B12" t="s">
        <v>26</v>
      </c>
      <c r="C12" s="1">
        <f t="shared" si="4"/>
        <v>65.5</v>
      </c>
      <c r="D12" s="1">
        <f t="shared" si="5"/>
        <v>16.5</v>
      </c>
      <c r="E12" s="1">
        <f t="shared" si="0"/>
        <v>1080.75</v>
      </c>
      <c r="F12" s="5">
        <f t="shared" si="6"/>
        <v>44813</v>
      </c>
      <c r="G12" s="5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9"/>
        <v>10</v>
      </c>
      <c r="K12" s="1">
        <f t="shared" si="2"/>
        <v>1090.75</v>
      </c>
      <c r="L12" s="1"/>
      <c r="M12" s="1"/>
      <c r="N12" s="7"/>
    </row>
    <row r="13" spans="1:14" ht="15.75" x14ac:dyDescent="0.25">
      <c r="A13" s="4">
        <f t="shared" si="3"/>
        <v>11</v>
      </c>
      <c r="B13" t="s">
        <v>27</v>
      </c>
      <c r="C13" s="1">
        <f t="shared" si="4"/>
        <v>65</v>
      </c>
      <c r="D13" s="1">
        <f t="shared" si="5"/>
        <v>16.5</v>
      </c>
      <c r="E13" s="1">
        <f t="shared" si="0"/>
        <v>1072.5</v>
      </c>
      <c r="F13" s="5">
        <f t="shared" si="6"/>
        <v>44813</v>
      </c>
      <c r="G13" s="5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9"/>
        <v>20</v>
      </c>
      <c r="K13" s="1">
        <f t="shared" si="2"/>
        <v>1092.5</v>
      </c>
      <c r="L13" s="1"/>
      <c r="M13" s="1"/>
      <c r="N13" s="7"/>
    </row>
    <row r="14" spans="1:14" ht="15.75" x14ac:dyDescent="0.25">
      <c r="A14" s="4">
        <f t="shared" si="3"/>
        <v>12</v>
      </c>
      <c r="B14" t="s">
        <v>28</v>
      </c>
      <c r="C14" s="1">
        <f t="shared" si="4"/>
        <v>64.5</v>
      </c>
      <c r="D14" s="1">
        <f t="shared" si="5"/>
        <v>16.5</v>
      </c>
      <c r="E14" s="1">
        <f t="shared" si="0"/>
        <v>1064.25</v>
      </c>
      <c r="F14" s="5">
        <f t="shared" si="6"/>
        <v>44813</v>
      </c>
      <c r="G14" s="5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9"/>
        <v>30</v>
      </c>
      <c r="K14" s="1">
        <f t="shared" si="2"/>
        <v>1094.25</v>
      </c>
      <c r="L14" s="1"/>
      <c r="M14" s="1"/>
      <c r="N14" s="7"/>
    </row>
    <row r="15" spans="1:14" ht="15.75" x14ac:dyDescent="0.25">
      <c r="A15" s="4">
        <f t="shared" si="3"/>
        <v>13</v>
      </c>
      <c r="B15" t="s">
        <v>11</v>
      </c>
      <c r="C15" s="1">
        <f t="shared" si="4"/>
        <v>64</v>
      </c>
      <c r="D15" s="1">
        <f t="shared" si="5"/>
        <v>16.5</v>
      </c>
      <c r="E15" s="1">
        <f t="shared" si="0"/>
        <v>1056</v>
      </c>
      <c r="F15" s="5">
        <f t="shared" si="6"/>
        <v>44813</v>
      </c>
      <c r="G15" s="5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9"/>
        <v>40</v>
      </c>
      <c r="K15" s="1">
        <f t="shared" si="2"/>
        <v>1096</v>
      </c>
      <c r="L15" s="1"/>
      <c r="M15" s="1"/>
      <c r="N15" s="7"/>
    </row>
    <row r="16" spans="1:14" ht="15.75" x14ac:dyDescent="0.25">
      <c r="A16" s="4">
        <f t="shared" si="3"/>
        <v>14</v>
      </c>
      <c r="B16" t="s">
        <v>29</v>
      </c>
      <c r="C16" s="1">
        <f t="shared" si="4"/>
        <v>63.5</v>
      </c>
      <c r="D16" s="1">
        <f t="shared" si="5"/>
        <v>16.5</v>
      </c>
      <c r="E16" s="1">
        <f t="shared" si="0"/>
        <v>1047.75</v>
      </c>
      <c r="F16" s="5">
        <f t="shared" si="6"/>
        <v>44813</v>
      </c>
      <c r="G16" s="5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9"/>
        <v>50</v>
      </c>
      <c r="K16" s="1">
        <f t="shared" si="2"/>
        <v>1097.75</v>
      </c>
      <c r="L16" s="1"/>
      <c r="M16" s="1"/>
      <c r="N16" s="7"/>
    </row>
    <row r="17" spans="1:14" ht="15.75" x14ac:dyDescent="0.25">
      <c r="A17" s="4">
        <f t="shared" si="3"/>
        <v>15</v>
      </c>
      <c r="B17" t="s">
        <v>30</v>
      </c>
      <c r="C17" s="1">
        <f t="shared" si="4"/>
        <v>63</v>
      </c>
      <c r="D17" s="1">
        <f t="shared" si="5"/>
        <v>16.5</v>
      </c>
      <c r="E17" s="1">
        <f t="shared" si="0"/>
        <v>1039.5</v>
      </c>
      <c r="F17" s="5">
        <f t="shared" si="6"/>
        <v>44813</v>
      </c>
      <c r="G17" s="5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9"/>
        <v>60</v>
      </c>
      <c r="K17" s="1">
        <f t="shared" si="2"/>
        <v>1099.5</v>
      </c>
      <c r="L17" s="1"/>
      <c r="M17" s="1"/>
      <c r="N17" s="7"/>
    </row>
    <row r="18" spans="1:14" ht="15.75" x14ac:dyDescent="0.25">
      <c r="A18" s="4">
        <f t="shared" si="3"/>
        <v>16</v>
      </c>
      <c r="B18" t="s">
        <v>31</v>
      </c>
      <c r="C18" s="1">
        <f t="shared" si="4"/>
        <v>62.5</v>
      </c>
      <c r="D18" s="1">
        <f t="shared" si="5"/>
        <v>16.5</v>
      </c>
      <c r="E18" s="1">
        <f t="shared" si="0"/>
        <v>1031.25</v>
      </c>
      <c r="F18" s="5">
        <f t="shared" si="6"/>
        <v>44813</v>
      </c>
      <c r="G18" s="5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9"/>
        <v>70</v>
      </c>
      <c r="K18" s="1">
        <f t="shared" si="2"/>
        <v>1101.25</v>
      </c>
      <c r="L18" s="1"/>
      <c r="M18" s="1"/>
      <c r="N18" s="7"/>
    </row>
    <row r="19" spans="1:14" ht="15.75" x14ac:dyDescent="0.25">
      <c r="A19" s="4">
        <f t="shared" si="3"/>
        <v>17</v>
      </c>
      <c r="B19" t="s">
        <v>32</v>
      </c>
      <c r="C19" s="1">
        <f t="shared" si="4"/>
        <v>62</v>
      </c>
      <c r="D19" s="1">
        <f t="shared" si="5"/>
        <v>16.5</v>
      </c>
      <c r="E19" s="1">
        <f t="shared" si="0"/>
        <v>1023</v>
      </c>
      <c r="F19" s="5">
        <f t="shared" si="6"/>
        <v>44813</v>
      </c>
      <c r="G19" s="5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9"/>
        <v>80</v>
      </c>
      <c r="K19" s="1">
        <f t="shared" si="2"/>
        <v>1103</v>
      </c>
      <c r="L19" s="1"/>
      <c r="M19" s="1"/>
      <c r="N19" s="7"/>
    </row>
    <row r="20" spans="1:14" ht="15.75" x14ac:dyDescent="0.25">
      <c r="A20" s="4">
        <f t="shared" si="3"/>
        <v>18</v>
      </c>
      <c r="B20" t="s">
        <v>33</v>
      </c>
      <c r="C20" s="1">
        <f t="shared" si="4"/>
        <v>61.5</v>
      </c>
      <c r="D20" s="1">
        <f t="shared" si="5"/>
        <v>16.5</v>
      </c>
      <c r="E20" s="1">
        <f t="shared" si="0"/>
        <v>1014.75</v>
      </c>
      <c r="F20" s="5">
        <f t="shared" si="6"/>
        <v>44813</v>
      </c>
      <c r="G20" s="5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9"/>
        <v>90</v>
      </c>
      <c r="K20" s="1">
        <f t="shared" si="2"/>
        <v>1104.75</v>
      </c>
      <c r="L20" s="1"/>
      <c r="M20" s="1"/>
      <c r="N20" s="7"/>
    </row>
    <row r="21" spans="1:14" ht="15.75" x14ac:dyDescent="0.25">
      <c r="A21" s="4">
        <f t="shared" si="3"/>
        <v>19</v>
      </c>
      <c r="B21" t="s">
        <v>34</v>
      </c>
      <c r="C21" s="1">
        <f t="shared" si="4"/>
        <v>61</v>
      </c>
      <c r="D21" s="1">
        <f t="shared" si="5"/>
        <v>16.5</v>
      </c>
      <c r="E21" s="1">
        <f t="shared" si="0"/>
        <v>1006.5</v>
      </c>
      <c r="F21" s="5">
        <f t="shared" si="6"/>
        <v>44813</v>
      </c>
      <c r="G21" s="5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9"/>
        <v>100</v>
      </c>
      <c r="K21" s="1">
        <f t="shared" si="2"/>
        <v>1106.5</v>
      </c>
      <c r="L21" s="1"/>
      <c r="M21" s="1"/>
      <c r="N21" s="7"/>
    </row>
    <row r="22" spans="1:14" ht="15.75" x14ac:dyDescent="0.25">
      <c r="A22" s="4">
        <f t="shared" si="3"/>
        <v>20</v>
      </c>
      <c r="B22" t="s">
        <v>35</v>
      </c>
      <c r="C22" s="1">
        <f t="shared" si="4"/>
        <v>60.5</v>
      </c>
      <c r="D22" s="1">
        <f t="shared" si="5"/>
        <v>16.5</v>
      </c>
      <c r="E22" s="1">
        <f t="shared" si="0"/>
        <v>998.25</v>
      </c>
      <c r="F22" s="5">
        <f t="shared" si="6"/>
        <v>44813</v>
      </c>
      <c r="G22" s="5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9"/>
        <v>110</v>
      </c>
      <c r="K22" s="1">
        <f t="shared" si="2"/>
        <v>1108.25</v>
      </c>
      <c r="L22" s="1"/>
      <c r="M22" s="1"/>
      <c r="N22" s="7"/>
    </row>
    <row r="23" spans="1:14" ht="15.75" x14ac:dyDescent="0.25">
      <c r="A23" s="4">
        <f t="shared" si="3"/>
        <v>21</v>
      </c>
      <c r="B23" t="s">
        <v>36</v>
      </c>
      <c r="C23" s="1">
        <f t="shared" si="4"/>
        <v>60</v>
      </c>
      <c r="D23" s="1">
        <f t="shared" si="5"/>
        <v>16.5</v>
      </c>
      <c r="E23" s="1">
        <f t="shared" si="0"/>
        <v>990</v>
      </c>
      <c r="F23" s="5">
        <f t="shared" si="6"/>
        <v>44813</v>
      </c>
      <c r="G23" s="5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9"/>
        <v>120</v>
      </c>
      <c r="K23" s="1">
        <f t="shared" si="2"/>
        <v>1110</v>
      </c>
      <c r="L23" s="1"/>
      <c r="M23" s="1"/>
      <c r="N23" s="7"/>
    </row>
    <row r="24" spans="1:14" ht="15.75" x14ac:dyDescent="0.25">
      <c r="A24" s="4">
        <f t="shared" si="3"/>
        <v>22</v>
      </c>
      <c r="B24" t="s">
        <v>37</v>
      </c>
      <c r="C24" s="1">
        <f t="shared" si="4"/>
        <v>59.5</v>
      </c>
      <c r="D24" s="1">
        <f t="shared" si="5"/>
        <v>16.5</v>
      </c>
      <c r="E24" s="1">
        <f t="shared" si="0"/>
        <v>981.75</v>
      </c>
      <c r="F24" s="5">
        <f t="shared" si="6"/>
        <v>44813</v>
      </c>
      <c r="G24" s="5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9"/>
        <v>130</v>
      </c>
      <c r="K24" s="1">
        <f t="shared" si="2"/>
        <v>1111.75</v>
      </c>
      <c r="L24" s="1"/>
      <c r="M24" s="1"/>
      <c r="N24" s="7"/>
    </row>
    <row r="25" spans="1:14" ht="15.75" x14ac:dyDescent="0.25">
      <c r="A25" s="4">
        <f t="shared" si="3"/>
        <v>23</v>
      </c>
      <c r="B25" t="s">
        <v>38</v>
      </c>
      <c r="C25" s="1">
        <f t="shared" si="4"/>
        <v>59</v>
      </c>
      <c r="D25" s="1">
        <f t="shared" si="5"/>
        <v>16.5</v>
      </c>
      <c r="E25" s="1">
        <f t="shared" si="0"/>
        <v>973.5</v>
      </c>
      <c r="F25" s="5">
        <f t="shared" si="6"/>
        <v>44813</v>
      </c>
      <c r="G25" s="5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9"/>
        <v>140</v>
      </c>
      <c r="K25" s="1">
        <f t="shared" si="2"/>
        <v>1113.5</v>
      </c>
      <c r="L25" s="1"/>
      <c r="M25" s="1"/>
      <c r="N25" s="7"/>
    </row>
    <row r="26" spans="1:14" ht="15.75" x14ac:dyDescent="0.25">
      <c r="A26" s="4">
        <f t="shared" si="3"/>
        <v>24</v>
      </c>
      <c r="B26" t="s">
        <v>39</v>
      </c>
      <c r="C26" s="1">
        <f t="shared" si="4"/>
        <v>58.5</v>
      </c>
      <c r="D26" s="1">
        <f t="shared" si="5"/>
        <v>16.5</v>
      </c>
      <c r="E26" s="1">
        <f t="shared" si="0"/>
        <v>965.25</v>
      </c>
      <c r="F26" s="5">
        <f t="shared" si="6"/>
        <v>44813</v>
      </c>
      <c r="G26" s="5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9"/>
        <v>150</v>
      </c>
      <c r="K26" s="1">
        <f t="shared" si="2"/>
        <v>1115.25</v>
      </c>
      <c r="L26" s="1"/>
      <c r="M26" s="1"/>
      <c r="N26" s="7"/>
    </row>
    <row r="27" spans="1:14" ht="15.75" x14ac:dyDescent="0.25">
      <c r="A27" s="4">
        <f t="shared" si="3"/>
        <v>25</v>
      </c>
      <c r="B27" t="s">
        <v>40</v>
      </c>
      <c r="C27" s="1">
        <f t="shared" si="4"/>
        <v>58</v>
      </c>
      <c r="D27" s="1">
        <f t="shared" si="5"/>
        <v>16.5</v>
      </c>
      <c r="E27" s="1">
        <f t="shared" si="0"/>
        <v>957</v>
      </c>
      <c r="F27" s="5">
        <f t="shared" si="6"/>
        <v>44813</v>
      </c>
      <c r="G27" s="5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9"/>
        <v>160</v>
      </c>
      <c r="K27" s="1">
        <f t="shared" si="2"/>
        <v>1117</v>
      </c>
      <c r="L27" s="1"/>
      <c r="M27" s="1"/>
      <c r="N27" s="7"/>
    </row>
    <row r="28" spans="1:14" ht="15.75" x14ac:dyDescent="0.25">
      <c r="A28" s="4">
        <f t="shared" si="3"/>
        <v>26</v>
      </c>
      <c r="B28" t="s">
        <v>41</v>
      </c>
      <c r="C28" s="1">
        <f t="shared" si="4"/>
        <v>57.5</v>
      </c>
      <c r="D28" s="1">
        <f t="shared" si="5"/>
        <v>16.5</v>
      </c>
      <c r="E28" s="1">
        <f t="shared" si="0"/>
        <v>948.75</v>
      </c>
      <c r="F28" s="5">
        <f t="shared" si="6"/>
        <v>44813</v>
      </c>
      <c r="G28" s="5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9"/>
        <v>170</v>
      </c>
      <c r="K28" s="1">
        <f t="shared" si="2"/>
        <v>1118.75</v>
      </c>
      <c r="L28" s="1"/>
      <c r="M28" s="1"/>
      <c r="N28" s="7"/>
    </row>
    <row r="29" spans="1:14" ht="15.75" x14ac:dyDescent="0.25">
      <c r="A29" s="4">
        <f t="shared" si="3"/>
        <v>27</v>
      </c>
      <c r="B29" t="s">
        <v>42</v>
      </c>
      <c r="C29" s="1">
        <f t="shared" si="4"/>
        <v>57</v>
      </c>
      <c r="D29" s="1">
        <f t="shared" si="5"/>
        <v>16.5</v>
      </c>
      <c r="E29" s="1">
        <f t="shared" si="0"/>
        <v>940.5</v>
      </c>
      <c r="F29" s="5">
        <f t="shared" si="6"/>
        <v>44813</v>
      </c>
      <c r="G29" s="5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9"/>
        <v>180</v>
      </c>
      <c r="K29" s="1">
        <f t="shared" si="2"/>
        <v>1120.5</v>
      </c>
      <c r="L29" s="1"/>
      <c r="M29" s="1"/>
      <c r="N29" s="7"/>
    </row>
    <row r="30" spans="1:14" ht="15.75" x14ac:dyDescent="0.25">
      <c r="A30" s="4">
        <f t="shared" si="3"/>
        <v>28</v>
      </c>
      <c r="B30" t="s">
        <v>43</v>
      </c>
      <c r="C30" s="1">
        <f t="shared" si="4"/>
        <v>56.5</v>
      </c>
      <c r="D30" s="1">
        <f t="shared" si="5"/>
        <v>16.5</v>
      </c>
      <c r="E30" s="1">
        <f t="shared" si="0"/>
        <v>932.25</v>
      </c>
      <c r="F30" s="5">
        <f t="shared" si="6"/>
        <v>44813</v>
      </c>
      <c r="G30" s="5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9"/>
        <v>190</v>
      </c>
      <c r="K30" s="1">
        <f t="shared" si="2"/>
        <v>1122.25</v>
      </c>
      <c r="L30" s="1"/>
      <c r="M30" s="1"/>
      <c r="N30" s="7"/>
    </row>
    <row r="31" spans="1:14" ht="15.75" x14ac:dyDescent="0.25">
      <c r="A31" s="4">
        <f t="shared" si="3"/>
        <v>29</v>
      </c>
      <c r="B31" t="s">
        <v>44</v>
      </c>
      <c r="C31" s="1">
        <f t="shared" si="4"/>
        <v>56</v>
      </c>
      <c r="D31" s="1">
        <f t="shared" si="5"/>
        <v>16.5</v>
      </c>
      <c r="E31" s="1">
        <f t="shared" si="0"/>
        <v>924</v>
      </c>
      <c r="F31" s="5">
        <f t="shared" si="6"/>
        <v>44813</v>
      </c>
      <c r="G31" s="5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9"/>
        <v>200</v>
      </c>
      <c r="K31" s="1">
        <f t="shared" si="2"/>
        <v>1124</v>
      </c>
      <c r="L31" s="1"/>
      <c r="M31" s="1"/>
      <c r="N31" s="7"/>
    </row>
    <row r="32" spans="1:14" ht="15.75" x14ac:dyDescent="0.25">
      <c r="A32" s="4">
        <f t="shared" si="3"/>
        <v>30</v>
      </c>
      <c r="B32" t="s">
        <v>45</v>
      </c>
      <c r="C32" s="1">
        <f t="shared" si="4"/>
        <v>55.5</v>
      </c>
      <c r="D32" s="1">
        <f t="shared" si="5"/>
        <v>16.5</v>
      </c>
      <c r="E32" s="1">
        <f t="shared" si="0"/>
        <v>915.75</v>
      </c>
      <c r="F32" s="5">
        <f t="shared" si="6"/>
        <v>44813</v>
      </c>
      <c r="G32" s="5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9"/>
        <v>210</v>
      </c>
      <c r="K32" s="1">
        <f t="shared" si="2"/>
        <v>1125.75</v>
      </c>
      <c r="L32" s="1"/>
      <c r="M32" s="1"/>
      <c r="N32" s="7"/>
    </row>
    <row r="33" spans="1:14" ht="15.75" x14ac:dyDescent="0.25">
      <c r="A33" s="4">
        <f t="shared" si="3"/>
        <v>31</v>
      </c>
      <c r="B33" t="s">
        <v>46</v>
      </c>
      <c r="C33" s="1">
        <f t="shared" si="4"/>
        <v>55</v>
      </c>
      <c r="D33" s="1">
        <f t="shared" si="5"/>
        <v>16.5</v>
      </c>
      <c r="E33" s="1">
        <f t="shared" si="0"/>
        <v>907.5</v>
      </c>
      <c r="F33" s="5">
        <f t="shared" si="6"/>
        <v>44813</v>
      </c>
      <c r="G33" s="5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9"/>
        <v>220</v>
      </c>
      <c r="K33" s="1">
        <f t="shared" si="2"/>
        <v>1127.5</v>
      </c>
      <c r="L33" s="1"/>
      <c r="M33" s="1"/>
      <c r="N33" s="7"/>
    </row>
    <row r="34" spans="1:14" ht="15.75" x14ac:dyDescent="0.25">
      <c r="A34" s="4">
        <f t="shared" si="3"/>
        <v>32</v>
      </c>
      <c r="B34" t="s">
        <v>47</v>
      </c>
      <c r="C34" s="1">
        <f t="shared" si="4"/>
        <v>54.5</v>
      </c>
      <c r="D34" s="1">
        <f t="shared" si="5"/>
        <v>16.5</v>
      </c>
      <c r="E34" s="1">
        <f t="shared" si="0"/>
        <v>899.25</v>
      </c>
      <c r="F34" s="5">
        <f t="shared" si="6"/>
        <v>44813</v>
      </c>
      <c r="G34" s="5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9"/>
        <v>230</v>
      </c>
      <c r="K34" s="1">
        <f t="shared" si="2"/>
        <v>1129.25</v>
      </c>
      <c r="L34" s="1"/>
      <c r="M34" s="1"/>
      <c r="N34" s="7"/>
    </row>
    <row r="35" spans="1:14" ht="15.75" x14ac:dyDescent="0.25">
      <c r="A35" s="4">
        <f t="shared" si="3"/>
        <v>33</v>
      </c>
      <c r="B35" t="s">
        <v>48</v>
      </c>
      <c r="C35" s="1">
        <f t="shared" si="4"/>
        <v>54</v>
      </c>
      <c r="D35" s="1">
        <f>D3/2</f>
        <v>8.25</v>
      </c>
      <c r="E35" s="1">
        <f t="shared" si="0"/>
        <v>445.5</v>
      </c>
      <c r="F35" s="5">
        <f t="shared" si="6"/>
        <v>44813</v>
      </c>
      <c r="G35" s="5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9"/>
        <v>240</v>
      </c>
      <c r="K35" s="1">
        <f t="shared" si="2"/>
        <v>685.5</v>
      </c>
      <c r="L35" s="1"/>
      <c r="M35" s="1"/>
      <c r="N35" s="7"/>
    </row>
    <row r="36" spans="1:14" ht="15.75" x14ac:dyDescent="0.25">
      <c r="A36" s="4">
        <f t="shared" si="3"/>
        <v>34</v>
      </c>
      <c r="B36" t="s">
        <v>49</v>
      </c>
      <c r="C36" s="1">
        <f t="shared" si="4"/>
        <v>53.5</v>
      </c>
      <c r="D36" s="1">
        <f>D3/2</f>
        <v>8.25</v>
      </c>
      <c r="E36" s="1">
        <f t="shared" si="0"/>
        <v>441.375</v>
      </c>
      <c r="F36" s="5">
        <f t="shared" si="6"/>
        <v>44813</v>
      </c>
      <c r="G36" s="5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9"/>
        <v>250</v>
      </c>
      <c r="K36" s="1">
        <f t="shared" si="2"/>
        <v>691.375</v>
      </c>
      <c r="L36" s="1"/>
      <c r="M36" s="1"/>
      <c r="N36" s="7"/>
    </row>
    <row r="37" spans="1:14" ht="15.75" x14ac:dyDescent="0.25">
      <c r="A37" s="4">
        <f t="shared" si="3"/>
        <v>35</v>
      </c>
      <c r="B37" t="s">
        <v>12</v>
      </c>
      <c r="C37" s="1">
        <f t="shared" si="4"/>
        <v>53</v>
      </c>
      <c r="D37" s="1">
        <f>D3/2</f>
        <v>8.25</v>
      </c>
      <c r="E37" s="1">
        <f t="shared" si="0"/>
        <v>437.25</v>
      </c>
      <c r="F37" s="5">
        <f t="shared" si="6"/>
        <v>44813</v>
      </c>
      <c r="G37" s="5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9"/>
        <v>260</v>
      </c>
      <c r="K37" s="1">
        <f t="shared" si="2"/>
        <v>697.25</v>
      </c>
      <c r="L37" s="1"/>
      <c r="M37" s="1"/>
      <c r="N37" s="7"/>
    </row>
    <row r="38" spans="1:14" ht="15.75" x14ac:dyDescent="0.25">
      <c r="A38" s="4">
        <f t="shared" si="3"/>
        <v>36</v>
      </c>
      <c r="B38" t="s">
        <v>50</v>
      </c>
      <c r="C38" s="1">
        <f t="shared" si="4"/>
        <v>52.5</v>
      </c>
      <c r="D38" s="1">
        <f>D3/2</f>
        <v>8.25</v>
      </c>
      <c r="E38" s="1">
        <f>C38*D38</f>
        <v>433.125</v>
      </c>
      <c r="F38" s="5">
        <f t="shared" si="6"/>
        <v>44813</v>
      </c>
      <c r="G38" s="5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9"/>
        <v>270</v>
      </c>
      <c r="K38" s="1">
        <f t="shared" si="2"/>
        <v>703.125</v>
      </c>
      <c r="L38" s="1"/>
      <c r="M38" s="1"/>
      <c r="N38" s="7"/>
    </row>
    <row r="39" spans="1:14" ht="15.75" x14ac:dyDescent="0.25">
      <c r="A39" s="4"/>
      <c r="B39" s="1"/>
      <c r="C39" s="1"/>
      <c r="D39" s="1"/>
      <c r="E39" s="1"/>
      <c r="F39" s="5"/>
      <c r="G39" s="5"/>
      <c r="H39" s="1"/>
      <c r="I39" s="1"/>
      <c r="J39" s="1"/>
      <c r="K39" s="1"/>
      <c r="L39" s="1"/>
      <c r="M39" s="1"/>
      <c r="N39" s="7"/>
    </row>
    <row r="40" spans="1:14" ht="15.75" x14ac:dyDescent="0.25">
      <c r="A40" s="4"/>
      <c r="B40" s="1" t="s">
        <v>8</v>
      </c>
      <c r="C40" s="1">
        <f>FLOOR(SUM(K3:K38),1)</f>
        <v>38405</v>
      </c>
      <c r="D40" s="1"/>
      <c r="E40" s="1"/>
      <c r="F40" s="5"/>
      <c r="G40" s="5"/>
      <c r="H40" s="1"/>
      <c r="I40" s="1"/>
      <c r="J40" s="1"/>
      <c r="K40" s="1"/>
      <c r="L40" s="1"/>
      <c r="M40" s="1"/>
      <c r="N40" s="7"/>
    </row>
    <row r="41" spans="1:14" ht="15.75" x14ac:dyDescent="0.25">
      <c r="A41" s="1"/>
      <c r="B41" s="1" t="s">
        <v>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</row>
    <row r="42" spans="1:14" ht="15.75" x14ac:dyDescent="0.25">
      <c r="A42" s="1"/>
      <c r="B42" s="1" t="s">
        <v>13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</row>
    <row r="43" spans="1:14" ht="16.5" customHeight="1" x14ac:dyDescent="0.25">
      <c r="A43" s="1"/>
      <c r="B43" s="1" t="s">
        <v>16</v>
      </c>
      <c r="C43" s="1">
        <f>MAX(K3:K38)</f>
        <v>1155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</row>
    <row r="52" spans="1:14" ht="15.7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5.7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2022-10-17T09:52:28Z</dcterms:modified>
</cp:coreProperties>
</file>