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4CF74706-CDDC-094C-948E-293A01198DD5}" xr6:coauthVersionLast="47" xr6:coauthVersionMax="4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H3" i="1"/>
  <c r="J3" i="1"/>
  <c r="K3" i="1"/>
  <c r="C4" i="1"/>
  <c r="D4" i="1"/>
  <c r="E4" i="1"/>
  <c r="G4" i="1"/>
  <c r="F4" i="1"/>
  <c r="H4" i="1"/>
  <c r="I4" i="1"/>
  <c r="J4" i="1"/>
  <c r="K4" i="1"/>
  <c r="C5" i="1"/>
  <c r="D5" i="1"/>
  <c r="E5" i="1"/>
  <c r="G5" i="1"/>
  <c r="F5" i="1"/>
  <c r="H5" i="1"/>
  <c r="I5" i="1"/>
  <c r="J5" i="1"/>
  <c r="K5" i="1"/>
  <c r="C6" i="1"/>
  <c r="D6" i="1"/>
  <c r="E6" i="1"/>
  <c r="G6" i="1"/>
  <c r="F6" i="1"/>
  <c r="H6" i="1"/>
  <c r="I6" i="1"/>
  <c r="J6" i="1"/>
  <c r="K6" i="1"/>
  <c r="C7" i="1"/>
  <c r="D7" i="1"/>
  <c r="E7" i="1"/>
  <c r="G7" i="1"/>
  <c r="F7" i="1"/>
  <c r="H7" i="1"/>
  <c r="I7" i="1"/>
  <c r="J7" i="1"/>
  <c r="K7" i="1"/>
  <c r="C8" i="1"/>
  <c r="D8" i="1"/>
  <c r="E8" i="1"/>
  <c r="G8" i="1"/>
  <c r="F8" i="1"/>
  <c r="H8" i="1"/>
  <c r="I8" i="1"/>
  <c r="J8" i="1"/>
  <c r="K8" i="1"/>
  <c r="C9" i="1"/>
  <c r="D9" i="1"/>
  <c r="E9" i="1"/>
  <c r="G9" i="1"/>
  <c r="F9" i="1"/>
  <c r="H9" i="1"/>
  <c r="I9" i="1"/>
  <c r="J9" i="1"/>
  <c r="K9" i="1"/>
  <c r="C10" i="1"/>
  <c r="D10" i="1"/>
  <c r="E10" i="1"/>
  <c r="G10" i="1"/>
  <c r="F10" i="1"/>
  <c r="H10" i="1"/>
  <c r="I10" i="1"/>
  <c r="J10" i="1"/>
  <c r="K10" i="1"/>
  <c r="C11" i="1"/>
  <c r="D11" i="1"/>
  <c r="E11" i="1"/>
  <c r="G11" i="1"/>
  <c r="F11" i="1"/>
  <c r="H11" i="1"/>
  <c r="I11" i="1"/>
  <c r="J11" i="1"/>
  <c r="K11" i="1"/>
  <c r="C12" i="1"/>
  <c r="D12" i="1"/>
  <c r="E12" i="1"/>
  <c r="G12" i="1"/>
  <c r="F12" i="1"/>
  <c r="H12" i="1"/>
  <c r="I12" i="1"/>
  <c r="J12" i="1"/>
  <c r="K12" i="1"/>
  <c r="C13" i="1"/>
  <c r="D13" i="1"/>
  <c r="E13" i="1"/>
  <c r="G13" i="1"/>
  <c r="F13" i="1"/>
  <c r="H13" i="1"/>
  <c r="I13" i="1"/>
  <c r="J13" i="1"/>
  <c r="K13" i="1"/>
  <c r="C14" i="1"/>
  <c r="D14" i="1"/>
  <c r="E14" i="1"/>
  <c r="G14" i="1"/>
  <c r="F14" i="1"/>
  <c r="H14" i="1"/>
  <c r="I14" i="1"/>
  <c r="J14" i="1"/>
  <c r="K14" i="1"/>
  <c r="C15" i="1"/>
  <c r="D15" i="1"/>
  <c r="E15" i="1"/>
  <c r="G15" i="1"/>
  <c r="F15" i="1"/>
  <c r="H15" i="1"/>
  <c r="I15" i="1"/>
  <c r="J15" i="1"/>
  <c r="K15" i="1"/>
  <c r="C16" i="1"/>
  <c r="D16" i="1"/>
  <c r="E16" i="1"/>
  <c r="G16" i="1"/>
  <c r="F16" i="1"/>
  <c r="H16" i="1"/>
  <c r="I16" i="1"/>
  <c r="J16" i="1"/>
  <c r="K16" i="1"/>
  <c r="C17" i="1"/>
  <c r="D17" i="1"/>
  <c r="E17" i="1"/>
  <c r="G17" i="1"/>
  <c r="F17" i="1"/>
  <c r="H17" i="1"/>
  <c r="I17" i="1"/>
  <c r="J17" i="1"/>
  <c r="K17" i="1"/>
  <c r="C18" i="1"/>
  <c r="D18" i="1"/>
  <c r="E18" i="1"/>
  <c r="G18" i="1"/>
  <c r="F18" i="1"/>
  <c r="H18" i="1"/>
  <c r="I18" i="1"/>
  <c r="J18" i="1"/>
  <c r="K18" i="1"/>
  <c r="C19" i="1"/>
  <c r="D19" i="1"/>
  <c r="E19" i="1"/>
  <c r="G19" i="1"/>
  <c r="F19" i="1"/>
  <c r="H19" i="1"/>
  <c r="I19" i="1"/>
  <c r="J19" i="1"/>
  <c r="K19" i="1"/>
  <c r="C20" i="1"/>
  <c r="D20" i="1"/>
  <c r="E20" i="1"/>
  <c r="G20" i="1"/>
  <c r="F20" i="1"/>
  <c r="H20" i="1"/>
  <c r="I20" i="1"/>
  <c r="J20" i="1"/>
  <c r="K20" i="1"/>
  <c r="C21" i="1"/>
  <c r="D21" i="1"/>
  <c r="E21" i="1"/>
  <c r="G21" i="1"/>
  <c r="F21" i="1"/>
  <c r="H21" i="1"/>
  <c r="I21" i="1"/>
  <c r="J21" i="1"/>
  <c r="K21" i="1"/>
  <c r="C22" i="1"/>
  <c r="D22" i="1"/>
  <c r="E22" i="1"/>
  <c r="G22" i="1"/>
  <c r="F22" i="1"/>
  <c r="H22" i="1"/>
  <c r="I22" i="1"/>
  <c r="J22" i="1"/>
  <c r="K22" i="1"/>
  <c r="C23" i="1"/>
  <c r="D23" i="1"/>
  <c r="E23" i="1"/>
  <c r="G23" i="1"/>
  <c r="F23" i="1"/>
  <c r="H23" i="1"/>
  <c r="I23" i="1"/>
  <c r="J23" i="1"/>
  <c r="K23" i="1"/>
  <c r="C24" i="1"/>
  <c r="D24" i="1"/>
  <c r="E24" i="1"/>
  <c r="G24" i="1"/>
  <c r="F24" i="1"/>
  <c r="H24" i="1"/>
  <c r="I24" i="1"/>
  <c r="J24" i="1"/>
  <c r="K24" i="1"/>
  <c r="C25" i="1"/>
  <c r="D25" i="1"/>
  <c r="E25" i="1"/>
  <c r="G25" i="1"/>
  <c r="F25" i="1"/>
  <c r="H25" i="1"/>
  <c r="I25" i="1"/>
  <c r="J25" i="1"/>
  <c r="K25" i="1"/>
  <c r="C26" i="1"/>
  <c r="D26" i="1"/>
  <c r="E26" i="1"/>
  <c r="G26" i="1"/>
  <c r="F26" i="1"/>
  <c r="H26" i="1"/>
  <c r="I26" i="1"/>
  <c r="J26" i="1"/>
  <c r="K26" i="1"/>
  <c r="C27" i="1"/>
  <c r="D27" i="1"/>
  <c r="E27" i="1"/>
  <c r="G27" i="1"/>
  <c r="F27" i="1"/>
  <c r="H27" i="1"/>
  <c r="I27" i="1"/>
  <c r="J27" i="1"/>
  <c r="K27" i="1"/>
  <c r="C28" i="1"/>
  <c r="D28" i="1"/>
  <c r="E28" i="1"/>
  <c r="G28" i="1"/>
  <c r="F28" i="1"/>
  <c r="H28" i="1"/>
  <c r="I28" i="1"/>
  <c r="J28" i="1"/>
  <c r="K28" i="1"/>
  <c r="C29" i="1"/>
  <c r="D29" i="1"/>
  <c r="E29" i="1"/>
  <c r="G29" i="1"/>
  <c r="F29" i="1"/>
  <c r="H29" i="1"/>
  <c r="I29" i="1"/>
  <c r="J29" i="1"/>
  <c r="K29" i="1"/>
  <c r="C30" i="1"/>
  <c r="D30" i="1"/>
  <c r="E30" i="1"/>
  <c r="G30" i="1"/>
  <c r="F30" i="1"/>
  <c r="H30" i="1"/>
  <c r="I30" i="1"/>
  <c r="J30" i="1"/>
  <c r="K30" i="1"/>
  <c r="C31" i="1"/>
  <c r="D31" i="1"/>
  <c r="E31" i="1"/>
  <c r="G31" i="1"/>
  <c r="F31" i="1"/>
  <c r="H31" i="1"/>
  <c r="I31" i="1"/>
  <c r="J31" i="1"/>
  <c r="K31" i="1"/>
  <c r="C32" i="1"/>
  <c r="D32" i="1"/>
  <c r="E32" i="1"/>
  <c r="G32" i="1"/>
  <c r="F32" i="1"/>
  <c r="H32" i="1"/>
  <c r="I32" i="1"/>
  <c r="J32" i="1"/>
  <c r="K32" i="1"/>
  <c r="C33" i="1"/>
  <c r="D33" i="1"/>
  <c r="E33" i="1"/>
  <c r="G33" i="1"/>
  <c r="F33" i="1"/>
  <c r="H33" i="1"/>
  <c r="I33" i="1"/>
  <c r="J33" i="1"/>
  <c r="K33" i="1"/>
  <c r="C34" i="1"/>
  <c r="D34" i="1"/>
  <c r="E34" i="1"/>
  <c r="G34" i="1"/>
  <c r="F34" i="1"/>
  <c r="H34" i="1"/>
  <c r="I34" i="1"/>
  <c r="J34" i="1"/>
  <c r="K34" i="1"/>
  <c r="C35" i="1"/>
  <c r="D35" i="1"/>
  <c r="E35" i="1"/>
  <c r="G35" i="1"/>
  <c r="F35" i="1"/>
  <c r="H35" i="1"/>
  <c r="I35" i="1"/>
  <c r="J35" i="1"/>
  <c r="K35" i="1"/>
  <c r="C36" i="1"/>
  <c r="D36" i="1"/>
  <c r="E36" i="1"/>
  <c r="G36" i="1"/>
  <c r="F36" i="1"/>
  <c r="H36" i="1"/>
  <c r="I36" i="1"/>
  <c r="J36" i="1"/>
  <c r="K36" i="1"/>
  <c r="C37" i="1"/>
  <c r="D37" i="1"/>
  <c r="E37" i="1"/>
  <c r="G37" i="1"/>
  <c r="F37" i="1"/>
  <c r="H37" i="1"/>
  <c r="I37" i="1"/>
  <c r="J37" i="1"/>
  <c r="K37" i="1"/>
  <c r="C38" i="1"/>
  <c r="D38" i="1"/>
  <c r="E38" i="1"/>
  <c r="G38" i="1"/>
  <c r="F38" i="1"/>
  <c r="H38" i="1"/>
  <c r="I38" i="1"/>
  <c r="J38" i="1"/>
  <c r="K38" i="1"/>
  <c r="C40" i="1"/>
  <c r="C4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C42" i="1"/>
  <c r="C43" i="1"/>
</calcChain>
</file>

<file path=xl/sharedStrings.xml><?xml version="1.0" encoding="utf-8"?>
<sst xmlns="http://schemas.openxmlformats.org/spreadsheetml/2006/main" count="51" uniqueCount="51">
  <si>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</si>
  <si>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</si>
  <si>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</si>
  <si>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</si>
  <si>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</si>
  <si>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</si>
  <si>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Просрочка, дней</t>
  </si>
  <si>
    <t>Тариф, руб./кв.м.</t>
  </si>
  <si>
    <t>Общая сумма, руб.</t>
  </si>
  <si>
    <t>Средняя площадь, кв.м.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</si>
  <si>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</si>
  <si>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</si>
  <si>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</si>
  <si>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</si>
  <si>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</si>
  <si>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</si>
  <si>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</si>
  <si>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</si>
  <si>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</si>
  <si>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</si>
  <si>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</si>
  <si>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</si>
  <si>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</si>
  <si>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</si>
  <si>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</si>
  <si>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</si>
  <si>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</si>
  <si>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</si>
  <si>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</si>
  <si>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</si>
  <si>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</si>
  <si>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</si>
  <si>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</si>
  <si>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</si>
  <si>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</si>
  <si>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</si>
  <si>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</si>
  <si>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</si>
  <si>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</si>
  <si>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Шайхутдинов</t>
  </si>
  <si>
    <t>Якубов</t>
  </si>
  <si>
    <t>Алимжанов</t>
  </si>
  <si>
    <t>Аллаярова</t>
  </si>
  <si>
    <t>Максимальный срок просрочки, дней</t>
  </si>
  <si>
    <t>Фамилия квартиросъёмщика</t>
  </si>
  <si>
    <t>Пени за 1 день, руб.</t>
  </si>
  <si>
    <t>Соловьёва</t>
  </si>
  <si>
    <t>№ квартиры</t>
  </si>
  <si>
    <t>Курочкин</t>
  </si>
  <si>
    <t>Максимальная сумма, руб.</t>
  </si>
  <si>
    <t>Черёмухин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</si>
</sst>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Normal="100" workbookViewId="0">
      <selection activeCell="D3" sqref="D3"/>
    </sheetView>
  </sheetViews>
  <sheetFormatPr defaultRowHeight="15" x14ac:dyDescent="0.2"/>
  <cols>
    <col min="1" max="1" width="12.64453125" customWidth="1"/>
    <col min="2" max="2" width="39.01171875" customWidth="1"/>
    <col min="3" max="3" width="23.40625" customWidth="1"/>
    <col min="4" max="4" width="17.890625" customWidth="1"/>
    <col min="5" max="5" width="12.375" customWidth="1"/>
    <col min="6" max="6" width="15.87109375" customWidth="1"/>
    <col min="7" max="7" width="14.52734375" customWidth="1"/>
    <col min="8" max="8" width="18.16015625" customWidth="1"/>
    <col min="9" max="9" width="22.8671875" customWidth="1"/>
    <col min="10" max="10" width="13.98828125" customWidth="1"/>
    <col min="11" max="11" width="13.046875" customWidth="1"/>
    <col min="12" max="12" width="11.56640625" customWidth="1"/>
  </cols>
  <sheetData>
    <row r="1" spans="1:11" x14ac:dyDescent="0.2">
      <c r="A1" s="1">
        <v>81</v>
      </c>
    </row>
    <row r="2" spans="1:11" x14ac:dyDescent="0.2">
      <c r="A2" s="1" t="s">
        <v>47</v>
      </c>
      <c r="B2" s="1" t="s">
        <v>44</v>
      </c>
      <c r="C2" s="1" t="s">
        <v>0</v>
      </c>
      <c r="D2" s="1" t="s">
        <v>7</v>
      </c>
      <c r="E2" s="1" t="s">
        <v>1</v>
      </c>
      <c r="F2" s="1" t="s">
        <v>2</v>
      </c>
      <c r="G2" s="1" t="s">
        <v>3</v>
      </c>
      <c r="H2" s="1" t="s">
        <v>6</v>
      </c>
      <c r="I2" s="5" t="s">
        <v>45</v>
      </c>
      <c r="J2" s="1" t="s">
        <v>4</v>
      </c>
      <c r="K2" s="1" t="s">
        <v>5</v>
      </c>
    </row>
    <row r="3" spans="1:11" x14ac:dyDescent="0.2">
      <c r="A3" s="1">
        <v>1</v>
      </c>
      <c r="B3" s="4" t="s">
        <v>10</v>
      </c>
      <c r="C3" s="1">
        <v>70</v>
      </c>
      <c r="D3" s="1">
        <f>A1*1.1</f>
        <v>89.100000000000009</v>
      </c>
      <c r="E3" s="1">
        <f>C3*D3</f>
        <v>6237.0000000000009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6237.0000000000009</v>
      </c>
    </row>
    <row r="4" spans="1:11" x14ac:dyDescent="0.2">
      <c r="A4" s="1">
        <f>A3+1</f>
        <v>2</v>
      </c>
      <c r="B4" s="4" t="s">
        <v>11</v>
      </c>
      <c r="C4" s="1">
        <f>C3-0.5</f>
        <v>69.5</v>
      </c>
      <c r="D4" s="1">
        <f>D3</f>
        <v>89.100000000000009</v>
      </c>
      <c r="E4" s="1">
        <f t="shared" ref="E4:E38" si="0">C4*D4</f>
        <v>6192.4500000000007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6192.4500000000007</v>
      </c>
    </row>
    <row r="5" spans="1:11" x14ac:dyDescent="0.2">
      <c r="A5" s="1">
        <f t="shared" ref="A5:A38" si="4">A4+1</f>
        <v>3</v>
      </c>
      <c r="B5" s="4" t="s">
        <v>12</v>
      </c>
      <c r="C5" s="1">
        <f t="shared" ref="C5:C38" si="5">C4-0.5</f>
        <v>69</v>
      </c>
      <c r="D5" s="1">
        <f t="shared" ref="D5:D34" si="6">D4</f>
        <v>89.100000000000009</v>
      </c>
      <c r="E5" s="1">
        <f t="shared" si="0"/>
        <v>6147.9000000000005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6147.9000000000005</v>
      </c>
    </row>
    <row r="6" spans="1:11" x14ac:dyDescent="0.2">
      <c r="A6" s="1">
        <f t="shared" si="4"/>
        <v>4</v>
      </c>
      <c r="B6" s="4" t="s">
        <v>13</v>
      </c>
      <c r="C6" s="1">
        <f t="shared" si="5"/>
        <v>68.5</v>
      </c>
      <c r="D6" s="1">
        <f t="shared" si="6"/>
        <v>89.100000000000009</v>
      </c>
      <c r="E6" s="1">
        <f t="shared" si="0"/>
        <v>6103.35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6103.35</v>
      </c>
    </row>
    <row r="7" spans="1:11" x14ac:dyDescent="0.2">
      <c r="A7" s="1">
        <f t="shared" si="4"/>
        <v>5</v>
      </c>
      <c r="B7" s="4" t="s">
        <v>14</v>
      </c>
      <c r="C7" s="1">
        <f t="shared" si="5"/>
        <v>68</v>
      </c>
      <c r="D7" s="1">
        <f t="shared" si="6"/>
        <v>89.100000000000009</v>
      </c>
      <c r="E7" s="1">
        <f t="shared" si="0"/>
        <v>6058.8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6058.8</v>
      </c>
    </row>
    <row r="8" spans="1:11" x14ac:dyDescent="0.2">
      <c r="A8" s="1">
        <f t="shared" si="4"/>
        <v>6</v>
      </c>
      <c r="B8" s="4" t="s">
        <v>15</v>
      </c>
      <c r="C8" s="1">
        <f t="shared" si="5"/>
        <v>67.5</v>
      </c>
      <c r="D8" s="1">
        <f t="shared" si="6"/>
        <v>89.100000000000009</v>
      </c>
      <c r="E8" s="1">
        <f t="shared" si="0"/>
        <v>6014.2500000000009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6014.2500000000009</v>
      </c>
    </row>
    <row r="9" spans="1:11" x14ac:dyDescent="0.2">
      <c r="A9" s="1">
        <f t="shared" si="4"/>
        <v>7</v>
      </c>
      <c r="B9" s="4" t="s">
        <v>16</v>
      </c>
      <c r="C9" s="1">
        <f t="shared" si="5"/>
        <v>67</v>
      </c>
      <c r="D9" s="1">
        <f t="shared" si="6"/>
        <v>89.100000000000009</v>
      </c>
      <c r="E9" s="1">
        <f t="shared" si="0"/>
        <v>5969.7000000000007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5969.7000000000007</v>
      </c>
    </row>
    <row r="10" spans="1:11" x14ac:dyDescent="0.2">
      <c r="A10" s="1">
        <f t="shared" si="4"/>
        <v>8</v>
      </c>
      <c r="B10" s="4" t="s">
        <v>17</v>
      </c>
      <c r="C10" s="1">
        <f t="shared" si="5"/>
        <v>66.5</v>
      </c>
      <c r="D10" s="1">
        <f t="shared" si="6"/>
        <v>89.100000000000009</v>
      </c>
      <c r="E10" s="1">
        <f t="shared" si="0"/>
        <v>5925.1500000000005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5925.1500000000005</v>
      </c>
    </row>
    <row r="11" spans="1:11" x14ac:dyDescent="0.2">
      <c r="A11" s="1">
        <f t="shared" si="4"/>
        <v>9</v>
      </c>
      <c r="B11" s="4" t="s">
        <v>18</v>
      </c>
      <c r="C11" s="1">
        <f t="shared" si="5"/>
        <v>66</v>
      </c>
      <c r="D11" s="1">
        <f t="shared" si="6"/>
        <v>89.100000000000009</v>
      </c>
      <c r="E11" s="1">
        <f t="shared" si="0"/>
        <v>5880.6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5880.6</v>
      </c>
    </row>
    <row r="12" spans="1:11" x14ac:dyDescent="0.2">
      <c r="A12" s="1">
        <f t="shared" si="4"/>
        <v>10</v>
      </c>
      <c r="B12" s="4" t="s">
        <v>19</v>
      </c>
      <c r="C12" s="1">
        <f t="shared" si="5"/>
        <v>65.5</v>
      </c>
      <c r="D12" s="1">
        <f t="shared" si="6"/>
        <v>89.100000000000009</v>
      </c>
      <c r="E12" s="1">
        <f t="shared" si="0"/>
        <v>5836.05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5846.05</v>
      </c>
    </row>
    <row r="13" spans="1:11" x14ac:dyDescent="0.2">
      <c r="A13" s="1">
        <f t="shared" si="4"/>
        <v>11</v>
      </c>
      <c r="B13" s="4" t="s">
        <v>20</v>
      </c>
      <c r="C13" s="1">
        <f t="shared" si="5"/>
        <v>65</v>
      </c>
      <c r="D13" s="1">
        <f t="shared" si="6"/>
        <v>89.100000000000009</v>
      </c>
      <c r="E13" s="1">
        <f t="shared" si="0"/>
        <v>5791.5000000000009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5811.5000000000009</v>
      </c>
    </row>
    <row r="14" spans="1:11" x14ac:dyDescent="0.2">
      <c r="A14" s="1">
        <f t="shared" si="4"/>
        <v>12</v>
      </c>
      <c r="B14" s="4" t="s">
        <v>21</v>
      </c>
      <c r="C14" s="1">
        <f t="shared" si="5"/>
        <v>64.5</v>
      </c>
      <c r="D14" s="1">
        <f t="shared" si="6"/>
        <v>89.100000000000009</v>
      </c>
      <c r="E14" s="1">
        <f t="shared" si="0"/>
        <v>5746.9500000000007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5776.9500000000007</v>
      </c>
    </row>
    <row r="15" spans="1:11" x14ac:dyDescent="0.2">
      <c r="A15" s="1">
        <f t="shared" si="4"/>
        <v>13</v>
      </c>
      <c r="B15" s="4" t="s">
        <v>22</v>
      </c>
      <c r="C15" s="1">
        <f t="shared" si="5"/>
        <v>64</v>
      </c>
      <c r="D15" s="1">
        <f t="shared" si="6"/>
        <v>89.100000000000009</v>
      </c>
      <c r="E15" s="1">
        <f t="shared" si="0"/>
        <v>5702.4000000000005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5742.4000000000005</v>
      </c>
    </row>
    <row r="16" spans="1:11" x14ac:dyDescent="0.2">
      <c r="A16" s="1">
        <f t="shared" si="4"/>
        <v>14</v>
      </c>
      <c r="B16" s="4" t="s">
        <v>23</v>
      </c>
      <c r="C16" s="1">
        <f t="shared" si="5"/>
        <v>63.5</v>
      </c>
      <c r="D16" s="1">
        <f t="shared" si="6"/>
        <v>89.100000000000009</v>
      </c>
      <c r="E16" s="1">
        <f t="shared" si="0"/>
        <v>5657.85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5707.85</v>
      </c>
    </row>
    <row r="17" spans="1:11" x14ac:dyDescent="0.2">
      <c r="A17" s="1">
        <f t="shared" si="4"/>
        <v>15</v>
      </c>
      <c r="B17" s="4" t="s">
        <v>24</v>
      </c>
      <c r="C17" s="1">
        <f t="shared" si="5"/>
        <v>63</v>
      </c>
      <c r="D17" s="1">
        <f t="shared" si="6"/>
        <v>89.100000000000009</v>
      </c>
      <c r="E17" s="1">
        <f t="shared" si="0"/>
        <v>5613.3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5673.3</v>
      </c>
    </row>
    <row r="18" spans="1:11" x14ac:dyDescent="0.2">
      <c r="A18" s="1">
        <f t="shared" si="4"/>
        <v>16</v>
      </c>
      <c r="B18" s="4" t="s">
        <v>25</v>
      </c>
      <c r="C18" s="1">
        <f t="shared" si="5"/>
        <v>62.5</v>
      </c>
      <c r="D18" s="1">
        <f t="shared" si="6"/>
        <v>89.100000000000009</v>
      </c>
      <c r="E18" s="1">
        <f t="shared" si="0"/>
        <v>5568.7500000000009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5638.7500000000009</v>
      </c>
    </row>
    <row r="19" spans="1:11" x14ac:dyDescent="0.2">
      <c r="A19" s="1">
        <f t="shared" si="4"/>
        <v>17</v>
      </c>
      <c r="B19" s="4" t="s">
        <v>26</v>
      </c>
      <c r="C19" s="1">
        <f t="shared" si="5"/>
        <v>62</v>
      </c>
      <c r="D19" s="1">
        <f t="shared" si="6"/>
        <v>89.100000000000009</v>
      </c>
      <c r="E19" s="1">
        <f t="shared" si="0"/>
        <v>5524.2000000000007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5604.2000000000007</v>
      </c>
    </row>
    <row r="20" spans="1:11" x14ac:dyDescent="0.2">
      <c r="A20" s="1">
        <f t="shared" si="4"/>
        <v>18</v>
      </c>
      <c r="B20" s="4" t="s">
        <v>27</v>
      </c>
      <c r="C20" s="1">
        <f t="shared" si="5"/>
        <v>61.5</v>
      </c>
      <c r="D20" s="1">
        <f t="shared" si="6"/>
        <v>89.100000000000009</v>
      </c>
      <c r="E20" s="1">
        <f t="shared" si="0"/>
        <v>5479.6500000000005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5569.6500000000005</v>
      </c>
    </row>
    <row r="21" spans="1:11" x14ac:dyDescent="0.2">
      <c r="A21" s="1">
        <f t="shared" si="4"/>
        <v>19</v>
      </c>
      <c r="B21" s="4" t="s">
        <v>28</v>
      </c>
      <c r="C21" s="1">
        <f t="shared" si="5"/>
        <v>61</v>
      </c>
      <c r="D21" s="1">
        <f t="shared" si="6"/>
        <v>89.100000000000009</v>
      </c>
      <c r="E21" s="1">
        <f t="shared" si="0"/>
        <v>5435.1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5535.1</v>
      </c>
    </row>
    <row r="22" spans="1:11" x14ac:dyDescent="0.2">
      <c r="A22" s="1">
        <f t="shared" si="4"/>
        <v>20</v>
      </c>
      <c r="B22" s="4" t="s">
        <v>29</v>
      </c>
      <c r="C22" s="1">
        <f t="shared" si="5"/>
        <v>60.5</v>
      </c>
      <c r="D22" s="1">
        <f t="shared" si="6"/>
        <v>89.100000000000009</v>
      </c>
      <c r="E22" s="1">
        <f t="shared" si="0"/>
        <v>5390.55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5500.55</v>
      </c>
    </row>
    <row r="23" spans="1:11" x14ac:dyDescent="0.2">
      <c r="A23" s="1">
        <f t="shared" si="4"/>
        <v>21</v>
      </c>
      <c r="B23" s="4" t="s">
        <v>30</v>
      </c>
      <c r="C23" s="1">
        <f t="shared" si="5"/>
        <v>60</v>
      </c>
      <c r="D23" s="1">
        <f t="shared" si="6"/>
        <v>89.100000000000009</v>
      </c>
      <c r="E23" s="1">
        <f t="shared" si="0"/>
        <v>5346.0000000000009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5466.0000000000009</v>
      </c>
    </row>
    <row r="24" spans="1:11" x14ac:dyDescent="0.2">
      <c r="A24" s="1">
        <f t="shared" si="4"/>
        <v>22</v>
      </c>
      <c r="B24" s="4" t="s">
        <v>31</v>
      </c>
      <c r="C24" s="1">
        <f t="shared" si="5"/>
        <v>59.5</v>
      </c>
      <c r="D24" s="1">
        <f t="shared" si="6"/>
        <v>89.100000000000009</v>
      </c>
      <c r="E24" s="1">
        <f t="shared" si="0"/>
        <v>5301.4500000000007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5431.4500000000007</v>
      </c>
    </row>
    <row r="25" spans="1:11" x14ac:dyDescent="0.2">
      <c r="A25" s="1">
        <f t="shared" si="4"/>
        <v>23</v>
      </c>
      <c r="B25" s="4" t="s">
        <v>32</v>
      </c>
      <c r="C25" s="1">
        <f t="shared" si="5"/>
        <v>59</v>
      </c>
      <c r="D25" s="1">
        <f t="shared" si="6"/>
        <v>89.100000000000009</v>
      </c>
      <c r="E25" s="1">
        <f t="shared" si="0"/>
        <v>5256.9000000000005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5396.9000000000005</v>
      </c>
    </row>
    <row r="26" spans="1:11" x14ac:dyDescent="0.2">
      <c r="A26" s="1">
        <f t="shared" si="4"/>
        <v>24</v>
      </c>
      <c r="B26" s="4" t="s">
        <v>46</v>
      </c>
      <c r="C26" s="1">
        <f t="shared" si="5"/>
        <v>58.5</v>
      </c>
      <c r="D26" s="1">
        <f t="shared" si="6"/>
        <v>89.100000000000009</v>
      </c>
      <c r="E26" s="1">
        <f t="shared" si="0"/>
        <v>5212.3500000000004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5362.35</v>
      </c>
    </row>
    <row r="27" spans="1:11" x14ac:dyDescent="0.2">
      <c r="A27" s="1">
        <f t="shared" si="4"/>
        <v>25</v>
      </c>
      <c r="B27" s="4" t="s">
        <v>33</v>
      </c>
      <c r="C27" s="1">
        <f t="shared" si="5"/>
        <v>58</v>
      </c>
      <c r="D27" s="1">
        <f t="shared" si="6"/>
        <v>89.100000000000009</v>
      </c>
      <c r="E27" s="1">
        <f t="shared" si="0"/>
        <v>5167.8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5327.8</v>
      </c>
    </row>
    <row r="28" spans="1:11" x14ac:dyDescent="0.2">
      <c r="A28" s="1">
        <f t="shared" si="4"/>
        <v>26</v>
      </c>
      <c r="B28" s="4" t="s">
        <v>34</v>
      </c>
      <c r="C28" s="1">
        <f t="shared" si="5"/>
        <v>57.5</v>
      </c>
      <c r="D28" s="1">
        <f t="shared" si="6"/>
        <v>89.100000000000009</v>
      </c>
      <c r="E28" s="1">
        <f t="shared" si="0"/>
        <v>5123.2500000000009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5293.2500000000009</v>
      </c>
    </row>
    <row r="29" spans="1:11" x14ac:dyDescent="0.2">
      <c r="A29" s="1">
        <f t="shared" si="4"/>
        <v>27</v>
      </c>
      <c r="B29" s="4" t="s">
        <v>35</v>
      </c>
      <c r="C29" s="1">
        <f t="shared" si="5"/>
        <v>57</v>
      </c>
      <c r="D29" s="1">
        <f t="shared" si="6"/>
        <v>89.100000000000009</v>
      </c>
      <c r="E29" s="1">
        <f t="shared" si="0"/>
        <v>5078.7000000000007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5258.7000000000007</v>
      </c>
    </row>
    <row r="30" spans="1:11" x14ac:dyDescent="0.2">
      <c r="A30" s="1">
        <f t="shared" si="4"/>
        <v>28</v>
      </c>
      <c r="B30" s="4" t="s">
        <v>36</v>
      </c>
      <c r="C30" s="1">
        <f t="shared" si="5"/>
        <v>56.5</v>
      </c>
      <c r="D30" s="1">
        <f t="shared" si="6"/>
        <v>89.100000000000009</v>
      </c>
      <c r="E30" s="1">
        <f t="shared" si="0"/>
        <v>5034.1500000000005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5224.1500000000005</v>
      </c>
    </row>
    <row r="31" spans="1:11" x14ac:dyDescent="0.2">
      <c r="A31" s="1">
        <f t="shared" si="4"/>
        <v>29</v>
      </c>
      <c r="B31" s="4" t="s">
        <v>37</v>
      </c>
      <c r="C31" s="1">
        <f t="shared" si="5"/>
        <v>56</v>
      </c>
      <c r="D31" s="1">
        <f t="shared" si="6"/>
        <v>89.100000000000009</v>
      </c>
      <c r="E31" s="1">
        <f t="shared" si="0"/>
        <v>4989.6000000000004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5189.6000000000004</v>
      </c>
    </row>
    <row r="32" spans="1:11" x14ac:dyDescent="0.2">
      <c r="A32" s="1">
        <f t="shared" si="4"/>
        <v>30</v>
      </c>
      <c r="B32" s="4" t="s">
        <v>38</v>
      </c>
      <c r="C32" s="1">
        <f t="shared" si="5"/>
        <v>55.5</v>
      </c>
      <c r="D32" s="1">
        <f t="shared" si="6"/>
        <v>89.100000000000009</v>
      </c>
      <c r="E32" s="1">
        <f t="shared" si="0"/>
        <v>4945.05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5155.05</v>
      </c>
    </row>
    <row r="33" spans="1:11" x14ac:dyDescent="0.2">
      <c r="A33" s="1">
        <f t="shared" si="4"/>
        <v>31</v>
      </c>
      <c r="B33" s="4" t="s">
        <v>50</v>
      </c>
      <c r="C33" s="1">
        <f t="shared" si="5"/>
        <v>55</v>
      </c>
      <c r="D33" s="1">
        <f t="shared" si="6"/>
        <v>89.100000000000009</v>
      </c>
      <c r="E33" s="1">
        <f t="shared" si="0"/>
        <v>4900.5000000000009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5120.5000000000009</v>
      </c>
    </row>
    <row r="34" spans="1:11" x14ac:dyDescent="0.2">
      <c r="A34" s="1">
        <f t="shared" si="4"/>
        <v>32</v>
      </c>
      <c r="B34" s="4" t="s">
        <v>39</v>
      </c>
      <c r="C34" s="1">
        <f t="shared" si="5"/>
        <v>54.5</v>
      </c>
      <c r="D34" s="1">
        <f t="shared" si="6"/>
        <v>89.100000000000009</v>
      </c>
      <c r="E34" s="1">
        <f t="shared" si="0"/>
        <v>4855.9500000000007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5085.9500000000007</v>
      </c>
    </row>
    <row r="35" spans="1:11" x14ac:dyDescent="0.2">
      <c r="A35" s="1">
        <f t="shared" si="4"/>
        <v>33</v>
      </c>
      <c r="B35" s="4" t="s">
        <v>40</v>
      </c>
      <c r="C35" s="1">
        <f t="shared" si="5"/>
        <v>54</v>
      </c>
      <c r="D35" s="1">
        <f>D3/2</f>
        <v>44.550000000000004</v>
      </c>
      <c r="E35" s="1">
        <f t="shared" si="0"/>
        <v>2405.7000000000003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2645.7000000000003</v>
      </c>
    </row>
    <row r="36" spans="1:11" x14ac:dyDescent="0.2">
      <c r="A36" s="1">
        <f t="shared" si="4"/>
        <v>34</v>
      </c>
      <c r="B36" s="4" t="s">
        <v>41</v>
      </c>
      <c r="C36" s="1">
        <f t="shared" si="5"/>
        <v>53.5</v>
      </c>
      <c r="D36" s="1">
        <f>D3/2</f>
        <v>44.550000000000004</v>
      </c>
      <c r="E36" s="1">
        <f t="shared" si="0"/>
        <v>2383.4250000000002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2633.4250000000002</v>
      </c>
    </row>
    <row r="37" spans="1:11" x14ac:dyDescent="0.2">
      <c r="A37" s="1">
        <f t="shared" si="4"/>
        <v>35</v>
      </c>
      <c r="B37" s="4" t="s">
        <v>42</v>
      </c>
      <c r="C37" s="1">
        <f t="shared" si="5"/>
        <v>53</v>
      </c>
      <c r="D37" s="1">
        <f>D3/2</f>
        <v>44.550000000000004</v>
      </c>
      <c r="E37" s="1">
        <f t="shared" si="0"/>
        <v>2361.15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2621.15</v>
      </c>
    </row>
    <row r="38" spans="1:11" x14ac:dyDescent="0.2">
      <c r="A38" s="1">
        <f t="shared" si="4"/>
        <v>36</v>
      </c>
      <c r="B38" s="4" t="s">
        <v>48</v>
      </c>
      <c r="C38" s="1">
        <f t="shared" si="5"/>
        <v>52.5</v>
      </c>
      <c r="D38" s="1">
        <f>D3/2</f>
        <v>44.550000000000004</v>
      </c>
      <c r="E38" s="1">
        <f t="shared" si="0"/>
        <v>2338.875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2608.875</v>
      </c>
    </row>
    <row r="40" spans="1:11" x14ac:dyDescent="0.2">
      <c r="B40" s="1" t="s">
        <v>8</v>
      </c>
      <c r="C40" s="3">
        <f>FLOOR(SUM(K3:K38),1)</f>
        <v>190756</v>
      </c>
      <c r="D40" s="1"/>
    </row>
    <row r="41" spans="1:11" x14ac:dyDescent="0.2">
      <c r="B41" s="1" t="s">
        <v>9</v>
      </c>
      <c r="C41" s="1">
        <f>AVERAGE(C3:C38)</f>
        <v>61.25</v>
      </c>
    </row>
    <row r="42" spans="1:11" x14ac:dyDescent="0.2">
      <c r="B42" s="1" t="s">
        <v>43</v>
      </c>
      <c r="C42" s="1">
        <f>MAX(H3:H38)</f>
        <v>27</v>
      </c>
    </row>
    <row r="43" spans="1:11" x14ac:dyDescent="0.2">
      <c r="B43" s="1" t="s">
        <v>49</v>
      </c>
      <c r="C43" s="1">
        <f>MAX(K3:K38)</f>
        <v>6237.0000000000009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2022-10-14T08:21:03Z</dcterms:modified>
</cp:coreProperties>
</file>