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067AAB26-5464-47B1-8146-C418E7D812D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C4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K4" i="1"/>
  <c r="K3" i="1"/>
  <c r="I5" i="1"/>
  <c r="E5" i="1" l="1"/>
  <c r="C6" i="1"/>
  <c r="I6" i="1"/>
  <c r="G7" i="1"/>
  <c r="K5" i="1" l="1"/>
  <c r="E6" i="1"/>
  <c r="C7" i="1"/>
  <c r="I7" i="1"/>
  <c r="G8" i="1"/>
  <c r="K6" i="1" l="1"/>
  <c r="E7" i="1"/>
  <c r="C8" i="1"/>
  <c r="G9" i="1"/>
  <c r="I8" i="1"/>
  <c r="E8" i="1" l="1"/>
  <c r="C9" i="1"/>
  <c r="K7" i="1"/>
  <c r="G10" i="1"/>
  <c r="I9" i="1"/>
  <c r="K8" i="1"/>
  <c r="E9" i="1" l="1"/>
  <c r="C10" i="1"/>
  <c r="I10" i="1"/>
  <c r="G11" i="1"/>
  <c r="C11" i="1" l="1"/>
  <c r="E10" i="1"/>
  <c r="K9" i="1"/>
  <c r="G12" i="1"/>
  <c r="I11" i="1"/>
  <c r="K10" i="1" l="1"/>
  <c r="C12" i="1"/>
  <c r="E11" i="1"/>
  <c r="I12" i="1"/>
  <c r="G13" i="1"/>
  <c r="C13" i="1" l="1"/>
  <c r="E12" i="1"/>
  <c r="K11" i="1"/>
  <c r="G14" i="1"/>
  <c r="I13" i="1"/>
  <c r="K12" i="1" l="1"/>
  <c r="C14" i="1"/>
  <c r="E13" i="1"/>
  <c r="G15" i="1"/>
  <c r="I14" i="1"/>
  <c r="K13" i="1" l="1"/>
  <c r="C15" i="1"/>
  <c r="E14" i="1"/>
  <c r="I15" i="1"/>
  <c r="G16" i="1"/>
  <c r="C16" i="1" l="1"/>
  <c r="E15" i="1"/>
  <c r="K14" i="1"/>
  <c r="G17" i="1"/>
  <c r="I16" i="1"/>
  <c r="K15" i="1" l="1"/>
  <c r="C17" i="1"/>
  <c r="E16" i="1"/>
  <c r="G18" i="1"/>
  <c r="I17" i="1"/>
  <c r="K16" i="1" l="1"/>
  <c r="C18" i="1"/>
  <c r="E17" i="1"/>
  <c r="I18" i="1"/>
  <c r="G19" i="1"/>
  <c r="C19" i="1" l="1"/>
  <c r="E18" i="1"/>
  <c r="K17" i="1"/>
  <c r="G20" i="1"/>
  <c r="I19" i="1"/>
  <c r="K18" i="1" l="1"/>
  <c r="C20" i="1"/>
  <c r="E19" i="1"/>
  <c r="G21" i="1"/>
  <c r="I20" i="1"/>
  <c r="K19" i="1" l="1"/>
  <c r="C21" i="1"/>
  <c r="E20" i="1"/>
  <c r="I21" i="1"/>
  <c r="G22" i="1"/>
  <c r="C22" i="1" l="1"/>
  <c r="E21" i="1"/>
  <c r="K20" i="1"/>
  <c r="G23" i="1"/>
  <c r="I22" i="1"/>
  <c r="K21" i="1" l="1"/>
  <c r="C23" i="1"/>
  <c r="E22" i="1"/>
  <c r="G24" i="1"/>
  <c r="I23" i="1"/>
  <c r="K22" i="1" l="1"/>
  <c r="C24" i="1"/>
  <c r="E23" i="1"/>
  <c r="I24" i="1"/>
  <c r="G25" i="1"/>
  <c r="C25" i="1" l="1"/>
  <c r="E24" i="1"/>
  <c r="K23" i="1"/>
  <c r="G26" i="1"/>
  <c r="I25" i="1"/>
  <c r="K24" i="1" l="1"/>
  <c r="C26" i="1"/>
  <c r="E25" i="1"/>
  <c r="G27" i="1"/>
  <c r="I26" i="1"/>
  <c r="K25" i="1" l="1"/>
  <c r="C27" i="1"/>
  <c r="E26" i="1"/>
  <c r="I27" i="1"/>
  <c r="G28" i="1"/>
  <c r="C28" i="1" l="1"/>
  <c r="E27" i="1"/>
  <c r="K26" i="1"/>
  <c r="G29" i="1"/>
  <c r="I28" i="1"/>
  <c r="K27" i="1" l="1"/>
  <c r="C29" i="1"/>
  <c r="E28" i="1"/>
  <c r="G30" i="1"/>
  <c r="I29" i="1"/>
  <c r="K28" i="1" l="1"/>
  <c r="C30" i="1"/>
  <c r="E29" i="1"/>
  <c r="I30" i="1"/>
  <c r="G31" i="1"/>
  <c r="C31" i="1" l="1"/>
  <c r="E30" i="1"/>
  <c r="K29" i="1"/>
  <c r="G32" i="1"/>
  <c r="I31" i="1"/>
  <c r="K30" i="1" l="1"/>
  <c r="C32" i="1"/>
  <c r="E31" i="1"/>
  <c r="G33" i="1"/>
  <c r="I32" i="1"/>
  <c r="K31" i="1" l="1"/>
  <c r="C33" i="1"/>
  <c r="E32" i="1"/>
  <c r="I33" i="1"/>
  <c r="G34" i="1"/>
  <c r="C34" i="1" l="1"/>
  <c r="E33" i="1"/>
  <c r="K32" i="1"/>
  <c r="G35" i="1"/>
  <c r="I34" i="1"/>
  <c r="K33" i="1" l="1"/>
  <c r="C35" i="1"/>
  <c r="E34" i="1"/>
  <c r="G36" i="1"/>
  <c r="I35" i="1"/>
  <c r="K34" i="1" l="1"/>
  <c r="C36" i="1"/>
  <c r="E35" i="1"/>
  <c r="I36" i="1"/>
  <c r="G37" i="1"/>
  <c r="K35" i="1" l="1"/>
  <c r="E36" i="1"/>
  <c r="C37" i="1"/>
  <c r="G38" i="1"/>
  <c r="I37" i="1"/>
  <c r="K36" i="1" l="1"/>
  <c r="C38" i="1"/>
  <c r="E37" i="1"/>
  <c r="C42" i="1"/>
  <c r="I38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<sst xmlns="http://schemas.openxmlformats.org/spreadsheetml/2006/main" count="51" uniqueCount="51">
  <si>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</si>
  <si>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</si>
  <si>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</si>
  <si>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</si>
  <si>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</si>
  <si>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</si>
  <si>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</si>
  <si>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</si>
  <si>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</si>
  <si>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</si>
  <si>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</si>
  <si>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</si>
  <si>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</si>
  <si>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</si>
  <si>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</si>
  <si>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</si>
  <si>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</si>
  <si>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</si>
  <si>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</si>
  <si>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</si>
  <si>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</si>
  <si>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</si>
  <si>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</si>
  <si>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</si>
  <si>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</si>
  <si>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</si>
  <si>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</si>
  <si>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</si>
  <si>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</si>
  <si>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</si>
  <si>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</si>
  <si>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</si>
  <si>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</si>
  <si>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</si>
  <si>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</si>
  <si>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</si>
  <si>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</si>
  <si>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</si>
  <si>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</si>
  <si>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</si>
  <si>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</si>
  <si>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</si>
  <si>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</si>
  <si>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Максимальный срок просрочки, дней</t>
  </si>
  <si>
    <t>Фамилия квартиросъёмщика</t>
  </si>
  <si>
    <t>Пени за 1 день, руб.</t>
  </si>
  <si>
    <t>Соловьёва</t>
  </si>
  <si>
    <t>№ квартиры</t>
  </si>
  <si>
    <t>Курочкин</t>
  </si>
  <si>
    <t>Максимальная сумма, руб.</t>
  </si>
  <si>
    <t>Черёмухин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</si>
</sst>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7" zoomScaleNormal="100" workbookViewId="0">
      <selection activeCell="D39" sqref="D39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47</v>
      </c>
      <c r="B2" s="1" t="s">
        <v>44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5" t="s">
        <v>45</v>
      </c>
      <c r="J2" s="1" t="s">
        <v>4</v>
      </c>
      <c r="K2" s="1" t="s">
        <v>5</v>
      </c>
    </row>
    <row r="3" spans="1:11" ht="15.75" x14ac:dyDescent="0.25">
      <c r="A3" s="1">
        <v>1</v>
      </c>
      <c r="B3" s="4" t="s">
        <v>10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11</v>
      </c>
      <c r="C4" s="1">
        <f>C3-0.5</f>
        <v>69.5</v>
      </c>
      <c r="D4" s="1">
        <f>D3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12</v>
      </c>
      <c r="C5" s="1">
        <f t="shared" ref="C5:C38" si="5">C4-0.5</f>
        <v>69</v>
      </c>
      <c r="D5" s="1">
        <f t="shared" ref="D5:D34" si="6">D4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13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14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15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16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17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18</v>
      </c>
      <c r="C11" s="1">
        <f t="shared" si="5"/>
        <v>66</v>
      </c>
      <c r="D11" s="1">
        <f t="shared" si="6"/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19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20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21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22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23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24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25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26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27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28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29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30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31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32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46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33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34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35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36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37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38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50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39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40</v>
      </c>
      <c r="C35" s="1">
        <f t="shared" si="5"/>
        <v>54</v>
      </c>
      <c r="D35" s="1">
        <f>D3/2</f>
        <v>49.500000000000007</v>
      </c>
      <c r="E35" s="1">
        <f t="shared" si="0"/>
        <v>2673.0000000000005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2913.0000000000005</v>
      </c>
    </row>
    <row r="36" spans="1:11" ht="15.75" x14ac:dyDescent="0.25">
      <c r="A36" s="1">
        <f t="shared" si="4"/>
        <v>34</v>
      </c>
      <c r="B36" s="4" t="s">
        <v>41</v>
      </c>
      <c r="C36" s="1">
        <f t="shared" si="5"/>
        <v>53.5</v>
      </c>
      <c r="D36" s="1">
        <f>D3/2</f>
        <v>49.500000000000007</v>
      </c>
      <c r="E36" s="1">
        <f t="shared" si="0"/>
        <v>2648.2500000000005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2898.2500000000005</v>
      </c>
    </row>
    <row r="37" spans="1:11" ht="15.75" x14ac:dyDescent="0.25">
      <c r="A37" s="1">
        <f t="shared" si="4"/>
        <v>35</v>
      </c>
      <c r="B37" s="4" t="s">
        <v>42</v>
      </c>
      <c r="C37" s="1">
        <f t="shared" si="5"/>
        <v>53</v>
      </c>
      <c r="D37" s="1">
        <f>D3/2</f>
        <v>49.500000000000007</v>
      </c>
      <c r="E37" s="1">
        <f t="shared" si="0"/>
        <v>2623.5000000000005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2883.5000000000005</v>
      </c>
    </row>
    <row r="38" spans="1:11" ht="15.75" x14ac:dyDescent="0.25">
      <c r="A38" s="1">
        <f t="shared" si="4"/>
        <v>36</v>
      </c>
      <c r="B38" s="4" t="s">
        <v>48</v>
      </c>
      <c r="C38" s="1">
        <f t="shared" si="5"/>
        <v>52.5</v>
      </c>
      <c r="D38" s="1">
        <f>D3/2</f>
        <v>49.500000000000007</v>
      </c>
      <c r="E38" s="1">
        <f t="shared" si="0"/>
        <v>2598.7500000000005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2868.7500000000005</v>
      </c>
    </row>
    <row r="40" spans="1:11" ht="15.75" x14ac:dyDescent="0.25">
      <c r="B40" s="1" t="s">
        <v>8</v>
      </c>
      <c r="C40" s="3">
        <f>FLOOR(SUM(K3:K38),0.1)</f>
        <v>211531.5</v>
      </c>
      <c r="D40" s="1"/>
    </row>
    <row r="41" spans="1:11" ht="15.75" x14ac:dyDescent="0.25">
      <c r="B41" s="1" t="s">
        <v>9</v>
      </c>
      <c r="C41" s="1">
        <f>AVERAGE(C3:C38)</f>
        <v>61.25</v>
      </c>
    </row>
    <row r="42" spans="1:11" ht="15.75" x14ac:dyDescent="0.25">
      <c r="B42" s="1" t="s">
        <v>43</v>
      </c>
      <c r="C42" s="1">
        <f>MAX(H3:H38)</f>
        <v>27</v>
      </c>
    </row>
    <row r="43" spans="1:11" ht="15.75" x14ac:dyDescent="0.25">
      <c r="B43" s="1" t="s">
        <v>49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2022-10-14T08:14:59Z</dcterms:modified>
</cp:coreProperties>
</file>