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" i="1"/>
  <c r="C42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<sst xmlns="http://schemas.openxmlformats.org/spreadsheetml/2006/main" count="51" uniqueCount="51">
  <si>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</si>
  <si>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</si>
  <si>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</si>
  <si>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Пени за 1 день</t>
  </si>
  <si>
    <t>Средняя площадь</t>
  </si>
  <si>
    <t>Общая сумма,руб.</t>
  </si>
  <si>
    <t>Максимальный срок просрочки,д.</t>
  </si>
  <si>
    <t>Максимальная сумма к оплате,руб.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</si>
  <si>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</si>
  <si>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</si>
  <si>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</si>
  <si>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</si>
  <si>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</si>
  <si>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</si>
  <si>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</si>
  <si>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</si>
  <si>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</si>
  <si>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</si>
  <si>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</si>
  <si>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</si>
  <si>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</si>
  <si>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</si>
  <si>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</si>
  <si>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</si>
  <si>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</si>
  <si>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</si>
  <si>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</si>
  <si>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</si>
  <si>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</si>
  <si>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</si>
  <si>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</si>
  <si>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</si>
  <si>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</si>
  <si>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</si>
  <si>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</si>
  <si>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</si>
  <si>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</si>
  <si>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</si>
  <si>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</si>
  <si>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</si>
  <si>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</si>
  <si>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</si>
  <si>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</si>
  <si>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</si>
  <si>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Фамилия квартиросъёмщика</t>
  </si>
  <si>
    <t>Просрочка, д.</t>
  </si>
  <si>
    <t>Сумма, руб.</t>
  </si>
  <si>
    <t>Тариф, руб.</t>
  </si>
  <si>
    <t>Площадь, кв.м.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</si>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</sst>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workbookViewId="0">
      <selection activeCell="B1" sqref="B1"/>
    </sheetView>
  </sheetViews>
  <sheetFormatPr defaultRowHeight="15.75" x14ac:dyDescent="0.25"/>
  <cols>
    <col min="1" max="1" width="14.625" customWidth="1"/>
    <col min="2" max="2" width="30" customWidth="1"/>
    <col min="3" max="3" width="12.125" customWidth="1"/>
    <col min="4" max="4" width="11.125" customWidth="1"/>
    <col min="5" max="5" width="10.75" customWidth="1"/>
    <col min="6" max="6" width="12.625" customWidth="1"/>
    <col min="7" max="7" width="11.5" customWidth="1"/>
    <col min="8" max="8" width="12" customWidth="1"/>
    <col min="9" max="9" width="14.2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44</v>
      </c>
      <c r="C2" s="1" t="s">
        <v>48</v>
      </c>
      <c r="D2" s="1" t="s">
        <v>47</v>
      </c>
      <c r="E2" s="1" t="s">
        <v>46</v>
      </c>
      <c r="F2" s="1" t="s">
        <v>1</v>
      </c>
      <c r="G2" s="1" t="s">
        <v>2</v>
      </c>
      <c r="H2" s="1" t="s">
        <v>45</v>
      </c>
      <c r="I2" s="1" t="s">
        <v>3</v>
      </c>
      <c r="J2" s="1" t="s">
        <v>49</v>
      </c>
      <c r="K2" s="1" t="s">
        <v>50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8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9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v>44813</v>
      </c>
      <c r="G4" s="2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10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11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12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13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14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15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41</v>
      </c>
      <c r="C36" s="1">
        <f t="shared" si="5"/>
        <v>53.5</v>
      </c>
      <c r="D36" s="1">
        <f t="shared" ref="D36:D38" si="7">D4/2</f>
        <v>29.150000000000002</v>
      </c>
      <c r="E36" s="1">
        <f t="shared" si="0"/>
        <v>1559.5250000000001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42</v>
      </c>
      <c r="C37" s="1">
        <f t="shared" si="5"/>
        <v>53</v>
      </c>
      <c r="D37" s="1">
        <f t="shared" si="7"/>
        <v>29.150000000000002</v>
      </c>
      <c r="E37" s="1">
        <f t="shared" si="0"/>
        <v>1544.95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43</v>
      </c>
      <c r="C38" s="1">
        <f t="shared" si="5"/>
        <v>52.5</v>
      </c>
      <c r="D38" s="1">
        <f t="shared" si="7"/>
        <v>29.150000000000002</v>
      </c>
      <c r="E38" s="1">
        <f t="shared" si="0"/>
        <v>1530.375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5</v>
      </c>
      <c r="C40">
        <f>FLOOR(SUM(K3:K38),1)</f>
        <v>126122</v>
      </c>
    </row>
    <row r="41" spans="1:30" x14ac:dyDescent="0.25">
      <c r="B41" t="s">
        <v>4</v>
      </c>
      <c r="C41">
        <f>AVERAGE(C3:C38)</f>
        <v>61.25</v>
      </c>
    </row>
    <row r="42" spans="1:30" x14ac:dyDescent="0.25">
      <c r="B42" t="s">
        <v>7</v>
      </c>
      <c r="C42">
        <f>MAX(K3:K38)</f>
        <v>4081.0000000000005</v>
      </c>
    </row>
    <row r="43" spans="1:30" x14ac:dyDescent="0.25">
      <c r="B43" t="s">
        <v>6</v>
      </c>
      <c r="C43">
        <f>MAX(H3:H38)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2022-10-16T19:48:49Z</dcterms:modified>
</cp:coreProperties>
</file>