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4E9942A6-67DD-4042-9F55-1A1269B69F9B}" xr6:coauthVersionLast="37" xr6:coauthVersionMax="37" xr10:uidLastSave="{00000000-0000-0000-0000-000000000000}"/>
  <bookViews>
    <workbookView xWindow="0" yWindow="0" windowWidth="15300" windowHeight="11895" xr2:uid="{8CB657CC-A3C4-4318-B3B8-29DA035C24A9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E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G5" i="1" l="1"/>
  <c r="H4" i="1"/>
  <c r="J4" i="1" s="1"/>
  <c r="K4" i="1"/>
  <c r="J3" i="1"/>
  <c r="K3" i="1" s="1"/>
  <c r="C5" i="1"/>
  <c r="H5" i="1" l="1"/>
  <c r="J5" i="1" s="1"/>
  <c r="G6" i="1"/>
  <c r="E5" i="1"/>
  <c r="K5" i="1" s="1"/>
  <c r="C6" i="1"/>
  <c r="H6" i="1" l="1"/>
  <c r="J6" i="1" s="1"/>
  <c r="G7" i="1"/>
  <c r="E6" i="1"/>
  <c r="K6" i="1" s="1"/>
  <c r="C7" i="1"/>
  <c r="G8" i="1" l="1"/>
  <c r="H7" i="1"/>
  <c r="J7" i="1" s="1"/>
  <c r="C8" i="1"/>
  <c r="E7" i="1"/>
  <c r="K7" i="1" s="1"/>
  <c r="H8" i="1" l="1"/>
  <c r="J8" i="1" s="1"/>
  <c r="G9" i="1"/>
  <c r="C9" i="1"/>
  <c r="E8" i="1"/>
  <c r="K8" i="1" s="1"/>
  <c r="G10" i="1" l="1"/>
  <c r="H9" i="1"/>
  <c r="J9" i="1" s="1"/>
  <c r="E9" i="1"/>
  <c r="K9" i="1" s="1"/>
  <c r="C10" i="1"/>
  <c r="G11" i="1" l="1"/>
  <c r="H10" i="1"/>
  <c r="J10" i="1" s="1"/>
  <c r="E10" i="1"/>
  <c r="K10" i="1" s="1"/>
  <c r="C11" i="1"/>
  <c r="H11" i="1" l="1"/>
  <c r="J11" i="1" s="1"/>
  <c r="G12" i="1"/>
  <c r="E11" i="1"/>
  <c r="K11" i="1" s="1"/>
  <c r="C12" i="1"/>
  <c r="H12" i="1" l="1"/>
  <c r="J12" i="1" s="1"/>
  <c r="G13" i="1"/>
  <c r="E12" i="1"/>
  <c r="K12" i="1" s="1"/>
  <c r="C13" i="1"/>
  <c r="H13" i="1" l="1"/>
  <c r="J13" i="1" s="1"/>
  <c r="G14" i="1"/>
  <c r="C14" i="1"/>
  <c r="E13" i="1"/>
  <c r="K13" i="1" s="1"/>
  <c r="H14" i="1" l="1"/>
  <c r="J14" i="1" s="1"/>
  <c r="G15" i="1"/>
  <c r="C15" i="1"/>
  <c r="E14" i="1"/>
  <c r="K14" i="1" s="1"/>
  <c r="G16" i="1" l="1"/>
  <c r="H15" i="1"/>
  <c r="J15" i="1" s="1"/>
  <c r="E15" i="1"/>
  <c r="K15" i="1" s="1"/>
  <c r="C16" i="1"/>
  <c r="G17" i="1" l="1"/>
  <c r="H16" i="1"/>
  <c r="J16" i="1" s="1"/>
  <c r="E16" i="1"/>
  <c r="K16" i="1" s="1"/>
  <c r="C17" i="1"/>
  <c r="G18" i="1" l="1"/>
  <c r="H17" i="1"/>
  <c r="J17" i="1" s="1"/>
  <c r="E17" i="1"/>
  <c r="K17" i="1" s="1"/>
  <c r="C18" i="1"/>
  <c r="H18" i="1" l="1"/>
  <c r="J18" i="1" s="1"/>
  <c r="G19" i="1"/>
  <c r="E18" i="1"/>
  <c r="K18" i="1" s="1"/>
  <c r="C19" i="1"/>
  <c r="H19" i="1" l="1"/>
  <c r="J19" i="1" s="1"/>
  <c r="G20" i="1"/>
  <c r="C20" i="1"/>
  <c r="E19" i="1"/>
  <c r="K19" i="1" s="1"/>
  <c r="H20" i="1" l="1"/>
  <c r="J20" i="1" s="1"/>
  <c r="G21" i="1"/>
  <c r="C21" i="1"/>
  <c r="E20" i="1"/>
  <c r="K20" i="1" s="1"/>
  <c r="G22" i="1" l="1"/>
  <c r="H21" i="1"/>
  <c r="J21" i="1" s="1"/>
  <c r="E21" i="1"/>
  <c r="K21" i="1" s="1"/>
  <c r="C22" i="1"/>
  <c r="G23" i="1" l="1"/>
  <c r="H22" i="1"/>
  <c r="J22" i="1" s="1"/>
  <c r="E22" i="1"/>
  <c r="K22" i="1" s="1"/>
  <c r="C23" i="1"/>
  <c r="H23" i="1" l="1"/>
  <c r="J23" i="1" s="1"/>
  <c r="G24" i="1"/>
  <c r="E23" i="1"/>
  <c r="K23" i="1" s="1"/>
  <c r="C24" i="1"/>
  <c r="H24" i="1" l="1"/>
  <c r="J24" i="1" s="1"/>
  <c r="G25" i="1"/>
  <c r="E24" i="1"/>
  <c r="K24" i="1" s="1"/>
  <c r="C25" i="1"/>
  <c r="H25" i="1" l="1"/>
  <c r="J25" i="1" s="1"/>
  <c r="G26" i="1"/>
  <c r="C26" i="1"/>
  <c r="E25" i="1"/>
  <c r="K25" i="1" s="1"/>
  <c r="H26" i="1" l="1"/>
  <c r="J26" i="1" s="1"/>
  <c r="G27" i="1"/>
  <c r="C27" i="1"/>
  <c r="E26" i="1"/>
  <c r="K26" i="1" s="1"/>
  <c r="G28" i="1" l="1"/>
  <c r="H27" i="1"/>
  <c r="J27" i="1" s="1"/>
  <c r="E27" i="1"/>
  <c r="K27" i="1" s="1"/>
  <c r="C28" i="1"/>
  <c r="G29" i="1" l="1"/>
  <c r="H28" i="1"/>
  <c r="J28" i="1" s="1"/>
  <c r="E28" i="1"/>
  <c r="K28" i="1" s="1"/>
  <c r="C29" i="1"/>
  <c r="H29" i="1" l="1"/>
  <c r="J29" i="1" s="1"/>
  <c r="G30" i="1"/>
  <c r="E29" i="1"/>
  <c r="K29" i="1" s="1"/>
  <c r="C30" i="1"/>
  <c r="H30" i="1" l="1"/>
  <c r="J30" i="1" s="1"/>
  <c r="G31" i="1"/>
  <c r="E30" i="1"/>
  <c r="K30" i="1" s="1"/>
  <c r="C31" i="1"/>
  <c r="H31" i="1" l="1"/>
  <c r="J31" i="1" s="1"/>
  <c r="G32" i="1"/>
  <c r="C32" i="1"/>
  <c r="E31" i="1"/>
  <c r="K31" i="1" s="1"/>
  <c r="H32" i="1" l="1"/>
  <c r="J32" i="1" s="1"/>
  <c r="G33" i="1"/>
  <c r="C33" i="1"/>
  <c r="E32" i="1"/>
  <c r="K32" i="1" s="1"/>
  <c r="G34" i="1" l="1"/>
  <c r="H33" i="1"/>
  <c r="J33" i="1" s="1"/>
  <c r="E33" i="1"/>
  <c r="K33" i="1" s="1"/>
  <c r="C34" i="1"/>
  <c r="G35" i="1" l="1"/>
  <c r="H34" i="1"/>
  <c r="J34" i="1" s="1"/>
  <c r="E34" i="1"/>
  <c r="K34" i="1" s="1"/>
  <c r="C35" i="1"/>
  <c r="G36" i="1" l="1"/>
  <c r="H35" i="1"/>
  <c r="J35" i="1" s="1"/>
  <c r="E35" i="1"/>
  <c r="K35" i="1" s="1"/>
  <c r="C36" i="1"/>
  <c r="H36" i="1" l="1"/>
  <c r="J36" i="1" s="1"/>
  <c r="G37" i="1"/>
  <c r="E36" i="1"/>
  <c r="K36" i="1" s="1"/>
  <c r="C37" i="1"/>
  <c r="H37" i="1" l="1"/>
  <c r="G38" i="1"/>
  <c r="H38" i="1" s="1"/>
  <c r="J38" i="1" s="1"/>
  <c r="C38" i="1"/>
  <c r="E37" i="1"/>
  <c r="J37" i="1" l="1"/>
  <c r="K37" i="1" s="1"/>
  <c r="C42" i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<sst xmlns="http://schemas.openxmlformats.org/spreadsheetml/2006/main" count="51" uniqueCount="51">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</sst>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A7E1-B6C1-402C-9702-345537032132}">
  <dimension ref="A1:P44"/>
  <sheetViews>
    <sheetView tabSelected="1" workbookViewId="0">
      <selection activeCell="A2" sqref="A2"/>
    </sheetView>
  </sheetViews>
  <sheetFormatPr defaultRowHeight="15" x14ac:dyDescent="0.25"/>
  <cols>
    <col min="6" max="7" width="11.28515625" bestFit="1" customWidth="1"/>
  </cols>
  <sheetData>
    <row r="1" spans="1:16" ht="15.75" x14ac:dyDescent="0.25">
      <c r="A1" s="1">
        <v>11</v>
      </c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78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/>
      <c r="M2" s="3"/>
      <c r="N2" s="3"/>
      <c r="O2" s="3"/>
      <c r="P2" s="3"/>
    </row>
    <row r="3" spans="1:16" ht="15.75" x14ac:dyDescent="0.25">
      <c r="A3" s="5">
        <v>1</v>
      </c>
      <c r="B3" s="6" t="s">
        <v>11</v>
      </c>
      <c r="C3" s="1">
        <v>70</v>
      </c>
      <c r="D3" s="1">
        <f>$A$1*1.1</f>
        <v>12.100000000000001</v>
      </c>
      <c r="E3" s="1">
        <f>C3*D3</f>
        <v>847.00000000000011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847.00000000000011</v>
      </c>
      <c r="L3" s="1"/>
      <c r="M3" s="1"/>
      <c r="N3" s="1"/>
      <c r="O3" s="1"/>
      <c r="P3" s="1"/>
    </row>
    <row r="4" spans="1:16" ht="15.75" x14ac:dyDescent="0.25">
      <c r="A4" s="5">
        <f>A3+1</f>
        <v>2</v>
      </c>
      <c r="B4" s="6" t="s">
        <v>12</v>
      </c>
      <c r="C4" s="1">
        <f>C3-0.5</f>
        <v>69.5</v>
      </c>
      <c r="D4" s="1">
        <f>$A$1*1.1</f>
        <v>12.100000000000001</v>
      </c>
      <c r="E4" s="1">
        <f t="shared" ref="E4:E38" si="0">C4*D4</f>
        <v>840.95</v>
      </c>
      <c r="F4" s="2">
        <f>F3</f>
        <v>44813</v>
      </c>
      <c r="G4" s="2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840.95</v>
      </c>
      <c r="L4" s="1"/>
      <c r="M4" s="1"/>
      <c r="N4" s="1"/>
      <c r="O4" s="1"/>
      <c r="P4" s="1"/>
    </row>
    <row r="5" spans="1:16" ht="15.75" x14ac:dyDescent="0.25">
      <c r="A5" s="5">
        <f t="shared" ref="A5:A38" si="3">A4+1</f>
        <v>3</v>
      </c>
      <c r="B5" s="6" t="s">
        <v>13</v>
      </c>
      <c r="C5" s="1">
        <f t="shared" ref="C5:C38" si="4">C4-0.5</f>
        <v>69</v>
      </c>
      <c r="D5" s="1">
        <f t="shared" ref="D5:D34" si="5">$A$1*1.1</f>
        <v>12.100000000000001</v>
      </c>
      <c r="E5" s="1">
        <f t="shared" si="0"/>
        <v>834.90000000000009</v>
      </c>
      <c r="F5" s="2">
        <f t="shared" ref="F5:F38" si="6">F4</f>
        <v>44813</v>
      </c>
      <c r="G5" s="2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834.90000000000009</v>
      </c>
      <c r="L5" s="1"/>
      <c r="M5" s="1"/>
      <c r="N5" s="1"/>
      <c r="O5" s="1"/>
      <c r="P5" s="1"/>
    </row>
    <row r="6" spans="1:16" ht="15.75" x14ac:dyDescent="0.25">
      <c r="A6" s="5">
        <f t="shared" si="3"/>
        <v>4</v>
      </c>
      <c r="B6" s="6" t="s">
        <v>14</v>
      </c>
      <c r="C6" s="1">
        <f t="shared" si="4"/>
        <v>68.5</v>
      </c>
      <c r="D6" s="1">
        <f t="shared" si="5"/>
        <v>12.100000000000001</v>
      </c>
      <c r="E6" s="1">
        <f t="shared" si="0"/>
        <v>828.85000000000014</v>
      </c>
      <c r="F6" s="2">
        <f t="shared" si="6"/>
        <v>44813</v>
      </c>
      <c r="G6" s="2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828.85000000000014</v>
      </c>
      <c r="L6" s="1"/>
      <c r="M6" s="1"/>
      <c r="N6" s="1"/>
      <c r="O6" s="1"/>
      <c r="P6" s="1"/>
    </row>
    <row r="7" spans="1:16" ht="15.75" x14ac:dyDescent="0.25">
      <c r="A7" s="5">
        <f t="shared" si="3"/>
        <v>5</v>
      </c>
      <c r="B7" s="6" t="s">
        <v>15</v>
      </c>
      <c r="C7" s="1">
        <f t="shared" si="4"/>
        <v>68</v>
      </c>
      <c r="D7" s="1">
        <f t="shared" si="5"/>
        <v>12.100000000000001</v>
      </c>
      <c r="E7" s="1">
        <f t="shared" si="0"/>
        <v>822.80000000000007</v>
      </c>
      <c r="F7" s="2">
        <f t="shared" si="6"/>
        <v>44813</v>
      </c>
      <c r="G7" s="2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822.80000000000007</v>
      </c>
      <c r="L7" s="1"/>
      <c r="M7" s="1"/>
      <c r="N7" s="1"/>
      <c r="O7" s="1"/>
      <c r="P7" s="1"/>
    </row>
    <row r="8" spans="1:16" ht="15.75" x14ac:dyDescent="0.25">
      <c r="A8" s="5">
        <f t="shared" si="3"/>
        <v>6</v>
      </c>
      <c r="B8" s="6" t="s">
        <v>16</v>
      </c>
      <c r="C8" s="1">
        <f t="shared" si="4"/>
        <v>67.5</v>
      </c>
      <c r="D8" s="1">
        <f t="shared" si="5"/>
        <v>12.100000000000001</v>
      </c>
      <c r="E8" s="1">
        <f t="shared" si="0"/>
        <v>816.75000000000011</v>
      </c>
      <c r="F8" s="2">
        <f t="shared" si="6"/>
        <v>44813</v>
      </c>
      <c r="G8" s="2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816.75000000000011</v>
      </c>
      <c r="L8" s="1"/>
      <c r="M8" s="1"/>
      <c r="N8" s="1"/>
      <c r="O8" s="1"/>
      <c r="P8" s="1"/>
    </row>
    <row r="9" spans="1:16" ht="15.75" x14ac:dyDescent="0.25">
      <c r="A9" s="5">
        <f t="shared" si="3"/>
        <v>7</v>
      </c>
      <c r="B9" s="6" t="s">
        <v>17</v>
      </c>
      <c r="C9" s="1">
        <f t="shared" si="4"/>
        <v>67</v>
      </c>
      <c r="D9" s="1">
        <f t="shared" si="5"/>
        <v>12.100000000000001</v>
      </c>
      <c r="E9" s="1">
        <f t="shared" si="0"/>
        <v>810.7</v>
      </c>
      <c r="F9" s="2">
        <f t="shared" si="6"/>
        <v>44813</v>
      </c>
      <c r="G9" s="2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810.7</v>
      </c>
      <c r="L9" s="1"/>
      <c r="M9" s="1"/>
      <c r="N9" s="1"/>
      <c r="O9" s="1"/>
      <c r="P9" s="1"/>
    </row>
    <row r="10" spans="1:16" ht="15.75" x14ac:dyDescent="0.25">
      <c r="A10" s="5">
        <f t="shared" si="3"/>
        <v>8</v>
      </c>
      <c r="B10" s="6" t="s">
        <v>18</v>
      </c>
      <c r="C10" s="1">
        <f t="shared" si="4"/>
        <v>66.5</v>
      </c>
      <c r="D10" s="1">
        <f t="shared" si="5"/>
        <v>12.100000000000001</v>
      </c>
      <c r="E10" s="1">
        <f t="shared" si="0"/>
        <v>804.65000000000009</v>
      </c>
      <c r="F10" s="2">
        <f t="shared" si="6"/>
        <v>44813</v>
      </c>
      <c r="G10" s="2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804.65000000000009</v>
      </c>
      <c r="L10" s="1"/>
      <c r="M10" s="1"/>
      <c r="N10" s="1"/>
      <c r="O10" s="1"/>
      <c r="P10" s="1"/>
    </row>
    <row r="11" spans="1:16" ht="15.75" x14ac:dyDescent="0.25">
      <c r="A11" s="5">
        <f t="shared" si="3"/>
        <v>9</v>
      </c>
      <c r="B11" s="6" t="s">
        <v>19</v>
      </c>
      <c r="C11" s="1">
        <f t="shared" si="4"/>
        <v>66</v>
      </c>
      <c r="D11" s="1">
        <f t="shared" si="5"/>
        <v>12.100000000000001</v>
      </c>
      <c r="E11" s="1">
        <f t="shared" si="0"/>
        <v>798.60000000000014</v>
      </c>
      <c r="F11" s="2">
        <f t="shared" si="6"/>
        <v>44813</v>
      </c>
      <c r="G11" s="2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798.60000000000014</v>
      </c>
      <c r="L11" s="1"/>
      <c r="M11" s="1"/>
      <c r="N11" s="1"/>
      <c r="O11" s="1"/>
      <c r="P11" s="1"/>
    </row>
    <row r="12" spans="1:16" ht="15.75" x14ac:dyDescent="0.25">
      <c r="A12" s="5">
        <f t="shared" si="3"/>
        <v>10</v>
      </c>
      <c r="B12" s="6" t="s">
        <v>20</v>
      </c>
      <c r="C12" s="1">
        <f t="shared" si="4"/>
        <v>65.5</v>
      </c>
      <c r="D12" s="1">
        <f t="shared" si="5"/>
        <v>12.100000000000001</v>
      </c>
      <c r="E12" s="1">
        <f t="shared" si="0"/>
        <v>792.55000000000007</v>
      </c>
      <c r="F12" s="2">
        <f t="shared" si="6"/>
        <v>44813</v>
      </c>
      <c r="G12" s="2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802.55000000000007</v>
      </c>
      <c r="L12" s="1"/>
      <c r="M12" s="1"/>
      <c r="N12" s="1"/>
      <c r="O12" s="1"/>
      <c r="P12" s="1"/>
    </row>
    <row r="13" spans="1:16" ht="15.75" x14ac:dyDescent="0.25">
      <c r="A13" s="5">
        <f t="shared" si="3"/>
        <v>11</v>
      </c>
      <c r="B13" s="6" t="s">
        <v>21</v>
      </c>
      <c r="C13" s="1">
        <f t="shared" si="4"/>
        <v>65</v>
      </c>
      <c r="D13" s="1">
        <f t="shared" si="5"/>
        <v>12.100000000000001</v>
      </c>
      <c r="E13" s="1">
        <f t="shared" si="0"/>
        <v>786.50000000000011</v>
      </c>
      <c r="F13" s="2">
        <f t="shared" si="6"/>
        <v>44813</v>
      </c>
      <c r="G13" s="2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806.50000000000011</v>
      </c>
      <c r="L13" s="1"/>
      <c r="M13" s="1"/>
      <c r="N13" s="1"/>
      <c r="O13" s="1"/>
      <c r="P13" s="1"/>
    </row>
    <row r="14" spans="1:16" ht="15.75" x14ac:dyDescent="0.25">
      <c r="A14" s="5">
        <f t="shared" si="3"/>
        <v>12</v>
      </c>
      <c r="B14" s="6" t="s">
        <v>22</v>
      </c>
      <c r="C14" s="1">
        <f t="shared" si="4"/>
        <v>64.5</v>
      </c>
      <c r="D14" s="1">
        <f t="shared" si="5"/>
        <v>12.100000000000001</v>
      </c>
      <c r="E14" s="1">
        <f t="shared" si="0"/>
        <v>780.45</v>
      </c>
      <c r="F14" s="2">
        <f t="shared" si="6"/>
        <v>44813</v>
      </c>
      <c r="G14" s="2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810.45</v>
      </c>
      <c r="L14" s="1"/>
      <c r="M14" s="1"/>
      <c r="N14" s="1"/>
      <c r="O14" s="1"/>
      <c r="P14" s="1"/>
    </row>
    <row r="15" spans="1:16" ht="15.75" x14ac:dyDescent="0.25">
      <c r="A15" s="5">
        <f t="shared" si="3"/>
        <v>13</v>
      </c>
      <c r="B15" s="6" t="s">
        <v>23</v>
      </c>
      <c r="C15" s="1">
        <f t="shared" si="4"/>
        <v>64</v>
      </c>
      <c r="D15" s="1">
        <f t="shared" si="5"/>
        <v>12.100000000000001</v>
      </c>
      <c r="E15" s="1">
        <f t="shared" si="0"/>
        <v>774.40000000000009</v>
      </c>
      <c r="F15" s="2">
        <f t="shared" si="6"/>
        <v>44813</v>
      </c>
      <c r="G15" s="2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814.40000000000009</v>
      </c>
      <c r="L15" s="1"/>
      <c r="M15" s="1"/>
      <c r="N15" s="1"/>
      <c r="O15" s="1"/>
      <c r="P15" s="1"/>
    </row>
    <row r="16" spans="1:16" ht="15.75" x14ac:dyDescent="0.25">
      <c r="A16" s="5">
        <f t="shared" si="3"/>
        <v>14</v>
      </c>
      <c r="B16" s="6" t="s">
        <v>24</v>
      </c>
      <c r="C16" s="1">
        <f t="shared" si="4"/>
        <v>63.5</v>
      </c>
      <c r="D16" s="1">
        <f t="shared" si="5"/>
        <v>12.100000000000001</v>
      </c>
      <c r="E16" s="1">
        <f t="shared" si="0"/>
        <v>768.35000000000014</v>
      </c>
      <c r="F16" s="2">
        <f t="shared" si="6"/>
        <v>44813</v>
      </c>
      <c r="G16" s="2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818.35000000000014</v>
      </c>
      <c r="L16" s="1"/>
      <c r="M16" s="1"/>
      <c r="N16" s="1"/>
      <c r="O16" s="1"/>
      <c r="P16" s="1"/>
    </row>
    <row r="17" spans="1:16" ht="15.75" x14ac:dyDescent="0.25">
      <c r="A17" s="5">
        <f t="shared" si="3"/>
        <v>15</v>
      </c>
      <c r="B17" s="6" t="s">
        <v>25</v>
      </c>
      <c r="C17" s="1">
        <f t="shared" si="4"/>
        <v>63</v>
      </c>
      <c r="D17" s="1">
        <f t="shared" si="5"/>
        <v>12.100000000000001</v>
      </c>
      <c r="E17" s="1">
        <f t="shared" si="0"/>
        <v>762.30000000000007</v>
      </c>
      <c r="F17" s="2">
        <f t="shared" si="6"/>
        <v>44813</v>
      </c>
      <c r="G17" s="2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822.30000000000007</v>
      </c>
      <c r="L17" s="1"/>
      <c r="M17" s="1"/>
      <c r="N17" s="1"/>
      <c r="O17" s="1"/>
      <c r="P17" s="1"/>
    </row>
    <row r="18" spans="1:16" ht="15.75" x14ac:dyDescent="0.25">
      <c r="A18" s="5">
        <f t="shared" si="3"/>
        <v>16</v>
      </c>
      <c r="B18" s="6" t="s">
        <v>26</v>
      </c>
      <c r="C18" s="1">
        <f t="shared" si="4"/>
        <v>62.5</v>
      </c>
      <c r="D18" s="1">
        <f t="shared" si="5"/>
        <v>12.100000000000001</v>
      </c>
      <c r="E18" s="1">
        <f t="shared" si="0"/>
        <v>756.25000000000011</v>
      </c>
      <c r="F18" s="2">
        <f t="shared" si="6"/>
        <v>44813</v>
      </c>
      <c r="G18" s="2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826.25000000000011</v>
      </c>
      <c r="L18" s="1"/>
      <c r="M18" s="1"/>
      <c r="N18" s="1"/>
      <c r="O18" s="1"/>
      <c r="P18" s="1"/>
    </row>
    <row r="19" spans="1:16" ht="15.75" x14ac:dyDescent="0.25">
      <c r="A19" s="5">
        <f t="shared" si="3"/>
        <v>17</v>
      </c>
      <c r="B19" s="6" t="s">
        <v>27</v>
      </c>
      <c r="C19" s="1">
        <f t="shared" si="4"/>
        <v>62</v>
      </c>
      <c r="D19" s="1">
        <f t="shared" si="5"/>
        <v>12.100000000000001</v>
      </c>
      <c r="E19" s="1">
        <f t="shared" si="0"/>
        <v>750.2</v>
      </c>
      <c r="F19" s="2">
        <f t="shared" si="6"/>
        <v>44813</v>
      </c>
      <c r="G19" s="2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830.2</v>
      </c>
      <c r="L19" s="1"/>
      <c r="M19" s="1"/>
      <c r="N19" s="1"/>
      <c r="O19" s="1"/>
      <c r="P19" s="1"/>
    </row>
    <row r="20" spans="1:16" ht="15.75" x14ac:dyDescent="0.25">
      <c r="A20" s="5">
        <f t="shared" si="3"/>
        <v>18</v>
      </c>
      <c r="B20" s="6" t="s">
        <v>28</v>
      </c>
      <c r="C20" s="1">
        <f t="shared" si="4"/>
        <v>61.5</v>
      </c>
      <c r="D20" s="1">
        <f t="shared" si="5"/>
        <v>12.100000000000001</v>
      </c>
      <c r="E20" s="1">
        <f t="shared" si="0"/>
        <v>744.15000000000009</v>
      </c>
      <c r="F20" s="2">
        <f t="shared" si="6"/>
        <v>44813</v>
      </c>
      <c r="G20" s="2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834.15000000000009</v>
      </c>
      <c r="L20" s="1"/>
      <c r="M20" s="1"/>
      <c r="N20" s="1"/>
      <c r="O20" s="1"/>
      <c r="P20" s="1"/>
    </row>
    <row r="21" spans="1:16" ht="15.75" x14ac:dyDescent="0.25">
      <c r="A21" s="5">
        <f t="shared" si="3"/>
        <v>19</v>
      </c>
      <c r="B21" s="6" t="s">
        <v>29</v>
      </c>
      <c r="C21" s="1">
        <f t="shared" si="4"/>
        <v>61</v>
      </c>
      <c r="D21" s="1">
        <f t="shared" si="5"/>
        <v>12.100000000000001</v>
      </c>
      <c r="E21" s="1">
        <f t="shared" si="0"/>
        <v>738.10000000000014</v>
      </c>
      <c r="F21" s="2">
        <f t="shared" si="6"/>
        <v>44813</v>
      </c>
      <c r="G21" s="2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838.10000000000014</v>
      </c>
      <c r="L21" s="1"/>
      <c r="M21" s="1"/>
      <c r="N21" s="1"/>
      <c r="O21" s="1"/>
      <c r="P21" s="1"/>
    </row>
    <row r="22" spans="1:16" ht="15.75" x14ac:dyDescent="0.25">
      <c r="A22" s="5">
        <f t="shared" si="3"/>
        <v>20</v>
      </c>
      <c r="B22" s="6" t="s">
        <v>30</v>
      </c>
      <c r="C22" s="1">
        <f t="shared" si="4"/>
        <v>60.5</v>
      </c>
      <c r="D22" s="1">
        <f t="shared" si="5"/>
        <v>12.100000000000001</v>
      </c>
      <c r="E22" s="1">
        <f t="shared" si="0"/>
        <v>732.05000000000007</v>
      </c>
      <c r="F22" s="2">
        <f t="shared" si="6"/>
        <v>44813</v>
      </c>
      <c r="G22" s="2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842.05000000000007</v>
      </c>
      <c r="L22" s="1"/>
      <c r="M22" s="1"/>
      <c r="N22" s="1"/>
      <c r="O22" s="1"/>
      <c r="P22" s="1"/>
    </row>
    <row r="23" spans="1:16" ht="15.75" x14ac:dyDescent="0.25">
      <c r="A23" s="5">
        <f t="shared" si="3"/>
        <v>21</v>
      </c>
      <c r="B23" s="6" t="s">
        <v>31</v>
      </c>
      <c r="C23" s="1">
        <f t="shared" si="4"/>
        <v>60</v>
      </c>
      <c r="D23" s="1">
        <f t="shared" si="5"/>
        <v>12.100000000000001</v>
      </c>
      <c r="E23" s="1">
        <f t="shared" si="0"/>
        <v>726.00000000000011</v>
      </c>
      <c r="F23" s="2">
        <f t="shared" si="6"/>
        <v>44813</v>
      </c>
      <c r="G23" s="2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846.00000000000011</v>
      </c>
      <c r="L23" s="1"/>
      <c r="M23" s="1"/>
      <c r="N23" s="1"/>
      <c r="O23" s="1"/>
      <c r="P23" s="1"/>
    </row>
    <row r="24" spans="1:16" ht="15.75" x14ac:dyDescent="0.25">
      <c r="A24" s="5">
        <f t="shared" si="3"/>
        <v>22</v>
      </c>
      <c r="B24" s="6" t="s">
        <v>32</v>
      </c>
      <c r="C24" s="1">
        <f t="shared" si="4"/>
        <v>59.5</v>
      </c>
      <c r="D24" s="1">
        <f t="shared" si="5"/>
        <v>12.100000000000001</v>
      </c>
      <c r="E24" s="1">
        <f t="shared" si="0"/>
        <v>719.95</v>
      </c>
      <c r="F24" s="2">
        <f t="shared" si="6"/>
        <v>44813</v>
      </c>
      <c r="G24" s="2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849.95</v>
      </c>
      <c r="L24" s="1"/>
      <c r="M24" s="1"/>
      <c r="N24" s="1"/>
      <c r="O24" s="1"/>
      <c r="P24" s="1"/>
    </row>
    <row r="25" spans="1:16" ht="15.75" x14ac:dyDescent="0.25">
      <c r="A25" s="5">
        <f t="shared" si="3"/>
        <v>23</v>
      </c>
      <c r="B25" s="6" t="s">
        <v>33</v>
      </c>
      <c r="C25" s="1">
        <f t="shared" si="4"/>
        <v>59</v>
      </c>
      <c r="D25" s="1">
        <f t="shared" si="5"/>
        <v>12.100000000000001</v>
      </c>
      <c r="E25" s="1">
        <f t="shared" si="0"/>
        <v>713.90000000000009</v>
      </c>
      <c r="F25" s="2">
        <f t="shared" si="6"/>
        <v>44813</v>
      </c>
      <c r="G25" s="2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853.90000000000009</v>
      </c>
      <c r="L25" s="1"/>
      <c r="M25" s="1"/>
      <c r="N25" s="1"/>
      <c r="O25" s="1"/>
      <c r="P25" s="1"/>
    </row>
    <row r="26" spans="1:16" ht="15.75" x14ac:dyDescent="0.25">
      <c r="A26" s="5">
        <f t="shared" si="3"/>
        <v>24</v>
      </c>
      <c r="B26" s="6" t="s">
        <v>34</v>
      </c>
      <c r="C26" s="1">
        <f t="shared" si="4"/>
        <v>58.5</v>
      </c>
      <c r="D26" s="1">
        <f t="shared" si="5"/>
        <v>12.100000000000001</v>
      </c>
      <c r="E26" s="1">
        <f t="shared" si="0"/>
        <v>707.85000000000014</v>
      </c>
      <c r="F26" s="2">
        <f t="shared" si="6"/>
        <v>44813</v>
      </c>
      <c r="G26" s="2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857.85000000000014</v>
      </c>
      <c r="L26" s="1"/>
      <c r="M26" s="1"/>
      <c r="N26" s="1"/>
      <c r="O26" s="1"/>
      <c r="P26" s="1"/>
    </row>
    <row r="27" spans="1:16" ht="15.75" x14ac:dyDescent="0.25">
      <c r="A27" s="5">
        <f t="shared" si="3"/>
        <v>25</v>
      </c>
      <c r="B27" s="6" t="s">
        <v>35</v>
      </c>
      <c r="C27" s="1">
        <f t="shared" si="4"/>
        <v>58</v>
      </c>
      <c r="D27" s="1">
        <f t="shared" si="5"/>
        <v>12.100000000000001</v>
      </c>
      <c r="E27" s="1">
        <f t="shared" si="0"/>
        <v>701.80000000000007</v>
      </c>
      <c r="F27" s="2">
        <f t="shared" si="6"/>
        <v>44813</v>
      </c>
      <c r="G27" s="2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861.80000000000007</v>
      </c>
      <c r="L27" s="1"/>
      <c r="M27" s="1"/>
      <c r="N27" s="1"/>
      <c r="O27" s="1"/>
      <c r="P27" s="1"/>
    </row>
    <row r="28" spans="1:16" ht="15.75" x14ac:dyDescent="0.25">
      <c r="A28" s="5">
        <f t="shared" si="3"/>
        <v>26</v>
      </c>
      <c r="B28" s="6" t="s">
        <v>36</v>
      </c>
      <c r="C28" s="1">
        <f t="shared" si="4"/>
        <v>57.5</v>
      </c>
      <c r="D28" s="1">
        <f t="shared" si="5"/>
        <v>12.100000000000001</v>
      </c>
      <c r="E28" s="1">
        <f t="shared" si="0"/>
        <v>695.75000000000011</v>
      </c>
      <c r="F28" s="2">
        <f t="shared" si="6"/>
        <v>44813</v>
      </c>
      <c r="G28" s="2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865.75000000000011</v>
      </c>
      <c r="L28" s="1"/>
      <c r="M28" s="1"/>
      <c r="N28" s="1"/>
      <c r="O28" s="1"/>
      <c r="P28" s="1"/>
    </row>
    <row r="29" spans="1:16" ht="15.75" x14ac:dyDescent="0.25">
      <c r="A29" s="5">
        <f t="shared" si="3"/>
        <v>27</v>
      </c>
      <c r="B29" s="6" t="s">
        <v>37</v>
      </c>
      <c r="C29" s="1">
        <f t="shared" si="4"/>
        <v>57</v>
      </c>
      <c r="D29" s="1">
        <f t="shared" si="5"/>
        <v>12.100000000000001</v>
      </c>
      <c r="E29" s="1">
        <f t="shared" si="0"/>
        <v>689.7</v>
      </c>
      <c r="F29" s="2">
        <f t="shared" si="6"/>
        <v>44813</v>
      </c>
      <c r="G29" s="2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869.7</v>
      </c>
      <c r="L29" s="1"/>
      <c r="M29" s="1"/>
      <c r="N29" s="1"/>
      <c r="O29" s="1"/>
      <c r="P29" s="1"/>
    </row>
    <row r="30" spans="1:16" ht="15.75" x14ac:dyDescent="0.25">
      <c r="A30" s="5">
        <f t="shared" si="3"/>
        <v>28</v>
      </c>
      <c r="B30" s="6" t="s">
        <v>38</v>
      </c>
      <c r="C30" s="1">
        <f t="shared" si="4"/>
        <v>56.5</v>
      </c>
      <c r="D30" s="1">
        <f t="shared" si="5"/>
        <v>12.100000000000001</v>
      </c>
      <c r="E30" s="1">
        <f t="shared" si="0"/>
        <v>683.65000000000009</v>
      </c>
      <c r="F30" s="2">
        <f t="shared" si="6"/>
        <v>44813</v>
      </c>
      <c r="G30" s="2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873.65000000000009</v>
      </c>
      <c r="L30" s="1"/>
      <c r="M30" s="1"/>
      <c r="N30" s="1"/>
      <c r="O30" s="1"/>
      <c r="P30" s="1"/>
    </row>
    <row r="31" spans="1:16" ht="15.75" x14ac:dyDescent="0.25">
      <c r="A31" s="5">
        <f t="shared" si="3"/>
        <v>29</v>
      </c>
      <c r="B31" s="6" t="s">
        <v>39</v>
      </c>
      <c r="C31" s="1">
        <f t="shared" si="4"/>
        <v>56</v>
      </c>
      <c r="D31" s="1">
        <f t="shared" si="5"/>
        <v>12.100000000000001</v>
      </c>
      <c r="E31" s="1">
        <f t="shared" si="0"/>
        <v>677.60000000000014</v>
      </c>
      <c r="F31" s="2">
        <f t="shared" si="6"/>
        <v>44813</v>
      </c>
      <c r="G31" s="2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877.60000000000014</v>
      </c>
      <c r="L31" s="1"/>
      <c r="M31" s="1"/>
      <c r="N31" s="1"/>
      <c r="O31" s="1"/>
      <c r="P31" s="1"/>
    </row>
    <row r="32" spans="1:16" ht="15.75" x14ac:dyDescent="0.25">
      <c r="A32" s="5">
        <f t="shared" si="3"/>
        <v>30</v>
      </c>
      <c r="B32" s="6" t="s">
        <v>40</v>
      </c>
      <c r="C32" s="1">
        <f t="shared" si="4"/>
        <v>55.5</v>
      </c>
      <c r="D32" s="1">
        <f t="shared" si="5"/>
        <v>12.100000000000001</v>
      </c>
      <c r="E32" s="1">
        <f t="shared" si="0"/>
        <v>671.55000000000007</v>
      </c>
      <c r="F32" s="2">
        <f t="shared" si="6"/>
        <v>44813</v>
      </c>
      <c r="G32" s="2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881.55000000000007</v>
      </c>
      <c r="L32" s="1"/>
      <c r="M32" s="1"/>
      <c r="N32" s="1"/>
      <c r="O32" s="1"/>
      <c r="P32" s="1"/>
    </row>
    <row r="33" spans="1:16" ht="15.75" x14ac:dyDescent="0.25">
      <c r="A33" s="5">
        <f t="shared" si="3"/>
        <v>31</v>
      </c>
      <c r="B33" s="6" t="s">
        <v>41</v>
      </c>
      <c r="C33" s="1">
        <f t="shared" si="4"/>
        <v>55</v>
      </c>
      <c r="D33" s="1">
        <f t="shared" si="5"/>
        <v>12.100000000000001</v>
      </c>
      <c r="E33" s="1">
        <f t="shared" si="0"/>
        <v>665.50000000000011</v>
      </c>
      <c r="F33" s="2">
        <f t="shared" si="6"/>
        <v>44813</v>
      </c>
      <c r="G33" s="2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885.50000000000011</v>
      </c>
      <c r="L33" s="1"/>
      <c r="M33" s="1"/>
      <c r="N33" s="1"/>
      <c r="O33" s="1"/>
      <c r="P33" s="1"/>
    </row>
    <row r="34" spans="1:16" ht="15.75" x14ac:dyDescent="0.25">
      <c r="A34" s="5">
        <f t="shared" si="3"/>
        <v>32</v>
      </c>
      <c r="B34" s="6" t="s">
        <v>42</v>
      </c>
      <c r="C34" s="1">
        <f t="shared" si="4"/>
        <v>54.5</v>
      </c>
      <c r="D34" s="1">
        <f t="shared" si="5"/>
        <v>12.100000000000001</v>
      </c>
      <c r="E34" s="1">
        <f t="shared" si="0"/>
        <v>659.45</v>
      </c>
      <c r="F34" s="2">
        <f t="shared" si="6"/>
        <v>44813</v>
      </c>
      <c r="G34" s="2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889.45</v>
      </c>
      <c r="L34" s="1"/>
      <c r="M34" s="1"/>
      <c r="N34" s="1"/>
      <c r="O34" s="1"/>
      <c r="P34" s="1"/>
    </row>
    <row r="35" spans="1:16" ht="15.75" x14ac:dyDescent="0.25">
      <c r="A35" s="5">
        <f t="shared" si="3"/>
        <v>33</v>
      </c>
      <c r="B35" s="6" t="s">
        <v>43</v>
      </c>
      <c r="C35" s="1">
        <f t="shared" si="4"/>
        <v>54</v>
      </c>
      <c r="D35" s="1">
        <f>$A$1*1.1/2</f>
        <v>6.0500000000000007</v>
      </c>
      <c r="E35" s="1">
        <f t="shared" si="0"/>
        <v>326.70000000000005</v>
      </c>
      <c r="F35" s="2">
        <f t="shared" si="6"/>
        <v>44813</v>
      </c>
      <c r="G35" s="2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566.70000000000005</v>
      </c>
      <c r="L35" s="1"/>
      <c r="M35" s="1"/>
      <c r="N35" s="1"/>
      <c r="O35" s="1"/>
      <c r="P35" s="1"/>
    </row>
    <row r="36" spans="1:16" ht="15.75" x14ac:dyDescent="0.25">
      <c r="A36" s="5">
        <f t="shared" si="3"/>
        <v>34</v>
      </c>
      <c r="B36" s="6" t="s">
        <v>44</v>
      </c>
      <c r="C36" s="1">
        <f t="shared" si="4"/>
        <v>53.5</v>
      </c>
      <c r="D36" s="1">
        <f t="shared" ref="D36:D38" si="10">$A$1*1.1/2</f>
        <v>6.0500000000000007</v>
      </c>
      <c r="E36" s="1">
        <f t="shared" si="0"/>
        <v>323.67500000000001</v>
      </c>
      <c r="F36" s="2">
        <f t="shared" si="6"/>
        <v>44813</v>
      </c>
      <c r="G36" s="2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573.67499999999995</v>
      </c>
      <c r="L36" s="1"/>
      <c r="M36" s="1"/>
      <c r="N36" s="1"/>
      <c r="O36" s="1"/>
      <c r="P36" s="1"/>
    </row>
    <row r="37" spans="1:16" ht="15.75" x14ac:dyDescent="0.25">
      <c r="A37" s="5">
        <f t="shared" si="3"/>
        <v>35</v>
      </c>
      <c r="B37" s="6" t="s">
        <v>45</v>
      </c>
      <c r="C37" s="1">
        <f t="shared" si="4"/>
        <v>53</v>
      </c>
      <c r="D37" s="1">
        <f t="shared" si="10"/>
        <v>6.0500000000000007</v>
      </c>
      <c r="E37" s="1">
        <f t="shared" si="0"/>
        <v>320.65000000000003</v>
      </c>
      <c r="F37" s="2">
        <f t="shared" si="6"/>
        <v>44813</v>
      </c>
      <c r="G37" s="2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580.65000000000009</v>
      </c>
      <c r="L37" s="1"/>
      <c r="M37" s="1"/>
      <c r="N37" s="1"/>
      <c r="O37" s="1"/>
      <c r="P37" s="1"/>
    </row>
    <row r="38" spans="1:16" ht="15.75" x14ac:dyDescent="0.25">
      <c r="A38" s="5">
        <f t="shared" si="3"/>
        <v>36</v>
      </c>
      <c r="B38" s="6" t="s">
        <v>46</v>
      </c>
      <c r="C38" s="1">
        <f t="shared" si="4"/>
        <v>52.5</v>
      </c>
      <c r="D38" s="1">
        <f t="shared" si="10"/>
        <v>6.0500000000000007</v>
      </c>
      <c r="E38" s="1">
        <f t="shared" si="0"/>
        <v>317.62500000000006</v>
      </c>
      <c r="F38" s="2">
        <f t="shared" si="6"/>
        <v>44813</v>
      </c>
      <c r="G38" s="2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587.625</v>
      </c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47.25" x14ac:dyDescent="0.25">
      <c r="A40" s="1"/>
      <c r="B40" s="7" t="s">
        <v>47</v>
      </c>
      <c r="C40" s="1">
        <f>FLOOR(SUM(K3:K38),1)</f>
        <v>29171</v>
      </c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47.25" x14ac:dyDescent="0.25">
      <c r="A41" s="1"/>
      <c r="B41" s="7" t="s">
        <v>48</v>
      </c>
      <c r="C41" s="1">
        <f>AVERAGE(C3:C38)</f>
        <v>61.25</v>
      </c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78.75" x14ac:dyDescent="0.25">
      <c r="A42" s="1"/>
      <c r="B42" s="7" t="s">
        <v>49</v>
      </c>
      <c r="C42" s="1">
        <f>MAX(H3:H38)</f>
        <v>27</v>
      </c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63" x14ac:dyDescent="0.25">
      <c r="A43" s="1"/>
      <c r="B43" s="7" t="s">
        <v>50</v>
      </c>
      <c r="C43" s="1">
        <f>MAX(K3:K38)</f>
        <v>889.45</v>
      </c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saqve</dc:creator>
  <cp:keywords/>
  <dc:description/>
  <cp:lastModifiedBy>Студент</cp:lastModifiedBy>
  <cp:revision/>
  <dcterms:created xsi:type="dcterms:W3CDTF">2022-11-02T07:19:49Z</dcterms:created>
  <dcterms:modified xsi:type="dcterms:W3CDTF">2022-12-21T08:40:58Z</dcterms:modified>
  <cp:category/>
  <cp:contentStatus/>
</cp:coreProperties>
</file>