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6469856-699E-4427-A5B2-1E26D4A31409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 s="1"/>
  <c r="D3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J3" i="1" l="1"/>
  <c r="G4" i="1"/>
  <c r="H4" i="1" s="1"/>
  <c r="D35" i="1"/>
  <c r="E3" i="1"/>
  <c r="E4" i="1" l="1"/>
  <c r="E38" i="1"/>
  <c r="K3" i="1"/>
  <c r="G5" i="1"/>
  <c r="E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2" i="1" l="1"/>
  <c r="E8" i="1"/>
  <c r="E17" i="1"/>
  <c r="E18" i="1"/>
  <c r="E15" i="1"/>
  <c r="E10" i="1"/>
  <c r="E11" i="1"/>
  <c r="K4" i="1"/>
  <c r="E9" i="1"/>
  <c r="C41" i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<sst xmlns="http://schemas.openxmlformats.org/spreadsheetml/2006/main" count="51" uniqueCount="51">
  <si>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</si>
  <si>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</si>
  <si>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</si>
  <si>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</si>
  <si>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</si>
  <si>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</si>
  <si>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</si>
  <si>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</si>
  <si>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</si>
  <si>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</si>
  <si>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</si>
  <si>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</si>
  <si>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</si>
  <si>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</si>
  <si>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</si>
  <si>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</si>
  <si>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</si>
  <si>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</si>
  <si>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</si>
  <si>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</si>
  <si>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</si>
  <si>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</si>
  <si>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</si>
  <si>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</si>
  <si>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</si>
  <si>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</si>
  <si>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</si>
  <si>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</si>
  <si>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</si>
  <si>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</si>
  <si>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</si>
  <si>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</si>
  <si>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</si>
  <si>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</si>
  <si>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</si>
  <si>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</si>
  <si>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</si>
  <si>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</si>
  <si>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</si>
  <si>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</si>
  <si>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</si>
  <si>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</si>
  <si>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</si>
  <si>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</si>
  <si>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</si>
  <si>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</si>
  <si>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Срок оплаты</t>
  </si>
  <si>
    <t>Торощина</t>
  </si>
  <si>
    <t>Тариф, руб./кв.м.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</si>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</sst>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>
      <selection activeCell="D34" sqref="D34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50</v>
      </c>
      <c r="C2" s="4" t="s">
        <v>1</v>
      </c>
      <c r="D2" s="2" t="s">
        <v>48</v>
      </c>
      <c r="E2" s="4" t="s">
        <v>2</v>
      </c>
      <c r="F2" s="2" t="s">
        <v>46</v>
      </c>
      <c r="G2" s="2" t="s">
        <v>3</v>
      </c>
      <c r="H2" s="2" t="s">
        <v>4</v>
      </c>
      <c r="I2" s="3" t="s">
        <v>5</v>
      </c>
      <c r="J2" s="2" t="s">
        <v>6</v>
      </c>
      <c r="K2" s="2" t="s">
        <v>7</v>
      </c>
    </row>
    <row r="3" spans="1:11" ht="20.25" customHeight="1" x14ac:dyDescent="0.25">
      <c r="A3" s="1">
        <v>1</v>
      </c>
      <c r="B3" s="1" t="s">
        <v>8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9</v>
      </c>
      <c r="C4" s="1">
        <f>C3-0.5</f>
        <v>69.5</v>
      </c>
      <c r="D4" s="1">
        <f>D3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10</v>
      </c>
      <c r="C5" s="1">
        <f t="shared" ref="C5:C38" si="5">C4-0.5</f>
        <v>69</v>
      </c>
      <c r="D5" s="1">
        <f t="shared" ref="D5:D34" si="6">D4</f>
        <v>90.2</v>
      </c>
      <c r="E5" s="1">
        <f t="shared" si="1"/>
        <v>6223.8</v>
      </c>
      <c r="F5" s="5">
        <f t="shared" ref="F5:F38" si="7">F4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11</v>
      </c>
      <c r="C6" s="1">
        <f t="shared" si="5"/>
        <v>68.5</v>
      </c>
      <c r="D6" s="1">
        <f t="shared" si="6"/>
        <v>90.2</v>
      </c>
      <c r="E6" s="1">
        <f t="shared" si="1"/>
        <v>6178.7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12</v>
      </c>
      <c r="C7" s="1">
        <f t="shared" si="5"/>
        <v>68</v>
      </c>
      <c r="D7" s="1">
        <f t="shared" si="6"/>
        <v>90.2</v>
      </c>
      <c r="E7" s="1">
        <f t="shared" si="1"/>
        <v>6133.6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13</v>
      </c>
      <c r="C8" s="1">
        <f t="shared" si="5"/>
        <v>67.5</v>
      </c>
      <c r="D8" s="1">
        <f t="shared" si="6"/>
        <v>90.2</v>
      </c>
      <c r="E8" s="1">
        <f t="shared" si="1"/>
        <v>6088.5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14</v>
      </c>
      <c r="C9" s="1">
        <f t="shared" si="5"/>
        <v>67</v>
      </c>
      <c r="D9" s="1">
        <f t="shared" si="6"/>
        <v>90.2</v>
      </c>
      <c r="E9" s="1">
        <f t="shared" si="1"/>
        <v>6043.4000000000005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15</v>
      </c>
      <c r="C10" s="1">
        <f t="shared" si="5"/>
        <v>66.5</v>
      </c>
      <c r="D10" s="1">
        <f t="shared" si="6"/>
        <v>90.2</v>
      </c>
      <c r="E10" s="1">
        <f t="shared" si="1"/>
        <v>5998.3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16</v>
      </c>
      <c r="C11" s="1">
        <f t="shared" si="5"/>
        <v>66</v>
      </c>
      <c r="D11" s="1">
        <f t="shared" si="6"/>
        <v>90.2</v>
      </c>
      <c r="E11" s="1">
        <f t="shared" si="1"/>
        <v>5953.2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17</v>
      </c>
      <c r="C12" s="1">
        <f t="shared" si="5"/>
        <v>65.5</v>
      </c>
      <c r="D12" s="1">
        <f t="shared" si="6"/>
        <v>90.2</v>
      </c>
      <c r="E12" s="1">
        <f t="shared" si="1"/>
        <v>5908.1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18</v>
      </c>
      <c r="C13" s="1">
        <f t="shared" si="5"/>
        <v>65</v>
      </c>
      <c r="D13" s="1">
        <f t="shared" si="6"/>
        <v>90.2</v>
      </c>
      <c r="E13" s="1">
        <f t="shared" si="1"/>
        <v>5863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19</v>
      </c>
      <c r="C14" s="1">
        <f t="shared" si="5"/>
        <v>64.5</v>
      </c>
      <c r="D14" s="1">
        <f t="shared" si="6"/>
        <v>90.2</v>
      </c>
      <c r="E14" s="1">
        <f t="shared" si="1"/>
        <v>5817.9000000000005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20</v>
      </c>
      <c r="C15" s="1">
        <f t="shared" si="5"/>
        <v>64</v>
      </c>
      <c r="D15" s="1">
        <f t="shared" si="6"/>
        <v>90.2</v>
      </c>
      <c r="E15" s="1">
        <f t="shared" si="1"/>
        <v>5772.8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21</v>
      </c>
      <c r="C16" s="1">
        <f t="shared" si="5"/>
        <v>63.5</v>
      </c>
      <c r="D16" s="1">
        <f t="shared" si="6"/>
        <v>90.2</v>
      </c>
      <c r="E16" s="1">
        <f t="shared" si="1"/>
        <v>5727.7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22</v>
      </c>
      <c r="C17" s="1">
        <f t="shared" si="5"/>
        <v>63</v>
      </c>
      <c r="D17" s="1">
        <f t="shared" si="6"/>
        <v>90.2</v>
      </c>
      <c r="E17" s="1">
        <f t="shared" si="1"/>
        <v>5682.6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23</v>
      </c>
      <c r="C18" s="1">
        <f t="shared" si="5"/>
        <v>62.5</v>
      </c>
      <c r="D18" s="1">
        <f t="shared" si="6"/>
        <v>90.2</v>
      </c>
      <c r="E18" s="1">
        <f t="shared" si="1"/>
        <v>5637.5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24</v>
      </c>
      <c r="C19" s="1">
        <f t="shared" si="5"/>
        <v>62</v>
      </c>
      <c r="D19" s="1">
        <f t="shared" si="6"/>
        <v>90.2</v>
      </c>
      <c r="E19" s="1">
        <f t="shared" si="1"/>
        <v>5592.4000000000005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25</v>
      </c>
      <c r="C20" s="1">
        <f t="shared" si="5"/>
        <v>61.5</v>
      </c>
      <c r="D20" s="1">
        <f t="shared" si="6"/>
        <v>90.2</v>
      </c>
      <c r="E20" s="1">
        <f t="shared" si="1"/>
        <v>5547.3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26</v>
      </c>
      <c r="C21" s="1">
        <f t="shared" si="5"/>
        <v>61</v>
      </c>
      <c r="D21" s="1">
        <f t="shared" si="6"/>
        <v>90.2</v>
      </c>
      <c r="E21" s="1">
        <f t="shared" si="1"/>
        <v>5502.2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27</v>
      </c>
      <c r="C22" s="1">
        <f t="shared" si="5"/>
        <v>60.5</v>
      </c>
      <c r="D22" s="1">
        <f t="shared" si="6"/>
        <v>90.2</v>
      </c>
      <c r="E22" s="1">
        <f t="shared" si="1"/>
        <v>5457.1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28</v>
      </c>
      <c r="C23" s="1">
        <f t="shared" si="5"/>
        <v>60</v>
      </c>
      <c r="D23" s="1">
        <f t="shared" si="6"/>
        <v>90.2</v>
      </c>
      <c r="E23" s="1">
        <f t="shared" si="1"/>
        <v>5412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29</v>
      </c>
      <c r="C24" s="1">
        <f t="shared" si="5"/>
        <v>59.5</v>
      </c>
      <c r="D24" s="1">
        <f t="shared" si="6"/>
        <v>90.2</v>
      </c>
      <c r="E24" s="1">
        <f t="shared" si="1"/>
        <v>5366.9000000000005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30</v>
      </c>
      <c r="C25" s="1">
        <f t="shared" si="5"/>
        <v>59</v>
      </c>
      <c r="D25" s="1">
        <f t="shared" si="6"/>
        <v>90.2</v>
      </c>
      <c r="E25" s="1">
        <f t="shared" si="1"/>
        <v>5321.8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31</v>
      </c>
      <c r="C26" s="1">
        <f t="shared" si="5"/>
        <v>58.5</v>
      </c>
      <c r="D26" s="1">
        <f t="shared" si="6"/>
        <v>90.2</v>
      </c>
      <c r="E26" s="1">
        <f t="shared" si="1"/>
        <v>5276.7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32</v>
      </c>
      <c r="C27" s="1">
        <f t="shared" si="5"/>
        <v>58</v>
      </c>
      <c r="D27" s="1">
        <f t="shared" si="6"/>
        <v>90.2</v>
      </c>
      <c r="E27" s="1">
        <f t="shared" si="1"/>
        <v>5231.6000000000004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47</v>
      </c>
      <c r="C28" s="1">
        <f t="shared" si="5"/>
        <v>57.5</v>
      </c>
      <c r="D28" s="1">
        <f t="shared" si="6"/>
        <v>90.2</v>
      </c>
      <c r="E28" s="1">
        <f t="shared" si="1"/>
        <v>5186.5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43</v>
      </c>
      <c r="C29" s="1">
        <f t="shared" si="5"/>
        <v>57</v>
      </c>
      <c r="D29" s="1">
        <f t="shared" si="6"/>
        <v>90.2</v>
      </c>
      <c r="E29" s="1">
        <f t="shared" si="1"/>
        <v>5141.4000000000005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33</v>
      </c>
      <c r="C30" s="1">
        <f t="shared" si="5"/>
        <v>56.5</v>
      </c>
      <c r="D30" s="1">
        <f t="shared" si="6"/>
        <v>90.2</v>
      </c>
      <c r="E30" s="1">
        <f t="shared" si="1"/>
        <v>5096.3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34</v>
      </c>
      <c r="C31" s="1">
        <f t="shared" si="5"/>
        <v>56</v>
      </c>
      <c r="D31" s="1">
        <f t="shared" si="6"/>
        <v>90.2</v>
      </c>
      <c r="E31" s="1">
        <f t="shared" si="1"/>
        <v>5051.2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35</v>
      </c>
      <c r="C32" s="1">
        <f t="shared" si="5"/>
        <v>55.5</v>
      </c>
      <c r="D32" s="1">
        <f t="shared" si="6"/>
        <v>90.2</v>
      </c>
      <c r="E32" s="1">
        <f t="shared" si="1"/>
        <v>5006.1000000000004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36</v>
      </c>
      <c r="C33" s="1">
        <f t="shared" si="5"/>
        <v>55</v>
      </c>
      <c r="D33" s="1">
        <f t="shared" si="6"/>
        <v>90.2</v>
      </c>
      <c r="E33" s="1">
        <f t="shared" si="1"/>
        <v>4961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37</v>
      </c>
      <c r="C34" s="1">
        <f t="shared" si="5"/>
        <v>54.5</v>
      </c>
      <c r="D34" s="1">
        <f t="shared" si="6"/>
        <v>90.2</v>
      </c>
      <c r="E34" s="1">
        <f t="shared" si="1"/>
        <v>4915.9000000000005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38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39</v>
      </c>
      <c r="C36" s="1">
        <f t="shared" si="5"/>
        <v>53.5</v>
      </c>
      <c r="D36" s="1">
        <f>D35</f>
        <v>45.1</v>
      </c>
      <c r="E36" s="1">
        <f t="shared" si="1"/>
        <v>2412.85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40</v>
      </c>
      <c r="C37" s="1">
        <f t="shared" si="5"/>
        <v>53</v>
      </c>
      <c r="D37" s="1">
        <f t="shared" ref="D37:D38" si="10">D36</f>
        <v>45.1</v>
      </c>
      <c r="E37" s="1">
        <f t="shared" si="1"/>
        <v>2390.3000000000002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41</v>
      </c>
      <c r="C38" s="1">
        <f t="shared" si="5"/>
        <v>52.5</v>
      </c>
      <c r="D38" s="1">
        <f t="shared" si="10"/>
        <v>45.1</v>
      </c>
      <c r="E38" s="1">
        <f t="shared" si="1"/>
        <v>2367.75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45</v>
      </c>
      <c r="C40" s="1">
        <f>TRUNC(SUM(K3:K38))</f>
        <v>193064</v>
      </c>
    </row>
    <row r="41" spans="1:11" ht="20.25" customHeight="1" x14ac:dyDescent="0.25">
      <c r="B41" s="6" t="s">
        <v>44</v>
      </c>
      <c r="C41" s="1">
        <f>AVERAGE(C3:C38)</f>
        <v>61.25</v>
      </c>
    </row>
    <row r="42" spans="1:11" ht="20.25" customHeight="1" x14ac:dyDescent="0.25">
      <c r="B42" s="6" t="s">
        <v>42</v>
      </c>
      <c r="C42" s="1">
        <f>MAX(H3:H38)</f>
        <v>27</v>
      </c>
    </row>
    <row r="43" spans="1:11" ht="20.25" customHeight="1" x14ac:dyDescent="0.25">
      <c r="B43" s="6" t="s">
        <v>49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2022-10-08T11:40:15Z</dcterms:modified>
</cp:coreProperties>
</file>