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F0004DA-30BC-4C77-86BE-413EBD3A2CB0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J8" i="1" s="1"/>
  <c r="H9" i="1"/>
  <c r="J9" i="1" s="1"/>
  <c r="H10" i="1"/>
  <c r="H11" i="1"/>
  <c r="J11" i="1" s="1"/>
  <c r="H12" i="1"/>
  <c r="H13" i="1"/>
  <c r="J13" i="1" s="1"/>
  <c r="H14" i="1"/>
  <c r="J14" i="1" s="1"/>
  <c r="H15" i="1"/>
  <c r="J15" i="1" s="1"/>
  <c r="H16" i="1"/>
  <c r="H17" i="1"/>
  <c r="H18" i="1"/>
  <c r="H19" i="1"/>
  <c r="H20" i="1"/>
  <c r="H21" i="1"/>
  <c r="H22" i="1"/>
  <c r="H23" i="1"/>
  <c r="H24" i="1"/>
  <c r="H25" i="1"/>
  <c r="J25" i="1" s="1"/>
  <c r="H26" i="1"/>
  <c r="J26" i="1" s="1"/>
  <c r="H27" i="1"/>
  <c r="J27" i="1" s="1"/>
  <c r="H28" i="1"/>
  <c r="H29" i="1"/>
  <c r="H30" i="1"/>
  <c r="H31" i="1"/>
  <c r="H32" i="1"/>
  <c r="H33" i="1"/>
  <c r="H34" i="1"/>
  <c r="H35" i="1"/>
  <c r="J35" i="1" s="1"/>
  <c r="H36" i="1"/>
  <c r="H37" i="1"/>
  <c r="J37" i="1" s="1"/>
  <c r="H38" i="1"/>
  <c r="J38" i="1" s="1"/>
  <c r="H3" i="1"/>
  <c r="J3" i="1" s="1"/>
  <c r="J4" i="1"/>
  <c r="J16" i="1"/>
  <c r="J21" i="1"/>
  <c r="J23" i="1"/>
  <c r="J28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J5" i="1"/>
  <c r="J7" i="1"/>
  <c r="J17" i="1"/>
  <c r="J19" i="1"/>
  <c r="J20" i="1"/>
  <c r="J29" i="1"/>
  <c r="J31" i="1"/>
  <c r="J32" i="1"/>
  <c r="J33" i="1"/>
  <c r="F5" i="1"/>
  <c r="F6" i="1"/>
  <c r="J6" i="1" s="1"/>
  <c r="F7" i="1"/>
  <c r="F8" i="1"/>
  <c r="F9" i="1"/>
  <c r="F10" i="1"/>
  <c r="F11" i="1"/>
  <c r="F12" i="1"/>
  <c r="F13" i="1"/>
  <c r="F14" i="1"/>
  <c r="F15" i="1"/>
  <c r="F16" i="1"/>
  <c r="F17" i="1"/>
  <c r="F18" i="1"/>
  <c r="J18" i="1" s="1"/>
  <c r="F19" i="1"/>
  <c r="F20" i="1"/>
  <c r="F21" i="1"/>
  <c r="F22" i="1"/>
  <c r="F23" i="1"/>
  <c r="F24" i="1"/>
  <c r="F25" i="1"/>
  <c r="F26" i="1"/>
  <c r="F27" i="1"/>
  <c r="F28" i="1"/>
  <c r="F29" i="1"/>
  <c r="F30" i="1"/>
  <c r="J30" i="1" s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4" i="1" l="1"/>
  <c r="J22" i="1"/>
  <c r="J10" i="1"/>
  <c r="J24" i="1"/>
  <c r="J36" i="1"/>
  <c r="J12" i="1"/>
  <c r="E4" i="1"/>
  <c r="K4" i="1" s="1"/>
  <c r="K3" i="1"/>
  <c r="C42" i="1"/>
  <c r="C5" i="1"/>
  <c r="C6" i="1" l="1"/>
  <c r="E5" i="1"/>
  <c r="K5" i="1" l="1"/>
  <c r="C7" i="1"/>
  <c r="E6" i="1"/>
  <c r="K6" i="1" s="1"/>
  <c r="C8" i="1" l="1"/>
  <c r="E7" i="1"/>
  <c r="K7" i="1" l="1"/>
  <c r="C9" i="1"/>
  <c r="E8" i="1"/>
  <c r="K8" i="1" s="1"/>
  <c r="C10" i="1" l="1"/>
  <c r="E9" i="1"/>
  <c r="K9" i="1" s="1"/>
  <c r="C11" i="1" l="1"/>
  <c r="E10" i="1"/>
  <c r="K10" i="1" l="1"/>
  <c r="C12" i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C37" i="1" l="1"/>
  <c r="C38" i="1" l="1"/>
  <c r="C41" i="1" l="1"/>
  <c r="E35" i="1" l="1"/>
  <c r="E37" i="1"/>
  <c r="K37" i="1" s="1"/>
  <c r="E36" i="1"/>
  <c r="K36" i="1" s="1"/>
  <c r="E38" i="1" l="1"/>
  <c r="K38" i="1" s="1"/>
  <c r="K35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<sst xmlns="http://schemas.openxmlformats.org/spreadsheetml/2006/main" count="51" uniqueCount="51">
  <si>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</si>
  <si>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</si>
  <si>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</si>
  <si>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</si>
  <si>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</si>
  <si>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</si>
  <si>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</si>
  <si>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</si>
  <si>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</si>
  <si>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</si>
  <si>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</si>
  <si>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</si>
  <si>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</si>
  <si>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</si>
  <si>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</si>
  <si>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</si>
  <si>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</si>
  <si>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</si>
  <si>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</si>
  <si>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</si>
  <si>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</si>
  <si>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</si>
  <si>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</si>
  <si>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</si>
  <si>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</si>
  <si>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</si>
  <si>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</si>
  <si>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</si>
  <si>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</si>
  <si>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</si>
  <si>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</si>
  <si>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</si>
  <si>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</si>
  <si>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</si>
  <si>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</si>
  <si>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</si>
  <si>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</si>
  <si>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</si>
  <si>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Площадь, кв. м.</t>
  </si>
  <si>
    <t>Тариф, руб.</t>
  </si>
  <si>
    <t>Сумма, руб./кв.м.</t>
  </si>
  <si>
    <t>Срок оплаты</t>
  </si>
  <si>
    <t>Дата оплаты</t>
  </si>
  <si>
    <t>Пени за 1 день</t>
  </si>
  <si>
    <t>Просрочка, дней</t>
  </si>
  <si>
    <t>Штраф, руб.</t>
  </si>
  <si>
    <t>Итого</t>
  </si>
  <si>
    <t>Общая сумма, руб.</t>
  </si>
  <si>
    <t>Средняя площадь, кв. 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</si>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</sst>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topLeftCell="B19" workbookViewId="0">
      <selection activeCell="D28" sqref="D28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2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15.109375" bestFit="1" customWidth="1"/>
    <col min="10" max="10" width="12.6640625" bestFit="1" customWidth="1"/>
  </cols>
  <sheetData>
    <row r="1" spans="1:11" x14ac:dyDescent="0.3">
      <c r="A1" s="3">
        <v>80</v>
      </c>
    </row>
    <row r="2" spans="1:11" x14ac:dyDescent="0.3">
      <c r="A2" s="3" t="s">
        <v>0</v>
      </c>
      <c r="B2" s="5" t="s">
        <v>1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44</v>
      </c>
      <c r="I2" s="3" t="s">
        <v>43</v>
      </c>
      <c r="J2" s="3" t="s">
        <v>45</v>
      </c>
      <c r="K2" s="3" t="s">
        <v>46</v>
      </c>
    </row>
    <row r="3" spans="1:11" x14ac:dyDescent="0.3">
      <c r="A3" s="3">
        <v>1</v>
      </c>
      <c r="B3" s="1" t="s">
        <v>2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3</v>
      </c>
      <c r="C4" s="1">
        <f>C3-0.5</f>
        <v>69.5</v>
      </c>
      <c r="D4" s="1">
        <f>D3</f>
        <v>88</v>
      </c>
      <c r="E4" s="1">
        <f t="shared" ref="E4:E38" si="0">C4*D4</f>
        <v>6116</v>
      </c>
      <c r="F4" s="4">
        <f>$F$3</f>
        <v>44813</v>
      </c>
      <c r="G4" s="4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4</v>
      </c>
      <c r="C5" s="1">
        <f t="shared" ref="C5:C38" si="5">C4-0.5</f>
        <v>69</v>
      </c>
      <c r="D5" s="1">
        <f t="shared" ref="D5:D38" si="6">D4</f>
        <v>88</v>
      </c>
      <c r="E5" s="1">
        <f t="shared" si="0"/>
        <v>6072</v>
      </c>
      <c r="F5" s="4">
        <f t="shared" ref="F5:F38" si="7">$F$3</f>
        <v>44813</v>
      </c>
      <c r="G5" s="4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5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6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7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8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9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10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11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12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13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14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15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16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17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18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19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5502</v>
      </c>
    </row>
    <row r="21" spans="1:11" x14ac:dyDescent="0.3">
      <c r="A21" s="3">
        <f t="shared" si="4"/>
        <v>19</v>
      </c>
      <c r="B21" s="1" t="s">
        <v>20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21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22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23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24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25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26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37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36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27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28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29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30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31</v>
      </c>
      <c r="C34" s="1">
        <f t="shared" si="5"/>
        <v>54.5</v>
      </c>
      <c r="D34" s="1">
        <f t="shared" si="6"/>
        <v>88</v>
      </c>
      <c r="E34" s="1">
        <f t="shared" si="0"/>
        <v>4796</v>
      </c>
      <c r="F34" s="4">
        <f t="shared" si="7"/>
        <v>44813</v>
      </c>
      <c r="G34" s="4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32</v>
      </c>
      <c r="C35" s="1">
        <f t="shared" si="5"/>
        <v>54</v>
      </c>
      <c r="D35" s="1">
        <f>D34/3</f>
        <v>29.333333333333332</v>
      </c>
      <c r="E35" s="1">
        <f t="shared" si="0"/>
        <v>1584</v>
      </c>
      <c r="F35" s="4">
        <f t="shared" si="7"/>
        <v>44813</v>
      </c>
      <c r="G35" s="4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1824</v>
      </c>
    </row>
    <row r="36" spans="1:11" x14ac:dyDescent="0.3">
      <c r="A36" s="3">
        <f t="shared" si="4"/>
        <v>34</v>
      </c>
      <c r="B36" s="1" t="s">
        <v>33</v>
      </c>
      <c r="C36" s="1">
        <f t="shared" si="5"/>
        <v>53.5</v>
      </c>
      <c r="D36" s="1">
        <f>D34/3</f>
        <v>29.333333333333332</v>
      </c>
      <c r="E36" s="1">
        <f t="shared" si="0"/>
        <v>1569.3333333333333</v>
      </c>
      <c r="F36" s="4">
        <f t="shared" si="7"/>
        <v>44813</v>
      </c>
      <c r="G36" s="4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1819.3333333333333</v>
      </c>
    </row>
    <row r="37" spans="1:11" x14ac:dyDescent="0.3">
      <c r="A37" s="3">
        <f t="shared" si="4"/>
        <v>35</v>
      </c>
      <c r="B37" s="1" t="s">
        <v>34</v>
      </c>
      <c r="C37" s="1">
        <f t="shared" si="5"/>
        <v>53</v>
      </c>
      <c r="D37" s="1">
        <f>D34/3</f>
        <v>29.333333333333332</v>
      </c>
      <c r="E37" s="1">
        <f t="shared" si="0"/>
        <v>1554.6666666666665</v>
      </c>
      <c r="F37" s="4">
        <f t="shared" si="7"/>
        <v>44813</v>
      </c>
      <c r="G37" s="4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1814.6666666666665</v>
      </c>
    </row>
    <row r="38" spans="1:11" x14ac:dyDescent="0.3">
      <c r="A38" s="3">
        <f t="shared" si="4"/>
        <v>36</v>
      </c>
      <c r="B38" s="1" t="s">
        <v>35</v>
      </c>
      <c r="C38" s="1">
        <f t="shared" si="5"/>
        <v>52.5</v>
      </c>
      <c r="D38" s="1">
        <f>D34/3</f>
        <v>29.333333333333332</v>
      </c>
      <c r="E38" s="1">
        <f t="shared" si="0"/>
        <v>1540</v>
      </c>
      <c r="F38" s="4">
        <f t="shared" si="7"/>
        <v>44813</v>
      </c>
      <c r="G38" s="4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1810</v>
      </c>
    </row>
    <row r="40" spans="1:11" x14ac:dyDescent="0.3">
      <c r="B40" s="1" t="s">
        <v>47</v>
      </c>
      <c r="C40" s="1">
        <f>FLOOR(SUM(K3:K38),1)</f>
        <v>185324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2022-10-14T06:52:03Z</dcterms:modified>
</cp:coreProperties>
</file>