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A390D6A-FBAA-4996-9D9D-5497800718F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4" i="1" l="1"/>
  <c r="C42" i="1" l="1"/>
  <c r="C41" i="1"/>
  <c r="K3" i="1"/>
  <c r="K4" i="1"/>
  <c r="K5" i="1"/>
  <c r="K10" i="1"/>
  <c r="K13" i="1"/>
  <c r="K17" i="1"/>
  <c r="K25" i="1"/>
  <c r="K29" i="1"/>
  <c r="K30" i="1"/>
  <c r="K37" i="1"/>
  <c r="J4" i="1"/>
  <c r="J5" i="1"/>
  <c r="J6" i="1"/>
  <c r="K6" i="1" s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J30" i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J38" i="1"/>
  <c r="K38" i="1" s="1"/>
  <c r="J3" i="1"/>
  <c r="E4" i="1"/>
  <c r="E8" i="1"/>
  <c r="E12" i="1"/>
  <c r="E16" i="1"/>
  <c r="E20" i="1"/>
  <c r="E24" i="1"/>
  <c r="E28" i="1"/>
  <c r="E32" i="1"/>
  <c r="E36" i="1"/>
  <c r="D35" i="1"/>
  <c r="E35" i="1" s="1"/>
  <c r="D36" i="1"/>
  <c r="D37" i="1"/>
  <c r="E37" i="1" s="1"/>
  <c r="D38" i="1"/>
  <c r="E38" i="1" s="1"/>
  <c r="E34" i="1"/>
  <c r="D4" i="1"/>
  <c r="D5" i="1"/>
  <c r="E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32" i="1"/>
  <c r="D33" i="1"/>
  <c r="E33" i="1" s="1"/>
  <c r="D3" i="1"/>
  <c r="E3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<sst xmlns="http://schemas.openxmlformats.org/spreadsheetml/2006/main" count="51" uniqueCount="51">
  <si>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</si>
  <si>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</si>
  <si>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</si>
  <si>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</si>
  <si>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</si>
  <si>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</si>
  <si>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</si>
  <si>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</si>
  <si>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</si>
  <si>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</si>
  <si>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</si>
  <si>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</si>
  <si>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</si>
  <si>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</si>
  <si>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</si>
  <si>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</si>
  <si>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</si>
  <si>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</si>
  <si>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</si>
  <si>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</si>
  <si>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</si>
  <si>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</si>
  <si>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</si>
  <si>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</si>
  <si>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</si>
  <si>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</si>
  <si>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</si>
  <si>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</si>
  <si>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</si>
  <si>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</si>
  <si>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</si>
  <si>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</si>
  <si>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</si>
  <si>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</si>
  <si>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</si>
  <si>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</si>
  <si>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</si>
  <si>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</si>
  <si>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</si>
  <si>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</si>
  <si>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</si>
  <si>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</si>
  <si>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</si>
  <si>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</si>
  <si>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</si>
  <si>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</si>
  <si>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</si>
  <si>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</si>
  <si>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1</t>
  </si>
  <si>
    <t>Куропаткин 2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</si>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</sst>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0" workbookViewId="0">
      <selection activeCell="H21" sqref="H21"/>
    </sheetView>
  </sheetViews>
  <sheetFormatPr defaultRowHeight="15.75" x14ac:dyDescent="0.25"/>
  <cols>
    <col min="1" max="1" width="13.140625" style="1" customWidth="1"/>
    <col min="2" max="2" width="37" style="1" customWidth="1"/>
    <col min="3" max="3" width="15.42578125" style="1" customWidth="1"/>
    <col min="4" max="4" width="17" style="1" customWidth="1"/>
    <col min="5" max="5" width="11.85546875" style="1" customWidth="1"/>
    <col min="6" max="6" width="13.85546875" style="1" customWidth="1"/>
    <col min="7" max="7" width="13.7109375" style="1" customWidth="1"/>
    <col min="8" max="8" width="16.7109375" style="1" customWidth="1"/>
    <col min="9" max="9" width="19.140625" style="1" customWidth="1"/>
    <col min="10" max="10" width="12.28515625" style="1" customWidth="1"/>
    <col min="11" max="11" width="11.85546875" style="1" customWidth="1"/>
    <col min="12" max="12" width="31.42578125" style="1" customWidth="1"/>
    <col min="13" max="16384" width="9.140625" style="1"/>
  </cols>
  <sheetData>
    <row r="1" spans="1:11" x14ac:dyDescent="0.25">
      <c r="A1" s="1">
        <v>110</v>
      </c>
    </row>
    <row r="2" spans="1:11" x14ac:dyDescent="0.25">
      <c r="A2" s="3" t="s">
        <v>0</v>
      </c>
      <c r="B2" s="3" t="s">
        <v>1</v>
      </c>
      <c r="C2" s="3" t="s">
        <v>38</v>
      </c>
      <c r="D2" s="3" t="s">
        <v>39</v>
      </c>
      <c r="E2" s="3" t="s">
        <v>40</v>
      </c>
      <c r="F2" s="3" t="s">
        <v>36</v>
      </c>
      <c r="G2" s="3" t="s">
        <v>37</v>
      </c>
      <c r="H2" s="3" t="s">
        <v>41</v>
      </c>
      <c r="I2" s="3" t="s">
        <v>50</v>
      </c>
      <c r="J2" s="3" t="s">
        <v>42</v>
      </c>
      <c r="K2" s="3" t="s">
        <v>43</v>
      </c>
    </row>
    <row r="3" spans="1:11" x14ac:dyDescent="0.25">
      <c r="A3" s="2">
        <v>1</v>
      </c>
      <c r="B3" s="1" t="s">
        <v>2</v>
      </c>
      <c r="C3" s="1">
        <v>70</v>
      </c>
      <c r="D3" s="1">
        <f>110*1.1</f>
        <v>121.00000000000001</v>
      </c>
      <c r="E3" s="1">
        <f>C3*D3</f>
        <v>8470.0000000000018</v>
      </c>
      <c r="F3" s="4">
        <v>44813</v>
      </c>
      <c r="G3" s="4">
        <v>44805</v>
      </c>
      <c r="H3" s="1">
        <f>IF((F3&gt;=G3),0,G3-F3)</f>
        <v>0</v>
      </c>
      <c r="I3" s="1">
        <v>10</v>
      </c>
      <c r="J3" s="1">
        <f>H3*I3</f>
        <v>0</v>
      </c>
      <c r="K3" s="1">
        <f>E3+J3</f>
        <v>8470.0000000000018</v>
      </c>
    </row>
    <row r="4" spans="1:11" x14ac:dyDescent="0.25">
      <c r="A4" s="2">
        <v>2</v>
      </c>
      <c r="B4" s="1" t="s">
        <v>3</v>
      </c>
      <c r="C4" s="1">
        <v>69.5</v>
      </c>
      <c r="D4" s="1">
        <f t="shared" ref="D4:D34" si="0">110*1.1</f>
        <v>121.00000000000001</v>
      </c>
      <c r="E4" s="1">
        <f t="shared" ref="E4:E38" si="1">C4*D4</f>
        <v>8409.5000000000018</v>
      </c>
      <c r="F4" s="4">
        <v>44813</v>
      </c>
      <c r="G4" s="4">
        <v>44806</v>
      </c>
      <c r="H4" s="1">
        <f t="shared" ref="H4:H38" si="2">IF((F4&gt;=G4),0,G4-F4)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8409.5000000000018</v>
      </c>
    </row>
    <row r="5" spans="1:11" x14ac:dyDescent="0.25">
      <c r="A5" s="2">
        <v>3</v>
      </c>
      <c r="B5" s="1" t="s">
        <v>4</v>
      </c>
      <c r="C5" s="1">
        <v>69</v>
      </c>
      <c r="D5" s="1">
        <f t="shared" si="0"/>
        <v>121.00000000000001</v>
      </c>
      <c r="E5" s="1">
        <f t="shared" si="1"/>
        <v>8349.0000000000018</v>
      </c>
      <c r="F5" s="4"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8349.0000000000018</v>
      </c>
    </row>
    <row r="6" spans="1:11" x14ac:dyDescent="0.25">
      <c r="A6" s="2">
        <v>4</v>
      </c>
      <c r="B6" s="1" t="s">
        <v>5</v>
      </c>
      <c r="C6" s="1">
        <v>68.5</v>
      </c>
      <c r="D6" s="1">
        <f t="shared" si="0"/>
        <v>121.00000000000001</v>
      </c>
      <c r="E6" s="1">
        <f t="shared" si="1"/>
        <v>8288.5000000000018</v>
      </c>
      <c r="F6" s="4"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8288.5000000000018</v>
      </c>
    </row>
    <row r="7" spans="1:11" x14ac:dyDescent="0.25">
      <c r="A7" s="2">
        <v>5</v>
      </c>
      <c r="B7" s="1" t="s">
        <v>6</v>
      </c>
      <c r="C7" s="1">
        <v>68</v>
      </c>
      <c r="D7" s="1">
        <f t="shared" si="0"/>
        <v>121.00000000000001</v>
      </c>
      <c r="E7" s="1">
        <f t="shared" si="1"/>
        <v>8228.0000000000018</v>
      </c>
      <c r="F7" s="4"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8228.0000000000018</v>
      </c>
    </row>
    <row r="8" spans="1:11" x14ac:dyDescent="0.25">
      <c r="A8" s="2">
        <v>6</v>
      </c>
      <c r="B8" s="1" t="s">
        <v>7</v>
      </c>
      <c r="C8" s="1">
        <v>67.5</v>
      </c>
      <c r="D8" s="1">
        <f t="shared" si="0"/>
        <v>121.00000000000001</v>
      </c>
      <c r="E8" s="1">
        <f t="shared" si="1"/>
        <v>8167.5000000000009</v>
      </c>
      <c r="F8" s="4"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8167.5000000000009</v>
      </c>
    </row>
    <row r="9" spans="1:11" x14ac:dyDescent="0.25">
      <c r="A9" s="2">
        <v>7</v>
      </c>
      <c r="B9" s="1" t="s">
        <v>8</v>
      </c>
      <c r="C9" s="1">
        <v>67</v>
      </c>
      <c r="D9" s="1">
        <f t="shared" si="0"/>
        <v>121.00000000000001</v>
      </c>
      <c r="E9" s="1">
        <f t="shared" si="1"/>
        <v>8107.0000000000009</v>
      </c>
      <c r="F9" s="4"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8107.0000000000009</v>
      </c>
    </row>
    <row r="10" spans="1:11" x14ac:dyDescent="0.25">
      <c r="A10" s="2">
        <v>8</v>
      </c>
      <c r="B10" s="1" t="s">
        <v>9</v>
      </c>
      <c r="C10" s="1">
        <v>66.5</v>
      </c>
      <c r="D10" s="1">
        <f t="shared" si="0"/>
        <v>121.00000000000001</v>
      </c>
      <c r="E10" s="1">
        <f t="shared" si="1"/>
        <v>8046.5000000000009</v>
      </c>
      <c r="F10" s="4"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8046.5000000000009</v>
      </c>
    </row>
    <row r="11" spans="1:11" x14ac:dyDescent="0.25">
      <c r="A11" s="2">
        <v>9</v>
      </c>
      <c r="B11" s="1" t="s">
        <v>10</v>
      </c>
      <c r="C11" s="1">
        <v>66</v>
      </c>
      <c r="D11" s="1">
        <f t="shared" si="0"/>
        <v>121.00000000000001</v>
      </c>
      <c r="E11" s="1">
        <f t="shared" si="1"/>
        <v>7986.0000000000009</v>
      </c>
      <c r="F11" s="4"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7986.0000000000009</v>
      </c>
    </row>
    <row r="12" spans="1:11" x14ac:dyDescent="0.25">
      <c r="A12" s="2">
        <v>10</v>
      </c>
      <c r="B12" s="1" t="s">
        <v>11</v>
      </c>
      <c r="C12" s="1">
        <v>65.5</v>
      </c>
      <c r="D12" s="1">
        <f t="shared" si="0"/>
        <v>121.00000000000001</v>
      </c>
      <c r="E12" s="1">
        <f t="shared" si="1"/>
        <v>7925.5000000000009</v>
      </c>
      <c r="F12" s="4"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7935.5000000000009</v>
      </c>
    </row>
    <row r="13" spans="1:11" x14ac:dyDescent="0.25">
      <c r="A13" s="2">
        <v>11</v>
      </c>
      <c r="B13" s="1" t="s">
        <v>12</v>
      </c>
      <c r="C13" s="1">
        <v>65</v>
      </c>
      <c r="D13" s="1">
        <f t="shared" si="0"/>
        <v>121.00000000000001</v>
      </c>
      <c r="E13" s="1">
        <f t="shared" si="1"/>
        <v>7865.0000000000009</v>
      </c>
      <c r="F13" s="4"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7885.0000000000009</v>
      </c>
    </row>
    <row r="14" spans="1:11" x14ac:dyDescent="0.25">
      <c r="A14" s="2">
        <v>12</v>
      </c>
      <c r="B14" s="1" t="s">
        <v>13</v>
      </c>
      <c r="C14" s="1">
        <v>64.5</v>
      </c>
      <c r="D14" s="1">
        <f t="shared" si="0"/>
        <v>121.00000000000001</v>
      </c>
      <c r="E14" s="1">
        <f t="shared" si="1"/>
        <v>7804.5000000000009</v>
      </c>
      <c r="F14" s="4"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7834.5000000000009</v>
      </c>
    </row>
    <row r="15" spans="1:11" x14ac:dyDescent="0.25">
      <c r="A15" s="2">
        <v>13</v>
      </c>
      <c r="B15" s="1" t="s">
        <v>14</v>
      </c>
      <c r="C15" s="1">
        <v>64</v>
      </c>
      <c r="D15" s="1">
        <f t="shared" si="0"/>
        <v>121.00000000000001</v>
      </c>
      <c r="E15" s="1">
        <f t="shared" si="1"/>
        <v>7744.0000000000009</v>
      </c>
      <c r="F15" s="4"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7784.0000000000009</v>
      </c>
    </row>
    <row r="16" spans="1:11" x14ac:dyDescent="0.25">
      <c r="A16" s="2">
        <v>14</v>
      </c>
      <c r="B16" s="1" t="s">
        <v>15</v>
      </c>
      <c r="C16" s="1">
        <v>63.5</v>
      </c>
      <c r="D16" s="1">
        <f t="shared" si="0"/>
        <v>121.00000000000001</v>
      </c>
      <c r="E16" s="1">
        <f t="shared" si="1"/>
        <v>7683.5000000000009</v>
      </c>
      <c r="F16" s="4"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7733.5000000000009</v>
      </c>
    </row>
    <row r="17" spans="1:11" x14ac:dyDescent="0.25">
      <c r="A17" s="2">
        <v>15</v>
      </c>
      <c r="B17" s="1" t="s">
        <v>16</v>
      </c>
      <c r="C17" s="1">
        <v>63</v>
      </c>
      <c r="D17" s="1">
        <f t="shared" si="0"/>
        <v>121.00000000000001</v>
      </c>
      <c r="E17" s="1">
        <f t="shared" si="1"/>
        <v>7623.0000000000009</v>
      </c>
      <c r="F17" s="4"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7683.0000000000009</v>
      </c>
    </row>
    <row r="18" spans="1:11" x14ac:dyDescent="0.25">
      <c r="A18" s="2">
        <v>16</v>
      </c>
      <c r="B18" s="1" t="s">
        <v>17</v>
      </c>
      <c r="C18" s="1">
        <v>62.5</v>
      </c>
      <c r="D18" s="1">
        <f t="shared" si="0"/>
        <v>121.00000000000001</v>
      </c>
      <c r="E18" s="1">
        <f t="shared" si="1"/>
        <v>7562.5000000000009</v>
      </c>
      <c r="F18" s="4"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7632.5000000000009</v>
      </c>
    </row>
    <row r="19" spans="1:11" x14ac:dyDescent="0.25">
      <c r="A19" s="2">
        <v>17</v>
      </c>
      <c r="B19" s="1" t="s">
        <v>18</v>
      </c>
      <c r="C19" s="1">
        <v>62</v>
      </c>
      <c r="D19" s="1">
        <f t="shared" si="0"/>
        <v>121.00000000000001</v>
      </c>
      <c r="E19" s="1">
        <f t="shared" si="1"/>
        <v>7502.0000000000009</v>
      </c>
      <c r="F19" s="4"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7582.0000000000009</v>
      </c>
    </row>
    <row r="20" spans="1:11" x14ac:dyDescent="0.25">
      <c r="A20" s="2">
        <v>18</v>
      </c>
      <c r="B20" s="1" t="s">
        <v>19</v>
      </c>
      <c r="C20" s="1">
        <v>61.5</v>
      </c>
      <c r="D20" s="1">
        <f t="shared" si="0"/>
        <v>121.00000000000001</v>
      </c>
      <c r="E20" s="1">
        <f t="shared" si="1"/>
        <v>7441.5000000000009</v>
      </c>
      <c r="F20" s="4"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7531.5000000000009</v>
      </c>
    </row>
    <row r="21" spans="1:11" x14ac:dyDescent="0.25">
      <c r="A21" s="2">
        <v>19</v>
      </c>
      <c r="B21" s="1" t="s">
        <v>20</v>
      </c>
      <c r="C21" s="1">
        <v>61</v>
      </c>
      <c r="D21" s="1">
        <f t="shared" si="0"/>
        <v>121.00000000000001</v>
      </c>
      <c r="E21" s="1">
        <f t="shared" si="1"/>
        <v>7381.0000000000009</v>
      </c>
      <c r="F21" s="4"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7481.0000000000009</v>
      </c>
    </row>
    <row r="22" spans="1:11" x14ac:dyDescent="0.25">
      <c r="A22" s="2">
        <v>20</v>
      </c>
      <c r="B22" s="1" t="s">
        <v>21</v>
      </c>
      <c r="C22" s="1">
        <v>60.5</v>
      </c>
      <c r="D22" s="1">
        <f t="shared" si="0"/>
        <v>121.00000000000001</v>
      </c>
      <c r="E22" s="1">
        <f t="shared" si="1"/>
        <v>7320.5000000000009</v>
      </c>
      <c r="F22" s="4"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7430.5000000000009</v>
      </c>
    </row>
    <row r="23" spans="1:11" x14ac:dyDescent="0.25">
      <c r="A23" s="2">
        <v>21</v>
      </c>
      <c r="B23" s="1" t="s">
        <v>22</v>
      </c>
      <c r="C23" s="1">
        <v>60</v>
      </c>
      <c r="D23" s="1">
        <f t="shared" si="0"/>
        <v>121.00000000000001</v>
      </c>
      <c r="E23" s="1">
        <f t="shared" si="1"/>
        <v>7260.0000000000009</v>
      </c>
      <c r="F23" s="4"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7380.0000000000009</v>
      </c>
    </row>
    <row r="24" spans="1:11" x14ac:dyDescent="0.25">
      <c r="A24" s="2">
        <v>22</v>
      </c>
      <c r="B24" s="1" t="s">
        <v>23</v>
      </c>
      <c r="C24" s="1">
        <v>59.5</v>
      </c>
      <c r="D24" s="1">
        <f t="shared" si="0"/>
        <v>121.00000000000001</v>
      </c>
      <c r="E24" s="1">
        <f t="shared" si="1"/>
        <v>7199.5000000000009</v>
      </c>
      <c r="F24" s="4"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7329.5000000000009</v>
      </c>
    </row>
    <row r="25" spans="1:11" x14ac:dyDescent="0.25">
      <c r="A25" s="2">
        <v>23</v>
      </c>
      <c r="B25" s="1" t="s">
        <v>24</v>
      </c>
      <c r="C25" s="1">
        <v>59</v>
      </c>
      <c r="D25" s="1">
        <f t="shared" si="0"/>
        <v>121.00000000000001</v>
      </c>
      <c r="E25" s="1">
        <f t="shared" si="1"/>
        <v>7139.0000000000009</v>
      </c>
      <c r="F25" s="4"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7279.0000000000009</v>
      </c>
    </row>
    <row r="26" spans="1:11" x14ac:dyDescent="0.25">
      <c r="A26" s="2">
        <v>24</v>
      </c>
      <c r="B26" s="1" t="s">
        <v>25</v>
      </c>
      <c r="C26" s="1">
        <v>58.5</v>
      </c>
      <c r="D26" s="1">
        <f t="shared" si="0"/>
        <v>121.00000000000001</v>
      </c>
      <c r="E26" s="1">
        <f t="shared" si="1"/>
        <v>7078.5000000000009</v>
      </c>
      <c r="F26" s="4"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7228.5000000000009</v>
      </c>
    </row>
    <row r="27" spans="1:11" x14ac:dyDescent="0.25">
      <c r="A27" s="2">
        <v>25</v>
      </c>
      <c r="B27" s="1" t="s">
        <v>26</v>
      </c>
      <c r="C27" s="1">
        <v>58</v>
      </c>
      <c r="D27" s="1">
        <f t="shared" si="0"/>
        <v>121.00000000000001</v>
      </c>
      <c r="E27" s="1">
        <f t="shared" si="1"/>
        <v>7018.0000000000009</v>
      </c>
      <c r="F27" s="4"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7178.0000000000009</v>
      </c>
    </row>
    <row r="28" spans="1:11" x14ac:dyDescent="0.25">
      <c r="A28" s="2">
        <v>26</v>
      </c>
      <c r="B28" s="1" t="s">
        <v>27</v>
      </c>
      <c r="C28" s="1">
        <v>57.5</v>
      </c>
      <c r="D28" s="1">
        <f t="shared" si="0"/>
        <v>121.00000000000001</v>
      </c>
      <c r="E28" s="1">
        <f t="shared" si="1"/>
        <v>6957.5000000000009</v>
      </c>
      <c r="F28" s="4"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7127.5000000000009</v>
      </c>
    </row>
    <row r="29" spans="1:11" x14ac:dyDescent="0.25">
      <c r="A29" s="2">
        <v>27</v>
      </c>
      <c r="B29" s="1" t="s">
        <v>28</v>
      </c>
      <c r="C29" s="1">
        <v>57</v>
      </c>
      <c r="D29" s="1">
        <f t="shared" si="0"/>
        <v>121.00000000000001</v>
      </c>
      <c r="E29" s="1">
        <f t="shared" si="1"/>
        <v>6897.0000000000009</v>
      </c>
      <c r="F29" s="4"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7077.0000000000009</v>
      </c>
    </row>
    <row r="30" spans="1:11" x14ac:dyDescent="0.25">
      <c r="A30" s="2">
        <v>28</v>
      </c>
      <c r="B30" s="1" t="s">
        <v>29</v>
      </c>
      <c r="C30" s="1">
        <v>56.5</v>
      </c>
      <c r="D30" s="1">
        <f t="shared" si="0"/>
        <v>121.00000000000001</v>
      </c>
      <c r="E30" s="1">
        <f t="shared" si="1"/>
        <v>6836.5000000000009</v>
      </c>
      <c r="F30" s="4"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7026.5000000000009</v>
      </c>
    </row>
    <row r="31" spans="1:11" x14ac:dyDescent="0.25">
      <c r="A31" s="2">
        <v>29</v>
      </c>
      <c r="B31" s="1" t="s">
        <v>30</v>
      </c>
      <c r="C31" s="1">
        <v>56</v>
      </c>
      <c r="D31" s="1">
        <f t="shared" si="0"/>
        <v>121.00000000000001</v>
      </c>
      <c r="E31" s="1">
        <f t="shared" si="1"/>
        <v>6776.0000000000009</v>
      </c>
      <c r="F31" s="4"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6976.0000000000009</v>
      </c>
    </row>
    <row r="32" spans="1:11" x14ac:dyDescent="0.25">
      <c r="A32" s="2">
        <v>30</v>
      </c>
      <c r="B32" s="1" t="s">
        <v>31</v>
      </c>
      <c r="C32" s="1">
        <v>55.5</v>
      </c>
      <c r="D32" s="1">
        <f t="shared" si="0"/>
        <v>121.00000000000001</v>
      </c>
      <c r="E32" s="1">
        <f t="shared" si="1"/>
        <v>6715.5000000000009</v>
      </c>
      <c r="F32" s="4"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6925.5000000000009</v>
      </c>
    </row>
    <row r="33" spans="1:11" x14ac:dyDescent="0.25">
      <c r="A33" s="2">
        <v>31</v>
      </c>
      <c r="B33" s="1" t="s">
        <v>32</v>
      </c>
      <c r="C33" s="1">
        <v>55</v>
      </c>
      <c r="D33" s="1">
        <f t="shared" si="0"/>
        <v>121.00000000000001</v>
      </c>
      <c r="E33" s="1">
        <f t="shared" si="1"/>
        <v>6655.0000000000009</v>
      </c>
      <c r="F33" s="4"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6875.0000000000009</v>
      </c>
    </row>
    <row r="34" spans="1:11" x14ac:dyDescent="0.25">
      <c r="A34" s="2">
        <v>32</v>
      </c>
      <c r="B34" s="1" t="s">
        <v>33</v>
      </c>
      <c r="C34" s="1">
        <v>54.5</v>
      </c>
      <c r="D34" s="1">
        <f t="shared" si="0"/>
        <v>121.00000000000001</v>
      </c>
      <c r="E34" s="1">
        <f t="shared" si="1"/>
        <v>6594.5000000000009</v>
      </c>
      <c r="F34" s="4"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6824.5000000000009</v>
      </c>
    </row>
    <row r="35" spans="1:11" x14ac:dyDescent="0.25">
      <c r="A35" s="2">
        <v>33</v>
      </c>
      <c r="B35" s="1" t="s">
        <v>34</v>
      </c>
      <c r="C35" s="1">
        <v>54</v>
      </c>
      <c r="D35" s="1">
        <f t="shared" ref="D35:D38" si="5">110*1.1/2</f>
        <v>60.500000000000007</v>
      </c>
      <c r="E35" s="1">
        <f t="shared" si="1"/>
        <v>3267.0000000000005</v>
      </c>
      <c r="F35" s="4"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3507.0000000000005</v>
      </c>
    </row>
    <row r="36" spans="1:11" x14ac:dyDescent="0.25">
      <c r="A36" s="2">
        <v>34</v>
      </c>
      <c r="B36" s="1" t="s">
        <v>35</v>
      </c>
      <c r="C36" s="1">
        <v>53.5</v>
      </c>
      <c r="D36" s="1">
        <f t="shared" si="5"/>
        <v>60.500000000000007</v>
      </c>
      <c r="E36" s="1">
        <f t="shared" si="1"/>
        <v>3236.7500000000005</v>
      </c>
      <c r="F36" s="4"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3486.7500000000005</v>
      </c>
    </row>
    <row r="37" spans="1:11" x14ac:dyDescent="0.25">
      <c r="A37" s="2">
        <v>35</v>
      </c>
      <c r="B37" s="1" t="s">
        <v>48</v>
      </c>
      <c r="C37" s="1">
        <v>53</v>
      </c>
      <c r="D37" s="1">
        <f t="shared" si="5"/>
        <v>60.500000000000007</v>
      </c>
      <c r="E37" s="1">
        <f t="shared" si="1"/>
        <v>3206.5000000000005</v>
      </c>
      <c r="F37" s="4"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3466.5000000000005</v>
      </c>
    </row>
    <row r="38" spans="1:11" x14ac:dyDescent="0.25">
      <c r="A38" s="2">
        <v>36</v>
      </c>
      <c r="B38" s="1" t="s">
        <v>49</v>
      </c>
      <c r="C38" s="1">
        <v>52.5</v>
      </c>
      <c r="D38" s="1">
        <f t="shared" si="5"/>
        <v>60.500000000000007</v>
      </c>
      <c r="E38" s="1">
        <f t="shared" si="1"/>
        <v>3176.2500000000005</v>
      </c>
      <c r="F38" s="4"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3446.2500000000005</v>
      </c>
    </row>
    <row r="40" spans="1:11" x14ac:dyDescent="0.25">
      <c r="B40" s="1" t="s">
        <v>44</v>
      </c>
      <c r="C40" s="1">
        <f>TRUNC(SUM(K3:K38))</f>
        <v>257698</v>
      </c>
    </row>
    <row r="41" spans="1:11" x14ac:dyDescent="0.25">
      <c r="B41" s="1" t="s">
        <v>45</v>
      </c>
      <c r="C41" s="1">
        <f>AVERAGE(C3:C38)</f>
        <v>61.25</v>
      </c>
    </row>
    <row r="42" spans="1:11" x14ac:dyDescent="0.25">
      <c r="B42" s="1" t="s">
        <v>46</v>
      </c>
      <c r="C42" s="1">
        <f>MAX(H3:H38)</f>
        <v>27</v>
      </c>
    </row>
    <row r="43" spans="1:11" x14ac:dyDescent="0.25">
      <c r="B43" s="1" t="s">
        <v>47</v>
      </c>
      <c r="C43" s="1">
        <f>MAX(K3:K38)</f>
        <v>8470.0000000000018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2022-10-08T13:57:20Z</dcterms:modified>
</cp:coreProperties>
</file>