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3EC42913-5099-4C15-8232-AEC444CE33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F4" i="1"/>
  <c r="H3" i="1"/>
  <c r="D38" i="1" l="1"/>
  <c r="D37" i="1"/>
  <c r="D36" i="1"/>
  <c r="D35" i="1"/>
  <c r="F5" i="1"/>
  <c r="F6" i="1" s="1"/>
  <c r="F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/>
  <c r="C4" i="1"/>
  <c r="H5" i="1" l="1"/>
  <c r="H6" i="1"/>
  <c r="H4" i="1"/>
  <c r="J4" i="1" s="1"/>
  <c r="H7" i="1"/>
  <c r="F8" i="1"/>
  <c r="E4" i="1"/>
  <c r="J5" i="1"/>
  <c r="C5" i="1"/>
  <c r="K3" i="1"/>
  <c r="K4" i="1" l="1"/>
  <c r="H8" i="1"/>
  <c r="F9" i="1"/>
  <c r="J6" i="1"/>
  <c r="C6" i="1"/>
  <c r="E5" i="1"/>
  <c r="K5" i="1" s="1"/>
  <c r="H9" i="1" l="1"/>
  <c r="F10" i="1"/>
  <c r="J7" i="1"/>
  <c r="C7" i="1"/>
  <c r="E6" i="1"/>
  <c r="K6" i="1" s="1"/>
  <c r="H10" i="1" l="1"/>
  <c r="F11" i="1"/>
  <c r="J8" i="1"/>
  <c r="C8" i="1"/>
  <c r="E7" i="1"/>
  <c r="K7" i="1" s="1"/>
  <c r="H11" i="1" l="1"/>
  <c r="F12" i="1"/>
  <c r="J9" i="1"/>
  <c r="C9" i="1"/>
  <c r="E8" i="1"/>
  <c r="K8" i="1" s="1"/>
  <c r="F13" i="1" l="1"/>
  <c r="H12" i="1"/>
  <c r="J10" i="1"/>
  <c r="C10" i="1"/>
  <c r="E9" i="1"/>
  <c r="K9" i="1" s="1"/>
  <c r="F14" i="1" l="1"/>
  <c r="H13" i="1"/>
  <c r="J11" i="1"/>
  <c r="C11" i="1"/>
  <c r="E10" i="1"/>
  <c r="K10" i="1" s="1"/>
  <c r="F15" i="1" l="1"/>
  <c r="H14" i="1"/>
  <c r="J12" i="1"/>
  <c r="C12" i="1"/>
  <c r="E11" i="1"/>
  <c r="K11" i="1" s="1"/>
  <c r="F16" i="1" l="1"/>
  <c r="H15" i="1"/>
  <c r="J13" i="1"/>
  <c r="C13" i="1"/>
  <c r="E12" i="1"/>
  <c r="K12" i="1" s="1"/>
  <c r="H16" i="1" l="1"/>
  <c r="F17" i="1"/>
  <c r="J14" i="1"/>
  <c r="C14" i="1"/>
  <c r="E13" i="1"/>
  <c r="K13" i="1" s="1"/>
  <c r="F18" i="1" l="1"/>
  <c r="H17" i="1"/>
  <c r="J15" i="1"/>
  <c r="C15" i="1"/>
  <c r="E14" i="1"/>
  <c r="K14" i="1" s="1"/>
  <c r="H18" i="1" l="1"/>
  <c r="F19" i="1"/>
  <c r="J16" i="1"/>
  <c r="C16" i="1"/>
  <c r="E15" i="1"/>
  <c r="K15" i="1" s="1"/>
  <c r="H19" i="1" l="1"/>
  <c r="F20" i="1"/>
  <c r="J17" i="1"/>
  <c r="C17" i="1"/>
  <c r="E16" i="1"/>
  <c r="K16" i="1" s="1"/>
  <c r="F21" i="1" l="1"/>
  <c r="H20" i="1"/>
  <c r="J18" i="1"/>
  <c r="C18" i="1"/>
  <c r="E17" i="1"/>
  <c r="K17" i="1" s="1"/>
  <c r="F22" i="1" l="1"/>
  <c r="H21" i="1"/>
  <c r="J19" i="1"/>
  <c r="C19" i="1"/>
  <c r="E18" i="1"/>
  <c r="K18" i="1" s="1"/>
  <c r="F23" i="1" l="1"/>
  <c r="H22" i="1"/>
  <c r="J20" i="1"/>
  <c r="C20" i="1"/>
  <c r="E19" i="1"/>
  <c r="K19" i="1" s="1"/>
  <c r="H23" i="1" l="1"/>
  <c r="F24" i="1"/>
  <c r="J21" i="1"/>
  <c r="C21" i="1"/>
  <c r="E20" i="1"/>
  <c r="K20" i="1" s="1"/>
  <c r="F25" i="1" l="1"/>
  <c r="H24" i="1"/>
  <c r="J22" i="1"/>
  <c r="C22" i="1"/>
  <c r="E21" i="1"/>
  <c r="K21" i="1" s="1"/>
  <c r="H25" i="1" l="1"/>
  <c r="F26" i="1"/>
  <c r="J23" i="1"/>
  <c r="C23" i="1"/>
  <c r="E22" i="1"/>
  <c r="K22" i="1" s="1"/>
  <c r="H26" i="1" l="1"/>
  <c r="F27" i="1"/>
  <c r="J24" i="1"/>
  <c r="C24" i="1"/>
  <c r="E23" i="1"/>
  <c r="K23" i="1" s="1"/>
  <c r="H27" i="1" l="1"/>
  <c r="F28" i="1"/>
  <c r="J25" i="1"/>
  <c r="C25" i="1"/>
  <c r="E24" i="1"/>
  <c r="K24" i="1" s="1"/>
  <c r="F29" i="1" l="1"/>
  <c r="H28" i="1"/>
  <c r="J26" i="1"/>
  <c r="C26" i="1"/>
  <c r="E25" i="1"/>
  <c r="K25" i="1" s="1"/>
  <c r="F30" i="1" l="1"/>
  <c r="H29" i="1"/>
  <c r="J27" i="1"/>
  <c r="C27" i="1"/>
  <c r="E26" i="1"/>
  <c r="K26" i="1" s="1"/>
  <c r="F31" i="1" l="1"/>
  <c r="H30" i="1"/>
  <c r="J28" i="1"/>
  <c r="C28" i="1"/>
  <c r="E27" i="1"/>
  <c r="K27" i="1" s="1"/>
  <c r="F32" i="1" l="1"/>
  <c r="H31" i="1"/>
  <c r="J29" i="1"/>
  <c r="C29" i="1"/>
  <c r="E28" i="1"/>
  <c r="K28" i="1" s="1"/>
  <c r="H32" i="1" l="1"/>
  <c r="F33" i="1"/>
  <c r="J30" i="1"/>
  <c r="C30" i="1"/>
  <c r="E29" i="1"/>
  <c r="K29" i="1" s="1"/>
  <c r="F34" i="1" l="1"/>
  <c r="H33" i="1"/>
  <c r="J31" i="1"/>
  <c r="C31" i="1"/>
  <c r="E30" i="1"/>
  <c r="K30" i="1" s="1"/>
  <c r="H34" i="1" l="1"/>
  <c r="F35" i="1"/>
  <c r="J32" i="1"/>
  <c r="C32" i="1"/>
  <c r="E31" i="1"/>
  <c r="K31" i="1" s="1"/>
  <c r="F36" i="1" l="1"/>
  <c r="H35" i="1"/>
  <c r="J33" i="1"/>
  <c r="C33" i="1"/>
  <c r="E32" i="1"/>
  <c r="K32" i="1" s="1"/>
  <c r="F37" i="1" l="1"/>
  <c r="H36" i="1"/>
  <c r="J34" i="1"/>
  <c r="C34" i="1"/>
  <c r="E33" i="1"/>
  <c r="K33" i="1" s="1"/>
  <c r="F38" i="1" l="1"/>
  <c r="H38" i="1" s="1"/>
  <c r="C42" i="1" s="1"/>
  <c r="H37" i="1"/>
  <c r="J35" i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C41" i="1" s="1"/>
  <c r="E37" i="1"/>
  <c r="K37" i="1" l="1"/>
  <c r="E38" i="1"/>
  <c r="K38" i="1" s="1"/>
  <c r="C40" i="1" l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<sst xmlns="http://schemas.openxmlformats.org/spreadsheetml/2006/main" count="51" uniqueCount="50">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</sst>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2" zoomScaleNormal="112" workbookViewId="0">
      <selection activeCell="A2" sqref="A2"/>
    </sheetView>
  </sheetViews>
  <sheetFormatPr defaultColWidth="8.81640625" defaultRowHeight="15.5" x14ac:dyDescent="0.35"/>
  <cols>
    <col min="1" max="1" width="24.81640625" style="1" customWidth="1"/>
    <col min="2" max="2" width="36.26953125" style="1" customWidth="1"/>
    <col min="3" max="3" width="21.7265625" style="1" customWidth="1"/>
    <col min="4" max="4" width="21.54296875" style="1" customWidth="1"/>
    <col min="5" max="5" width="14.26953125" style="1" customWidth="1"/>
    <col min="6" max="6" width="23.54296875" style="1" customWidth="1"/>
    <col min="7" max="7" width="19.26953125" style="1" customWidth="1"/>
    <col min="8" max="8" width="25.7265625" style="1" customWidth="1"/>
    <col min="9" max="9" width="22.7265625" style="1" customWidth="1"/>
    <col min="10" max="10" width="17.453125" style="1" customWidth="1"/>
    <col min="11" max="11" width="18.26953125" style="1" customWidth="1"/>
    <col min="12" max="16384" width="8.81640625" style="1"/>
  </cols>
  <sheetData>
    <row r="1" spans="1:11" x14ac:dyDescent="0.35">
      <c r="A1" s="7">
        <v>77</v>
      </c>
    </row>
    <row r="2" spans="1:11" s="2" customFormat="1" x14ac:dyDescent="0.3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5">
      <c r="A3" s="3">
        <v>1</v>
      </c>
      <c r="B3" s="5" t="s">
        <v>48</v>
      </c>
      <c r="C3" s="1">
        <v>70</v>
      </c>
      <c r="D3" s="1">
        <f>A1*1.1</f>
        <v>84.7</v>
      </c>
      <c r="E3" s="1">
        <f>C3*D3</f>
        <v>5929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5929</v>
      </c>
    </row>
    <row r="4" spans="1:11" x14ac:dyDescent="0.35">
      <c r="A4" s="3">
        <f>A3+1</f>
        <v>2</v>
      </c>
      <c r="B4" s="5" t="s">
        <v>1</v>
      </c>
      <c r="C4" s="1">
        <f>C3-0.5</f>
        <v>69.5</v>
      </c>
      <c r="D4" s="1">
        <f>D3</f>
        <v>84.7</v>
      </c>
      <c r="E4" s="1">
        <f t="shared" ref="E4:E38" si="0">C4*D4</f>
        <v>5886.6500000000005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5886.6500000000005</v>
      </c>
    </row>
    <row r="5" spans="1:11" x14ac:dyDescent="0.35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D4</f>
        <v>84.7</v>
      </c>
      <c r="E5" s="1">
        <f t="shared" si="0"/>
        <v>5844.3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5844.3</v>
      </c>
    </row>
    <row r="6" spans="1:11" x14ac:dyDescent="0.35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84.7</v>
      </c>
      <c r="E6" s="1">
        <f t="shared" si="0"/>
        <v>5801.95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5801.95</v>
      </c>
    </row>
    <row r="7" spans="1:11" x14ac:dyDescent="0.35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84.7</v>
      </c>
      <c r="E7" s="1">
        <f t="shared" si="0"/>
        <v>5759.6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5759.6</v>
      </c>
    </row>
    <row r="8" spans="1:11" x14ac:dyDescent="0.35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84.7</v>
      </c>
      <c r="E8" s="1">
        <f t="shared" si="0"/>
        <v>5717.25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5717.25</v>
      </c>
    </row>
    <row r="9" spans="1:11" x14ac:dyDescent="0.35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84.7</v>
      </c>
      <c r="E9" s="1">
        <f t="shared" si="0"/>
        <v>5674.9000000000005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5674.9000000000005</v>
      </c>
    </row>
    <row r="10" spans="1:11" x14ac:dyDescent="0.35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84.7</v>
      </c>
      <c r="E10" s="1">
        <f t="shared" si="0"/>
        <v>5632.55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5632.55</v>
      </c>
    </row>
    <row r="11" spans="1:11" x14ac:dyDescent="0.35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84.7</v>
      </c>
      <c r="E11" s="1">
        <f t="shared" si="0"/>
        <v>5590.2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5590.2</v>
      </c>
    </row>
    <row r="12" spans="1:11" x14ac:dyDescent="0.35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84.7</v>
      </c>
      <c r="E12" s="1">
        <f t="shared" si="0"/>
        <v>5547.85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5557.85</v>
      </c>
    </row>
    <row r="13" spans="1:11" x14ac:dyDescent="0.35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84.7</v>
      </c>
      <c r="E13" s="1">
        <f t="shared" si="0"/>
        <v>5505.5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5525.5</v>
      </c>
    </row>
    <row r="14" spans="1:11" x14ac:dyDescent="0.35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84.7</v>
      </c>
      <c r="E14" s="1">
        <f t="shared" si="0"/>
        <v>5463.1500000000005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5493.1500000000005</v>
      </c>
    </row>
    <row r="15" spans="1:11" x14ac:dyDescent="0.35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84.7</v>
      </c>
      <c r="E15" s="1">
        <f t="shared" si="0"/>
        <v>5420.8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5460.8</v>
      </c>
    </row>
    <row r="16" spans="1:11" x14ac:dyDescent="0.35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84.7</v>
      </c>
      <c r="E16" s="1">
        <f t="shared" si="0"/>
        <v>5378.45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5428.45</v>
      </c>
    </row>
    <row r="17" spans="1:11" x14ac:dyDescent="0.35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84.7</v>
      </c>
      <c r="E17" s="1">
        <f t="shared" si="0"/>
        <v>5336.1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5396.1</v>
      </c>
    </row>
    <row r="18" spans="1:11" x14ac:dyDescent="0.35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84.7</v>
      </c>
      <c r="E18" s="1">
        <f t="shared" si="0"/>
        <v>5293.75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5363.75</v>
      </c>
    </row>
    <row r="19" spans="1:11" x14ac:dyDescent="0.35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84.7</v>
      </c>
      <c r="E19" s="1">
        <f t="shared" si="0"/>
        <v>5251.4000000000005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5331.4000000000005</v>
      </c>
    </row>
    <row r="20" spans="1:11" x14ac:dyDescent="0.35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84.7</v>
      </c>
      <c r="E20" s="1">
        <f t="shared" si="0"/>
        <v>5209.05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5299.05</v>
      </c>
    </row>
    <row r="21" spans="1:11" x14ac:dyDescent="0.35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84.7</v>
      </c>
      <c r="E21" s="1">
        <f t="shared" si="0"/>
        <v>5166.7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5266.7</v>
      </c>
    </row>
    <row r="22" spans="1:11" x14ac:dyDescent="0.35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84.7</v>
      </c>
      <c r="E22" s="1">
        <f t="shared" si="0"/>
        <v>5124.3500000000004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5234.3500000000004</v>
      </c>
    </row>
    <row r="23" spans="1:11" x14ac:dyDescent="0.35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84.7</v>
      </c>
      <c r="E23" s="1">
        <f t="shared" si="0"/>
        <v>5082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5202</v>
      </c>
    </row>
    <row r="24" spans="1:11" x14ac:dyDescent="0.35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84.7</v>
      </c>
      <c r="E24" s="1">
        <f t="shared" si="0"/>
        <v>5039.6500000000005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5169.6500000000005</v>
      </c>
    </row>
    <row r="25" spans="1:11" x14ac:dyDescent="0.35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84.7</v>
      </c>
      <c r="E25" s="1">
        <f t="shared" si="0"/>
        <v>4997.3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5137.3</v>
      </c>
    </row>
    <row r="26" spans="1:11" x14ac:dyDescent="0.35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84.7</v>
      </c>
      <c r="E26" s="1">
        <f t="shared" si="0"/>
        <v>4954.95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5104.95</v>
      </c>
    </row>
    <row r="27" spans="1:11" x14ac:dyDescent="0.35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84.7</v>
      </c>
      <c r="E27" s="1">
        <f t="shared" si="0"/>
        <v>4912.6000000000004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5072.6000000000004</v>
      </c>
    </row>
    <row r="28" spans="1:11" x14ac:dyDescent="0.35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84.7</v>
      </c>
      <c r="E28" s="1">
        <f t="shared" si="0"/>
        <v>4870.25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5040.25</v>
      </c>
    </row>
    <row r="29" spans="1:11" x14ac:dyDescent="0.35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84.7</v>
      </c>
      <c r="E29" s="1">
        <f t="shared" si="0"/>
        <v>4827.9000000000005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5007.9000000000005</v>
      </c>
    </row>
    <row r="30" spans="1:11" x14ac:dyDescent="0.35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84.7</v>
      </c>
      <c r="E30" s="1">
        <f t="shared" si="0"/>
        <v>4785.55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4975.55</v>
      </c>
    </row>
    <row r="31" spans="1:11" x14ac:dyDescent="0.35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84.7</v>
      </c>
      <c r="E31" s="1">
        <f t="shared" si="0"/>
        <v>4743.2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4943.2</v>
      </c>
    </row>
    <row r="32" spans="1:11" x14ac:dyDescent="0.35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84.7</v>
      </c>
      <c r="E32" s="1">
        <f t="shared" si="0"/>
        <v>4700.8500000000004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4910.8500000000004</v>
      </c>
    </row>
    <row r="33" spans="1:11" x14ac:dyDescent="0.35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84.7</v>
      </c>
      <c r="E33" s="1">
        <f t="shared" si="0"/>
        <v>4658.5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4878.5</v>
      </c>
    </row>
    <row r="34" spans="1:11" x14ac:dyDescent="0.35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84.7</v>
      </c>
      <c r="E34" s="1">
        <f t="shared" si="0"/>
        <v>4616.1500000000005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4846.1500000000005</v>
      </c>
    </row>
    <row r="35" spans="1:11" x14ac:dyDescent="0.35">
      <c r="A35" s="3">
        <f t="shared" si="4"/>
        <v>33</v>
      </c>
      <c r="B35" s="6" t="s">
        <v>28</v>
      </c>
      <c r="C35" s="1">
        <f t="shared" si="5"/>
        <v>54</v>
      </c>
      <c r="D35" s="1">
        <f>D3/2</f>
        <v>42.35</v>
      </c>
      <c r="E35" s="1">
        <f t="shared" si="0"/>
        <v>2286.9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2526.9</v>
      </c>
    </row>
    <row r="36" spans="1:11" x14ac:dyDescent="0.35">
      <c r="A36" s="3">
        <f t="shared" si="4"/>
        <v>34</v>
      </c>
      <c r="B36" s="6" t="s">
        <v>29</v>
      </c>
      <c r="C36" s="1">
        <f t="shared" si="5"/>
        <v>53.5</v>
      </c>
      <c r="D36" s="1">
        <f>D3/2</f>
        <v>42.35</v>
      </c>
      <c r="E36" s="1">
        <f t="shared" si="0"/>
        <v>2265.7249999999999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2515.7249999999999</v>
      </c>
    </row>
    <row r="37" spans="1:11" x14ac:dyDescent="0.35">
      <c r="A37" s="3">
        <f t="shared" si="4"/>
        <v>35</v>
      </c>
      <c r="B37" s="6" t="s">
        <v>30</v>
      </c>
      <c r="C37" s="1">
        <f t="shared" si="5"/>
        <v>53</v>
      </c>
      <c r="D37" s="1">
        <f>D3/2</f>
        <v>42.35</v>
      </c>
      <c r="E37" s="1">
        <f t="shared" si="0"/>
        <v>2244.5500000000002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2504.5500000000002</v>
      </c>
    </row>
    <row r="38" spans="1:11" x14ac:dyDescent="0.35">
      <c r="A38" s="3">
        <f>A37+1</f>
        <v>36</v>
      </c>
      <c r="B38" s="6" t="s">
        <v>31</v>
      </c>
      <c r="C38" s="1">
        <f t="shared" si="5"/>
        <v>52.5</v>
      </c>
      <c r="D38" s="1">
        <f>D3/2</f>
        <v>42.35</v>
      </c>
      <c r="E38" s="1">
        <f t="shared" si="0"/>
        <v>2223.375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2493.375</v>
      </c>
    </row>
    <row r="40" spans="1:11" x14ac:dyDescent="0.35">
      <c r="B40" s="1" t="s">
        <v>40</v>
      </c>
      <c r="C40" s="1">
        <f>FLOOR(SUM(K3:K38),1)</f>
        <v>181522</v>
      </c>
    </row>
    <row r="41" spans="1:11" x14ac:dyDescent="0.35">
      <c r="B41" s="1" t="s">
        <v>41</v>
      </c>
      <c r="C41" s="1">
        <f>AVERAGE(C3:C38)</f>
        <v>61.25</v>
      </c>
    </row>
    <row r="42" spans="1:11" x14ac:dyDescent="0.35">
      <c r="B42" s="1" t="s">
        <v>42</v>
      </c>
      <c r="C42" s="1">
        <f>MAX(H3:H38)</f>
        <v>27</v>
      </c>
    </row>
    <row r="43" spans="1:11" x14ac:dyDescent="0.35">
      <c r="B43" s="1" t="s">
        <v>47</v>
      </c>
      <c r="C43" s="1">
        <f>MAX(K3:K38)</f>
        <v>5929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Азат Габидуллин</cp:lastModifiedBy>
  <dcterms:created xsi:type="dcterms:W3CDTF">2015-06-05T18:19:34Z</dcterms:created>
  <dcterms:modified xsi:type="dcterms:W3CDTF">2022-12-02T10:38:26Z</dcterms:modified>
</cp:coreProperties>
</file>