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<sst xmlns="http://schemas.openxmlformats.org/spreadsheetml/2006/main">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</sst>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" workbookViewId="0">
      <selection activeCell="K35" sqref="K35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1</v>
      </c>
      <c r="C2" s="1" t="s">
        <v>51</v>
      </c>
      <c r="D2" s="1" t="s">
        <v>52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55</v>
      </c>
      <c r="J2" s="1" t="s">
        <v>5</v>
      </c>
      <c r="K2" s="1" t="s">
        <v>6</v>
      </c>
    </row>
    <row r="3">
      <c r="A3" s="1">
        <v>1</v>
      </c>
      <c r="B3" s="2" t="s">
        <v>7</v>
      </c>
      <c r="C3" s="1">
        <v>70</v>
      </c>
      <c r="D3" s="1">
        <f>69*1.1</f>
        <v>75.9</v>
      </c>
      <c r="E3" s="1">
        <f>C3*D3</f>
        <v>5313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2" t="s">
        <v>8</v>
      </c>
      <c r="C4" s="1">
        <f>C3-0.5</f>
        <v>69.5</v>
      </c>
      <c r="D4" s="1">
        <f>69*1.1</f>
        <v>75.9</v>
      </c>
      <c r="E4" s="1">
        <f>C4*D4</f>
        <v>5275.05</v>
      </c>
      <c r="F4" s="5">
        <v>44813</v>
      </c>
      <c r="G4" s="5">
        <v>44806</v>
      </c>
      <c r="H4" s="1">
        <f>IF(G4-F4 &lt;= 0, 0, G4-F4)</f>
        <v>0</v>
      </c>
      <c r="I4" s="1"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3" t="s">
        <v>9</v>
      </c>
      <c r="C5" s="1">
        <f>C4-0.5</f>
        <v>69</v>
      </c>
      <c r="D5" s="1">
        <f>69*1.1</f>
        <v>75.9</v>
      </c>
      <c r="E5" s="1">
        <f>C5*D5</f>
        <v>5237.1</v>
      </c>
      <c r="F5" s="5">
        <v>44813</v>
      </c>
      <c r="G5" s="5">
        <v>44807</v>
      </c>
      <c r="H5" s="1">
        <f>IF(G5-F5 &lt;= 0, 0, G5-F5)</f>
        <v>0</v>
      </c>
      <c r="I5" s="1"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3" t="s">
        <v>12</v>
      </c>
      <c r="C6" s="1">
        <f>C5-0.5</f>
        <v>68.5</v>
      </c>
      <c r="D6" s="1">
        <f>69*1.1</f>
        <v>75.9</v>
      </c>
      <c r="E6" s="1">
        <f>C6*D6</f>
        <v>5199.150000000001</v>
      </c>
      <c r="F6" s="5">
        <v>44813</v>
      </c>
      <c r="G6" s="5">
        <v>44808</v>
      </c>
      <c r="H6" s="1">
        <f>IF(G6-F6 &lt;= 0, 0, G6-F6)</f>
        <v>0</v>
      </c>
      <c r="I6" s="1"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3" t="s">
        <v>10</v>
      </c>
      <c r="C7" s="1">
        <f>C6-0.5</f>
        <v>68</v>
      </c>
      <c r="D7" s="1">
        <f>69*1.1</f>
        <v>75.9</v>
      </c>
      <c r="E7" s="1">
        <f>C7*D7</f>
        <v>5161.200000000001</v>
      </c>
      <c r="F7" s="5">
        <v>44813</v>
      </c>
      <c r="G7" s="5">
        <v>44809</v>
      </c>
      <c r="H7" s="1">
        <f>IF(G7-F7 &lt;= 0, 0, G7-F7)</f>
        <v>0</v>
      </c>
      <c r="I7" s="1"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3" t="s">
        <v>11</v>
      </c>
      <c r="C8" s="1">
        <f>C7-0.5</f>
        <v>67.5</v>
      </c>
      <c r="D8" s="1">
        <f>69*1.1</f>
        <v>75.9</v>
      </c>
      <c r="E8" s="1">
        <f>C8*D8</f>
        <v>5123.25</v>
      </c>
      <c r="F8" s="5">
        <v>44813</v>
      </c>
      <c r="G8" s="5">
        <v>44810</v>
      </c>
      <c r="H8" s="1">
        <f>IF(G8-F8 &lt;= 0, 0, G8-F8)</f>
        <v>0</v>
      </c>
      <c r="I8" s="1"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3" t="s">
        <v>13</v>
      </c>
      <c r="C9" s="1">
        <f>C8-0.5</f>
        <v>67</v>
      </c>
      <c r="D9" s="1">
        <f>69*1.1</f>
        <v>75.9</v>
      </c>
      <c r="E9" s="1">
        <f>C9*D9</f>
        <v>5085.3</v>
      </c>
      <c r="F9" s="5">
        <v>44813</v>
      </c>
      <c r="G9" s="5">
        <v>44811</v>
      </c>
      <c r="H9" s="1">
        <f>IF(G9-F9 &lt;= 0, 0, G9-F9)</f>
        <v>0</v>
      </c>
      <c r="I9" s="1"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3" t="s">
        <v>14</v>
      </c>
      <c r="C10" s="1">
        <f>C9-0.5</f>
        <v>66.5</v>
      </c>
      <c r="D10" s="1">
        <f>69*1.1</f>
        <v>75.9</v>
      </c>
      <c r="E10" s="1">
        <f>C10*D10</f>
        <v>5047.35</v>
      </c>
      <c r="F10" s="5">
        <v>44813</v>
      </c>
      <c r="G10" s="5">
        <v>44812</v>
      </c>
      <c r="H10" s="1">
        <f>IF(G10-F10 &lt;= 0, 0, G10-F10)</f>
        <v>0</v>
      </c>
      <c r="I10" s="1"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3" t="s">
        <v>15</v>
      </c>
      <c r="C11" s="1">
        <f>C10-0.5</f>
        <v>66</v>
      </c>
      <c r="D11" s="1">
        <f>69*1.1</f>
        <v>75.9</v>
      </c>
      <c r="E11" s="1">
        <f>C11*D11</f>
        <v>5009.400000000001</v>
      </c>
      <c r="F11" s="5">
        <v>44813</v>
      </c>
      <c r="G11" s="5">
        <v>44813</v>
      </c>
      <c r="H11" s="1">
        <f>IF(G11-F11 &lt;= 0, 0, G11-F11)</f>
        <v>0</v>
      </c>
      <c r="I11" s="1"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3" t="s">
        <v>16</v>
      </c>
      <c r="C12" s="1">
        <f>C11-0.5</f>
        <v>65.5</v>
      </c>
      <c r="D12" s="1">
        <f>69*1.1</f>
        <v>75.9</v>
      </c>
      <c r="E12" s="1">
        <f>C12*D12</f>
        <v>4971.450000000001</v>
      </c>
      <c r="F12" s="5">
        <v>44813</v>
      </c>
      <c r="G12" s="5">
        <v>44814</v>
      </c>
      <c r="H12" s="1">
        <f>IF(G12-F12 &lt;= 0, 0, G12-F12)</f>
        <v>1</v>
      </c>
      <c r="I12" s="1"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3" t="s">
        <v>17</v>
      </c>
      <c r="C13" s="1">
        <f>C12-0.5</f>
        <v>65</v>
      </c>
      <c r="D13" s="1">
        <f>69*1.1</f>
        <v>75.9</v>
      </c>
      <c r="E13" s="1">
        <f>C13*D13</f>
        <v>4933.5</v>
      </c>
      <c r="F13" s="5">
        <v>44813</v>
      </c>
      <c r="G13" s="5">
        <v>44815</v>
      </c>
      <c r="H13" s="1">
        <f>IF(G13-F13 &lt;= 0, 0, G13-F13)</f>
        <v>2</v>
      </c>
      <c r="I13" s="1"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3" t="s">
        <v>18</v>
      </c>
      <c r="C14" s="1">
        <f>C13-0.5</f>
        <v>64.5</v>
      </c>
      <c r="D14" s="1">
        <f>69*1.1</f>
        <v>75.9</v>
      </c>
      <c r="E14" s="1">
        <f>C14*D14</f>
        <v>4895.55</v>
      </c>
      <c r="F14" s="5">
        <v>44813</v>
      </c>
      <c r="G14" s="5">
        <v>44816</v>
      </c>
      <c r="H14" s="1">
        <f>IF(G14-F14 &lt;= 0, 0, G14-F14)</f>
        <v>3</v>
      </c>
      <c r="I14" s="1"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3" t="s">
        <v>19</v>
      </c>
      <c r="C15" s="1">
        <f>C14-0.5</f>
        <v>64</v>
      </c>
      <c r="D15" s="1">
        <f>69*1.1</f>
        <v>75.9</v>
      </c>
      <c r="E15" s="1">
        <f>C15*D15</f>
        <v>4857.6</v>
      </c>
      <c r="F15" s="5">
        <v>44813</v>
      </c>
      <c r="G15" s="5">
        <v>44817</v>
      </c>
      <c r="H15" s="1">
        <f>IF(G15-F15 &lt;= 0, 0, G15-F15)</f>
        <v>4</v>
      </c>
      <c r="I15" s="1"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3" t="s">
        <v>20</v>
      </c>
      <c r="C16" s="1">
        <f>C15-0.5</f>
        <v>63.5</v>
      </c>
      <c r="D16" s="1">
        <f>69*1.1</f>
        <v>75.9</v>
      </c>
      <c r="E16" s="1">
        <f>C16*D16</f>
        <v>4819.650000000001</v>
      </c>
      <c r="F16" s="5">
        <v>44813</v>
      </c>
      <c r="G16" s="5">
        <v>44818</v>
      </c>
      <c r="H16" s="1">
        <f>IF(G16-F16 &lt;= 0, 0, G16-F16)</f>
        <v>5</v>
      </c>
      <c r="I16" s="1"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3" t="s">
        <v>21</v>
      </c>
      <c r="C17" s="1">
        <f>C16-0.5</f>
        <v>63</v>
      </c>
      <c r="D17" s="1">
        <f>69*1.1</f>
        <v>75.9</v>
      </c>
      <c r="E17" s="1">
        <f>C17*D17</f>
        <v>4781.700000000001</v>
      </c>
      <c r="F17" s="5">
        <v>44813</v>
      </c>
      <c r="G17" s="5">
        <v>44819</v>
      </c>
      <c r="H17" s="1">
        <f>IF(G17-F17 &lt;= 0, 0, G17-F17)</f>
        <v>6</v>
      </c>
      <c r="I17" s="1"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3" t="s">
        <v>22</v>
      </c>
      <c r="C18" s="1">
        <f>C17-0.5</f>
        <v>62.5</v>
      </c>
      <c r="D18" s="1">
        <f>69*1.1</f>
        <v>75.9</v>
      </c>
      <c r="E18" s="1">
        <f>C18*D18</f>
        <v>4743.75</v>
      </c>
      <c r="F18" s="5">
        <v>44813</v>
      </c>
      <c r="G18" s="5">
        <v>44820</v>
      </c>
      <c r="H18" s="1">
        <f>IF(G18-F18 &lt;= 0, 0, G18-F18)</f>
        <v>7</v>
      </c>
      <c r="I18" s="1"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3" t="s">
        <v>23</v>
      </c>
      <c r="C19" s="1">
        <f>C18-0.5</f>
        <v>62</v>
      </c>
      <c r="D19" s="1">
        <f>69*1.1</f>
        <v>75.9</v>
      </c>
      <c r="E19" s="1">
        <f>C19*D19</f>
        <v>4705.8</v>
      </c>
      <c r="F19" s="5">
        <v>44813</v>
      </c>
      <c r="G19" s="5">
        <v>44821</v>
      </c>
      <c r="H19" s="1">
        <f>IF(G19-F19 &lt;= 0, 0, G19-F19)</f>
        <v>8</v>
      </c>
      <c r="I19" s="1"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3" t="s">
        <v>24</v>
      </c>
      <c r="C20" s="1">
        <f>C19-0.5</f>
        <v>61.5</v>
      </c>
      <c r="D20" s="1">
        <f>69*1.1</f>
        <v>75.9</v>
      </c>
      <c r="E20" s="1">
        <f>C20*D20</f>
        <v>4667.85</v>
      </c>
      <c r="F20" s="5">
        <v>44813</v>
      </c>
      <c r="G20" s="5">
        <v>44822</v>
      </c>
      <c r="H20" s="1">
        <f>IF(G20-F20 &lt;= 0, 0, G20-F20)</f>
        <v>9</v>
      </c>
      <c r="I20" s="1"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3" t="s">
        <v>25</v>
      </c>
      <c r="C21" s="1">
        <f>C20-0.5</f>
        <v>61</v>
      </c>
      <c r="D21" s="1">
        <f>69*1.1</f>
        <v>75.9</v>
      </c>
      <c r="E21" s="1">
        <f>C21*D21</f>
        <v>4629.900000000001</v>
      </c>
      <c r="F21" s="5">
        <v>44813</v>
      </c>
      <c r="G21" s="5">
        <v>44823</v>
      </c>
      <c r="H21" s="1">
        <f>IF(G21-F21 &lt;= 0, 0, G21-F21)</f>
        <v>10</v>
      </c>
      <c r="I21" s="1"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3" t="s">
        <v>26</v>
      </c>
      <c r="C22" s="1">
        <f>C21-0.5</f>
        <v>60.5</v>
      </c>
      <c r="D22" s="1">
        <f>69*1.1</f>
        <v>75.9</v>
      </c>
      <c r="E22" s="1">
        <f>C22*D22</f>
        <v>4591.950000000001</v>
      </c>
      <c r="F22" s="5">
        <v>44813</v>
      </c>
      <c r="G22" s="5">
        <v>44824</v>
      </c>
      <c r="H22" s="1">
        <f>IF(G22-F22 &lt;= 0, 0, G22-F22)</f>
        <v>11</v>
      </c>
      <c r="I22" s="1"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3" t="s">
        <v>27</v>
      </c>
      <c r="C23" s="1">
        <f>C22-0.5</f>
        <v>60</v>
      </c>
      <c r="D23" s="1">
        <f>69*1.1</f>
        <v>75.9</v>
      </c>
      <c r="E23" s="1">
        <f>C23*D23</f>
        <v>4554</v>
      </c>
      <c r="F23" s="5">
        <v>44813</v>
      </c>
      <c r="G23" s="5">
        <v>44825</v>
      </c>
      <c r="H23" s="1">
        <f>IF(G23-F23 &lt;= 0, 0, G23-F23)</f>
        <v>12</v>
      </c>
      <c r="I23" s="1"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4" t="s">
        <v>28</v>
      </c>
      <c r="C24" s="1">
        <f>C23-0.5</f>
        <v>59.5</v>
      </c>
      <c r="D24" s="1">
        <f>69*1.1</f>
        <v>75.9</v>
      </c>
      <c r="E24" s="1">
        <f>C24*D24</f>
        <v>4516.05</v>
      </c>
      <c r="F24" s="5">
        <v>44813</v>
      </c>
      <c r="G24" s="5">
        <v>44826</v>
      </c>
      <c r="H24" s="1">
        <f>IF(G24-F24 &lt;= 0, 0, G24-F24)</f>
        <v>13</v>
      </c>
      <c r="I24" s="1"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4" t="s">
        <v>29</v>
      </c>
      <c r="C25" s="1">
        <f>C24-0.5</f>
        <v>59</v>
      </c>
      <c r="D25" s="1">
        <f>69*1.1</f>
        <v>75.9</v>
      </c>
      <c r="E25" s="1">
        <f>C25*D25</f>
        <v>4478.1</v>
      </c>
      <c r="F25" s="5">
        <v>44813</v>
      </c>
      <c r="G25" s="5">
        <v>44827</v>
      </c>
      <c r="H25" s="1">
        <f>IF(G25-F25 &lt;= 0, 0, G25-F25)</f>
        <v>14</v>
      </c>
      <c r="I25" s="1"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4" t="s">
        <v>30</v>
      </c>
      <c r="C26" s="1">
        <f>C25-0.5</f>
        <v>58.5</v>
      </c>
      <c r="D26" s="1">
        <f>69*1.1</f>
        <v>75.9</v>
      </c>
      <c r="E26" s="1">
        <f>C26*D26</f>
        <v>4440.150000000001</v>
      </c>
      <c r="F26" s="5">
        <v>44813</v>
      </c>
      <c r="G26" s="5">
        <v>44828</v>
      </c>
      <c r="H26" s="1">
        <f>IF(G26-F26 &lt;= 0, 0, G26-F26)</f>
        <v>15</v>
      </c>
      <c r="I26" s="1"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4" t="s">
        <v>31</v>
      </c>
      <c r="C27" s="1">
        <f>C26-0.5</f>
        <v>58</v>
      </c>
      <c r="D27" s="1">
        <f>69*1.1</f>
        <v>75.9</v>
      </c>
      <c r="E27" s="1">
        <f>C27*D27</f>
        <v>4402.200000000001</v>
      </c>
      <c r="F27" s="5">
        <v>44813</v>
      </c>
      <c r="G27" s="5">
        <v>44829</v>
      </c>
      <c r="H27" s="1">
        <f>IF(G27-F27 &lt;= 0, 0, G27-F27)</f>
        <v>16</v>
      </c>
      <c r="I27" s="1"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4" t="s">
        <v>32</v>
      </c>
      <c r="C28" s="1">
        <f>C27-0.5</f>
        <v>57.5</v>
      </c>
      <c r="D28" s="1">
        <f>69*1.1</f>
        <v>75.9</v>
      </c>
      <c r="E28" s="1">
        <f>C28*D28</f>
        <v>4364.25</v>
      </c>
      <c r="F28" s="5">
        <v>44813</v>
      </c>
      <c r="G28" s="5">
        <v>44830</v>
      </c>
      <c r="H28" s="1">
        <f>IF(G28-F28 &lt;= 0, 0, G28-F28)</f>
        <v>17</v>
      </c>
      <c r="I28" s="1"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4" t="s">
        <v>33</v>
      </c>
      <c r="C29" s="1">
        <f>C28-0.5</f>
        <v>57</v>
      </c>
      <c r="D29" s="1">
        <f>69*1.1</f>
        <v>75.9</v>
      </c>
      <c r="E29" s="1">
        <f>C29*D29</f>
        <v>4326.3</v>
      </c>
      <c r="F29" s="5">
        <v>44813</v>
      </c>
      <c r="G29" s="5">
        <v>44831</v>
      </c>
      <c r="H29" s="1">
        <f>IF(G29-F29 &lt;= 0, 0, G29-F29)</f>
        <v>18</v>
      </c>
      <c r="I29" s="1"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4" t="s">
        <v>34</v>
      </c>
      <c r="C30" s="1">
        <f>C29-0.5</f>
        <v>56.5</v>
      </c>
      <c r="D30" s="1">
        <f>69*1.1</f>
        <v>75.9</v>
      </c>
      <c r="E30" s="1">
        <f>C30*D30</f>
        <v>4288.35</v>
      </c>
      <c r="F30" s="5">
        <v>44813</v>
      </c>
      <c r="G30" s="5">
        <v>44832</v>
      </c>
      <c r="H30" s="1">
        <f>IF(G30-F30 &lt;= 0, 0, G30-F30)</f>
        <v>19</v>
      </c>
      <c r="I30" s="1"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4" t="s">
        <v>35</v>
      </c>
      <c r="C31" s="1">
        <f>C30-0.5</f>
        <v>56</v>
      </c>
      <c r="D31" s="1">
        <f>69*1.1</f>
        <v>75.9</v>
      </c>
      <c r="E31" s="1">
        <f>C31*D31</f>
        <v>4250.400000000001</v>
      </c>
      <c r="F31" s="5">
        <v>44813</v>
      </c>
      <c r="G31" s="5">
        <v>44833</v>
      </c>
      <c r="H31" s="1">
        <f>IF(G31-F31 &lt;= 0, 0, G31-F31)</f>
        <v>20</v>
      </c>
      <c r="I31" s="1"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4" t="s">
        <v>36</v>
      </c>
      <c r="C32" s="1">
        <f>C31-0.5</f>
        <v>55.5</v>
      </c>
      <c r="D32" s="1">
        <f>69*1.1</f>
        <v>75.9</v>
      </c>
      <c r="E32" s="1">
        <f>C32*D32</f>
        <v>4212.450000000001</v>
      </c>
      <c r="F32" s="5">
        <v>44813</v>
      </c>
      <c r="G32" s="5">
        <v>44834</v>
      </c>
      <c r="H32" s="1">
        <f>IF(G32-F32 &lt;= 0, 0, G32-F32)</f>
        <v>21</v>
      </c>
      <c r="I32" s="1"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4" t="s">
        <v>37</v>
      </c>
      <c r="C33" s="1">
        <f>C32-0.5</f>
        <v>55</v>
      </c>
      <c r="D33" s="1">
        <f>69*1.1</f>
        <v>75.9</v>
      </c>
      <c r="E33" s="1">
        <f>C33*D33</f>
        <v>4174.5</v>
      </c>
      <c r="F33" s="5">
        <v>44813</v>
      </c>
      <c r="G33" s="5">
        <v>44835</v>
      </c>
      <c r="H33" s="1">
        <f>IF(G33-F33 &lt;= 0, 0, G33-F33)</f>
        <v>22</v>
      </c>
      <c r="I33" s="1"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4" t="s">
        <v>38</v>
      </c>
      <c r="C34" s="1">
        <f>C33-0.5</f>
        <v>54.5</v>
      </c>
      <c r="D34" s="1">
        <f>69*1.1</f>
        <v>75.9</v>
      </c>
      <c r="E34" s="1">
        <f>C34*D34</f>
        <v>4136.55</v>
      </c>
      <c r="F34" s="5">
        <v>44813</v>
      </c>
      <c r="G34" s="5">
        <v>44836</v>
      </c>
      <c r="H34" s="1">
        <f>IF(G34-F34 &lt;= 0, 0, G34-F34)</f>
        <v>23</v>
      </c>
      <c r="I34" s="1"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4" t="s">
        <v>39</v>
      </c>
      <c r="C35" s="1">
        <f>C34-0.5</f>
        <v>54</v>
      </c>
      <c r="D35" s="1">
        <f>69*1.1/2</f>
        <v>37.95</v>
      </c>
      <c r="E35" s="1">
        <f>C35*D35</f>
        <v>2049.3</v>
      </c>
      <c r="F35" s="5">
        <v>44813</v>
      </c>
      <c r="G35" s="5">
        <v>44837</v>
      </c>
      <c r="H35" s="1">
        <f>IF(G35-F35 &lt;= 0, 0, G35-F35)</f>
        <v>24</v>
      </c>
      <c r="I35" s="1"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4" t="s">
        <v>40</v>
      </c>
      <c r="C36" s="1">
        <f>C35-0.5</f>
        <v>53.5</v>
      </c>
      <c r="D36" s="1">
        <f>69*1.1/2</f>
        <v>37.95</v>
      </c>
      <c r="E36" s="1">
        <f>C36*D36</f>
        <v>2030.325</v>
      </c>
      <c r="F36" s="5">
        <v>44813</v>
      </c>
      <c r="G36" s="5">
        <v>44838</v>
      </c>
      <c r="H36" s="1">
        <f>IF(G36-F36 &lt;= 0, 0, G36-F36)</f>
        <v>25</v>
      </c>
      <c r="I36" s="1"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4" t="s">
        <v>41</v>
      </c>
      <c r="C37" s="1">
        <f>C36-0.5</f>
        <v>53</v>
      </c>
      <c r="D37" s="1">
        <f>69*1.1/2</f>
        <v>37.95</v>
      </c>
      <c r="E37" s="1">
        <f>C37*D37</f>
        <v>2011.3500000000001</v>
      </c>
      <c r="F37" s="5">
        <v>44813</v>
      </c>
      <c r="G37" s="5">
        <v>44839</v>
      </c>
      <c r="H37" s="1">
        <f>IF(G37-F37 &lt;= 0, 0, G37-F37)</f>
        <v>26</v>
      </c>
      <c r="I37" s="1"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4" t="s">
        <v>42</v>
      </c>
      <c r="C38" s="1">
        <f>C37-0.5</f>
        <v>52.5</v>
      </c>
      <c r="D38" s="1">
        <f>69*1.1/2</f>
        <v>37.95</v>
      </c>
      <c r="E38" s="1">
        <f>C38*D38</f>
        <v>1992.3750000000002</v>
      </c>
      <c r="F38" s="5">
        <v>44813</v>
      </c>
      <c r="G38" s="5">
        <v>44840</v>
      </c>
      <c r="H38" s="1">
        <f>IF(G38-F38 &lt;= 0, 0, G38-F38)</f>
        <v>27</v>
      </c>
      <c r="I38" s="1">
        <v>10</v>
      </c>
      <c r="J38" s="1">
        <f>I38*H38</f>
        <v>270</v>
      </c>
      <c r="K38" s="1">
        <f>E38+J38</f>
        <v>2262.375</v>
      </c>
    </row>
    <row r="40">
      <c r="B40" s="6" t="s">
        <v>56</v>
      </c>
      <c r="C40" s="6">
        <f>MROUND(SUM(K3:K38),10)</f>
        <v>163060</v>
      </c>
    </row>
    <row r="41">
      <c r="B41" s="6" t="s">
        <v>57</v>
      </c>
      <c r="C41" s="6">
        <f>AVERAGE(C3:C38)</f>
        <v>61.25</v>
      </c>
    </row>
    <row r="42">
      <c r="B42" s="6" t="s">
        <v>58</v>
      </c>
      <c r="C42" s="6">
        <f>MAX(H3:H38)</f>
        <v>27</v>
      </c>
    </row>
    <row r="43">
      <c r="B43" s="6" t="s">
        <v>59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2022-10-03T10:36:28Z</dcterms:modified>
</cp:coreProperties>
</file>