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 iterateDelta="0.0001"/>
</workbook>
</file>

<file path=xl/sharedStrings.xml><?xml version="1.0" encoding="utf-8"?>
<sst xmlns="http://schemas.openxmlformats.org/spreadsheetml/2006/main" count="51" uniqueCount="51">
  <si>
    <t xml:space="preserve">№ квартиры</t>
  </si>
  <si>
    <t xml:space="preserve">Фамилия квартиросъёмщика</t>
  </si>
  <si>
    <t xml:space="preserve">Площадь, кв.м.</t>
  </si>
  <si>
    <t xml:space="preserve">Тариф, руб./кв.м.</t>
  </si>
  <si>
    <t xml:space="preserve">Сумма, руб.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</si>
  <si>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</si>
  <si>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</si>
  <si>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</si>
  <si>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день, руб.</t>
  </si>
  <si>
    <t xml:space="preserve">Штраф, руб.</t>
  </si>
  <si>
    <t xml:space="preserve">Итого, руб.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</si>
  <si>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</si>
  <si>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</si>
  <si>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</si>
  <si>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</si>
  <si>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</si>
  <si>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</si>
  <si>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</si>
  <si>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</si>
  <si>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</si>
  <si>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</si>
  <si>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</si>
  <si>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</si>
  <si>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</si>
  <si>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</si>
  <si>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</si>
  <si>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</si>
  <si>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</si>
  <si>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</si>
  <si>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</si>
  <si>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</si>
  <si>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</si>
  <si>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</si>
  <si>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</si>
  <si>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</si>
  <si>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</si>
  <si>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</si>
  <si>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</si>
  <si>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</si>
  <si>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</si>
  <si>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</si>
  <si>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</si>
  <si>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</si>
  <si>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</si>
  <si>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</si>
  <si>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</si>
  <si>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Куропаткин 16</t>
  </si>
  <si>
    <t xml:space="preserve">Общая сумма, руб.</t>
  </si>
  <si>
    <t xml:space="preserve">Cредняя площадь, кв.м.</t>
  </si>
  <si>
    <t xml:space="preserve">Максимальный срок просрочки, дней</t>
  </si>
  <si>
    <t xml:space="preserve"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</si>
</sst>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Times New Roman"/>
      <color theme="1"/>
      <sz val="12.000000"/>
    </font>
    <font>
      <name val="Times New Roman"/>
      <color rgb="FF282C34"/>
      <sz val="12.000000"/>
    </font>
    <font>
      <name val="Times New Roman"/>
      <sz val="12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 applyAlignment="1">
      <alignment horizontal="center" vertical="center"/>
    </xf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1" fillId="0" borderId="0" numFmtId="14" xfId="0" applyNumberFormat="1" applyFont="1" applyAlignment="1">
      <alignment horizontal="center" vertical="center"/>
    </xf>
    <xf fontId="1" fillId="0" borderId="0" numFmtId="2" xfId="0" applyNumberFormat="1" applyFont="1" applyAlignment="1">
      <alignment horizontal="center" vertical="center"/>
    </xf>
    <xf fontId="3" fillId="0" borderId="0" numFmt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1" activeCellId="0" sqref="I11"/>
    </sheetView>
  </sheetViews>
  <sheetFormatPr defaultColWidth="9.109375" defaultRowHeight="14.4"/>
  <cols>
    <col customWidth="1" min="1" max="1" style="1" width="18.109375"/>
    <col customWidth="1" min="2" max="2" style="1" width="41.6640625"/>
    <col customWidth="1" min="3" max="3" style="1" width="31.88671875"/>
    <col customWidth="1" min="4" max="4" style="1" width="19"/>
    <col customWidth="1" min="5" max="5" style="1" width="18.5546875"/>
    <col customWidth="1" min="6" max="6" style="1" width="21.5546875"/>
    <col customWidth="1" min="7" max="7" style="1" width="15.33203125"/>
    <col customWidth="1" min="8" max="8" style="1" width="20.6640625"/>
    <col customWidth="1" min="9" max="9" style="1" width="19.6640625"/>
    <col customWidth="1" min="10" max="10" style="1" width="13.5546875"/>
    <col customWidth="1" min="11" max="11" style="1" width="14.109375"/>
    <col min="12" max="16384" style="1" width="9.109375"/>
  </cols>
  <sheetData>
    <row r="1" ht="14.4">
      <c r="A1" s="2">
        <v>15</v>
      </c>
      <c r="B1" s="2"/>
    </row>
    <row r="2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 t="s">
        <v>8</v>
      </c>
      <c r="J2" s="3" t="s">
        <v>9</v>
      </c>
      <c r="K2" s="3" t="s">
        <v>10</v>
      </c>
    </row>
    <row r="3" ht="14.4">
      <c r="A3" s="2">
        <v>1</v>
      </c>
      <c r="B3" s="2" t="s">
        <v>11</v>
      </c>
      <c r="C3" s="2">
        <v>70</v>
      </c>
      <c r="D3" s="2">
        <f>A1*1.1</f>
        <v>16.5</v>
      </c>
      <c r="E3" s="2">
        <f t="shared" ref="E3:E38" si="0">C3*D3</f>
        <v>1155</v>
      </c>
      <c r="F3" s="4">
        <v>44813</v>
      </c>
      <c r="G3" s="4">
        <v>44805</v>
      </c>
      <c r="H3" s="2">
        <f t="shared" ref="H3:H38" si="1">IF(G3&gt;F3,G3-F3,0)</f>
        <v>0</v>
      </c>
      <c r="I3" s="2">
        <v>10</v>
      </c>
      <c r="J3" s="2">
        <f t="shared" ref="J3:J38" si="2">I3*H3</f>
        <v>0</v>
      </c>
      <c r="K3" s="5">
        <f t="shared" ref="K3:K38" si="3">E3+J3</f>
        <v>1155</v>
      </c>
    </row>
    <row r="4" ht="14.4">
      <c r="A4" s="2">
        <f t="shared" ref="A4:A38" si="4">A3+1</f>
        <v>2</v>
      </c>
      <c r="B4" s="2" t="s">
        <v>12</v>
      </c>
      <c r="C4" s="2">
        <f t="shared" ref="C4:C38" si="5">C3-0.5</f>
        <v>69.5</v>
      </c>
      <c r="D4" s="2">
        <f t="shared" ref="D4:D33" si="6">D3</f>
        <v>16.5</v>
      </c>
      <c r="E4" s="2">
        <f t="shared" si="0"/>
        <v>1146.75</v>
      </c>
      <c r="F4" s="4">
        <f t="shared" ref="F4:F38" si="7">F3</f>
        <v>44813</v>
      </c>
      <c r="G4" s="4">
        <f t="shared" ref="G4:G38" si="8">G3+1</f>
        <v>44806</v>
      </c>
      <c r="H4" s="2">
        <f t="shared" si="1"/>
        <v>0</v>
      </c>
      <c r="I4" s="2">
        <f t="shared" ref="I4:I38" si="9">I3</f>
        <v>10</v>
      </c>
      <c r="J4" s="2">
        <f t="shared" si="2"/>
        <v>0</v>
      </c>
      <c r="K4" s="5">
        <f t="shared" si="3"/>
        <v>1146.75</v>
      </c>
    </row>
    <row r="5" ht="14.4">
      <c r="A5" s="2">
        <f t="shared" si="4"/>
        <v>3</v>
      </c>
      <c r="B5" s="2" t="s">
        <v>13</v>
      </c>
      <c r="C5" s="2">
        <f t="shared" si="5"/>
        <v>69</v>
      </c>
      <c r="D5" s="2">
        <f t="shared" si="6"/>
        <v>16.5</v>
      </c>
      <c r="E5" s="2">
        <f t="shared" si="0"/>
        <v>1138.5</v>
      </c>
      <c r="F5" s="4">
        <f t="shared" si="7"/>
        <v>44813</v>
      </c>
      <c r="G5" s="4">
        <f t="shared" si="8"/>
        <v>44807</v>
      </c>
      <c r="H5" s="2">
        <f t="shared" si="1"/>
        <v>0</v>
      </c>
      <c r="I5" s="2">
        <f t="shared" si="9"/>
        <v>10</v>
      </c>
      <c r="J5" s="2">
        <f t="shared" si="2"/>
        <v>0</v>
      </c>
      <c r="K5" s="5">
        <f t="shared" si="3"/>
        <v>1138.5</v>
      </c>
    </row>
    <row r="6" ht="14.4">
      <c r="A6" s="2">
        <f t="shared" si="4"/>
        <v>4</v>
      </c>
      <c r="B6" s="2" t="s">
        <v>14</v>
      </c>
      <c r="C6" s="2">
        <f t="shared" si="5"/>
        <v>68.5</v>
      </c>
      <c r="D6" s="2">
        <f t="shared" si="6"/>
        <v>16.5</v>
      </c>
      <c r="E6" s="2">
        <f t="shared" si="0"/>
        <v>1130.25</v>
      </c>
      <c r="F6" s="4">
        <f t="shared" si="7"/>
        <v>44813</v>
      </c>
      <c r="G6" s="4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5">
        <f t="shared" si="3"/>
        <v>1130.25</v>
      </c>
    </row>
    <row r="7" ht="14.4">
      <c r="A7" s="2">
        <f t="shared" si="4"/>
        <v>5</v>
      </c>
      <c r="B7" s="2" t="s">
        <v>15</v>
      </c>
      <c r="C7" s="2">
        <f t="shared" si="5"/>
        <v>68</v>
      </c>
      <c r="D7" s="2">
        <f t="shared" si="6"/>
        <v>16.5</v>
      </c>
      <c r="E7" s="2">
        <f t="shared" si="0"/>
        <v>1122</v>
      </c>
      <c r="F7" s="4">
        <f t="shared" si="7"/>
        <v>44813</v>
      </c>
      <c r="G7" s="4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5">
        <f t="shared" si="3"/>
        <v>1122</v>
      </c>
    </row>
    <row r="8" ht="14.4">
      <c r="A8" s="2">
        <f t="shared" si="4"/>
        <v>6</v>
      </c>
      <c r="B8" s="2" t="s">
        <v>16</v>
      </c>
      <c r="C8" s="2">
        <f t="shared" si="5"/>
        <v>67.5</v>
      </c>
      <c r="D8" s="2">
        <f t="shared" si="6"/>
        <v>16.5</v>
      </c>
      <c r="E8" s="2">
        <f t="shared" si="0"/>
        <v>1113.75</v>
      </c>
      <c r="F8" s="4">
        <f t="shared" si="7"/>
        <v>44813</v>
      </c>
      <c r="G8" s="4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5">
        <f t="shared" si="3"/>
        <v>1113.75</v>
      </c>
    </row>
    <row r="9" ht="14.4">
      <c r="A9" s="2">
        <f t="shared" si="4"/>
        <v>7</v>
      </c>
      <c r="B9" s="2" t="s">
        <v>17</v>
      </c>
      <c r="C9" s="2">
        <f t="shared" si="5"/>
        <v>67</v>
      </c>
      <c r="D9" s="2">
        <f t="shared" si="6"/>
        <v>16.5</v>
      </c>
      <c r="E9" s="2">
        <f t="shared" si="0"/>
        <v>1105.5</v>
      </c>
      <c r="F9" s="4">
        <f t="shared" si="7"/>
        <v>44813</v>
      </c>
      <c r="G9" s="4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5">
        <f t="shared" si="3"/>
        <v>1105.5</v>
      </c>
    </row>
    <row r="10" ht="14.4">
      <c r="A10" s="2">
        <f t="shared" si="4"/>
        <v>8</v>
      </c>
      <c r="B10" s="2" t="s">
        <v>18</v>
      </c>
      <c r="C10" s="2">
        <f t="shared" si="5"/>
        <v>66.5</v>
      </c>
      <c r="D10" s="2">
        <f t="shared" si="6"/>
        <v>16.5</v>
      </c>
      <c r="E10" s="2">
        <f t="shared" si="0"/>
        <v>1097.25</v>
      </c>
      <c r="F10" s="4">
        <f t="shared" si="7"/>
        <v>44813</v>
      </c>
      <c r="G10" s="4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5">
        <f t="shared" si="3"/>
        <v>1097.25</v>
      </c>
    </row>
    <row r="11" ht="14.4">
      <c r="A11" s="2">
        <f t="shared" si="4"/>
        <v>9</v>
      </c>
      <c r="B11" s="2" t="s">
        <v>19</v>
      </c>
      <c r="C11" s="2">
        <f t="shared" si="5"/>
        <v>66</v>
      </c>
      <c r="D11" s="2">
        <f t="shared" si="6"/>
        <v>16.5</v>
      </c>
      <c r="E11" s="2">
        <f t="shared" si="0"/>
        <v>1089</v>
      </c>
      <c r="F11" s="4">
        <f t="shared" si="7"/>
        <v>44813</v>
      </c>
      <c r="G11" s="4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5">
        <f t="shared" si="3"/>
        <v>1089</v>
      </c>
    </row>
    <row r="12" ht="16.5" customHeight="1">
      <c r="A12" s="2">
        <f t="shared" si="4"/>
        <v>10</v>
      </c>
      <c r="B12" s="2" t="s">
        <v>20</v>
      </c>
      <c r="C12" s="2">
        <f t="shared" si="5"/>
        <v>65.5</v>
      </c>
      <c r="D12" s="2">
        <f t="shared" si="6"/>
        <v>16.5</v>
      </c>
      <c r="E12" s="2">
        <f t="shared" si="0"/>
        <v>1080.75</v>
      </c>
      <c r="F12" s="4">
        <f t="shared" si="7"/>
        <v>44813</v>
      </c>
      <c r="G12" s="4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5">
        <f t="shared" si="3"/>
        <v>1090.75</v>
      </c>
    </row>
    <row r="13" ht="14.4">
      <c r="A13" s="2">
        <f t="shared" si="4"/>
        <v>11</v>
      </c>
      <c r="B13" s="2" t="s">
        <v>21</v>
      </c>
      <c r="C13" s="2">
        <f t="shared" si="5"/>
        <v>65</v>
      </c>
      <c r="D13" s="2">
        <f t="shared" si="6"/>
        <v>16.5</v>
      </c>
      <c r="E13" s="2">
        <f t="shared" si="0"/>
        <v>1072.5</v>
      </c>
      <c r="F13" s="4">
        <f t="shared" si="7"/>
        <v>44813</v>
      </c>
      <c r="G13" s="4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5">
        <f t="shared" si="3"/>
        <v>1092.5</v>
      </c>
    </row>
    <row r="14" ht="14.4">
      <c r="A14" s="2">
        <f t="shared" si="4"/>
        <v>12</v>
      </c>
      <c r="B14" s="2" t="s">
        <v>22</v>
      </c>
      <c r="C14" s="2">
        <f t="shared" si="5"/>
        <v>64.5</v>
      </c>
      <c r="D14" s="2">
        <f t="shared" si="6"/>
        <v>16.5</v>
      </c>
      <c r="E14" s="2">
        <f t="shared" si="0"/>
        <v>1064.25</v>
      </c>
      <c r="F14" s="4">
        <f t="shared" si="7"/>
        <v>44813</v>
      </c>
      <c r="G14" s="4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5">
        <f t="shared" si="3"/>
        <v>1094.25</v>
      </c>
    </row>
    <row r="15" ht="14.4">
      <c r="A15" s="2">
        <f t="shared" si="4"/>
        <v>13</v>
      </c>
      <c r="B15" s="2" t="s">
        <v>23</v>
      </c>
      <c r="C15" s="2">
        <f t="shared" si="5"/>
        <v>64</v>
      </c>
      <c r="D15" s="2">
        <f t="shared" si="6"/>
        <v>16.5</v>
      </c>
      <c r="E15" s="2">
        <f t="shared" si="0"/>
        <v>1056</v>
      </c>
      <c r="F15" s="4">
        <f t="shared" si="7"/>
        <v>44813</v>
      </c>
      <c r="G15" s="4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5">
        <f t="shared" si="3"/>
        <v>1096</v>
      </c>
    </row>
    <row r="16" ht="14.4">
      <c r="A16" s="2">
        <f t="shared" si="4"/>
        <v>14</v>
      </c>
      <c r="B16" s="2" t="s">
        <v>24</v>
      </c>
      <c r="C16" s="2">
        <f t="shared" si="5"/>
        <v>63.5</v>
      </c>
      <c r="D16" s="2">
        <f t="shared" si="6"/>
        <v>16.5</v>
      </c>
      <c r="E16" s="2">
        <f t="shared" si="0"/>
        <v>1047.75</v>
      </c>
      <c r="F16" s="4">
        <f t="shared" si="7"/>
        <v>44813</v>
      </c>
      <c r="G16" s="4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5">
        <f t="shared" si="3"/>
        <v>1097.75</v>
      </c>
    </row>
    <row r="17" ht="14.4">
      <c r="A17" s="2">
        <f t="shared" si="4"/>
        <v>15</v>
      </c>
      <c r="B17" s="2" t="s">
        <v>25</v>
      </c>
      <c r="C17" s="2">
        <f t="shared" si="5"/>
        <v>63</v>
      </c>
      <c r="D17" s="2">
        <f t="shared" si="6"/>
        <v>16.5</v>
      </c>
      <c r="E17" s="2">
        <f t="shared" si="0"/>
        <v>1039.5</v>
      </c>
      <c r="F17" s="4">
        <f t="shared" si="7"/>
        <v>44813</v>
      </c>
      <c r="G17" s="4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5">
        <f t="shared" si="3"/>
        <v>1099.5</v>
      </c>
    </row>
    <row r="18" ht="14.4">
      <c r="A18" s="2">
        <f t="shared" si="4"/>
        <v>16</v>
      </c>
      <c r="B18" s="2" t="s">
        <v>26</v>
      </c>
      <c r="C18" s="2">
        <f t="shared" si="5"/>
        <v>62.5</v>
      </c>
      <c r="D18" s="2">
        <f t="shared" si="6"/>
        <v>16.5</v>
      </c>
      <c r="E18" s="2">
        <f t="shared" si="0"/>
        <v>1031.25</v>
      </c>
      <c r="F18" s="4">
        <f t="shared" si="7"/>
        <v>44813</v>
      </c>
      <c r="G18" s="4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5">
        <f t="shared" si="3"/>
        <v>1101.25</v>
      </c>
    </row>
    <row r="19" ht="14.4">
      <c r="A19" s="2">
        <f t="shared" si="4"/>
        <v>17</v>
      </c>
      <c r="B19" s="2" t="s">
        <v>27</v>
      </c>
      <c r="C19" s="2">
        <f t="shared" si="5"/>
        <v>62</v>
      </c>
      <c r="D19" s="2">
        <f t="shared" si="6"/>
        <v>16.5</v>
      </c>
      <c r="E19" s="2">
        <f t="shared" si="0"/>
        <v>1023</v>
      </c>
      <c r="F19" s="4">
        <f t="shared" si="7"/>
        <v>44813</v>
      </c>
      <c r="G19" s="4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5">
        <f t="shared" si="3"/>
        <v>1103</v>
      </c>
    </row>
    <row r="20" ht="14.4">
      <c r="A20" s="2">
        <f t="shared" si="4"/>
        <v>18</v>
      </c>
      <c r="B20" s="2" t="s">
        <v>28</v>
      </c>
      <c r="C20" s="2">
        <f t="shared" si="5"/>
        <v>61.5</v>
      </c>
      <c r="D20" s="2">
        <f t="shared" si="6"/>
        <v>16.5</v>
      </c>
      <c r="E20" s="2">
        <f t="shared" si="0"/>
        <v>1014.75</v>
      </c>
      <c r="F20" s="4">
        <f t="shared" si="7"/>
        <v>44813</v>
      </c>
      <c r="G20" s="4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5">
        <f t="shared" si="3"/>
        <v>1104.75</v>
      </c>
    </row>
    <row r="21" ht="14.4">
      <c r="A21" s="2">
        <f t="shared" si="4"/>
        <v>19</v>
      </c>
      <c r="B21" s="2" t="s">
        <v>29</v>
      </c>
      <c r="C21" s="2">
        <f t="shared" si="5"/>
        <v>61</v>
      </c>
      <c r="D21" s="2">
        <f t="shared" si="6"/>
        <v>16.5</v>
      </c>
      <c r="E21" s="2">
        <f t="shared" si="0"/>
        <v>1006.5</v>
      </c>
      <c r="F21" s="4">
        <f t="shared" si="7"/>
        <v>44813</v>
      </c>
      <c r="G21" s="4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5">
        <f t="shared" si="3"/>
        <v>1106.5</v>
      </c>
    </row>
    <row r="22" ht="14.4">
      <c r="A22" s="2">
        <f t="shared" si="4"/>
        <v>20</v>
      </c>
      <c r="B22" s="2" t="s">
        <v>30</v>
      </c>
      <c r="C22" s="2">
        <f t="shared" si="5"/>
        <v>60.5</v>
      </c>
      <c r="D22" s="2">
        <f t="shared" si="6"/>
        <v>16.5</v>
      </c>
      <c r="E22" s="2">
        <f t="shared" si="0"/>
        <v>998.25</v>
      </c>
      <c r="F22" s="4">
        <f t="shared" si="7"/>
        <v>44813</v>
      </c>
      <c r="G22" s="4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5">
        <f t="shared" si="3"/>
        <v>1108.25</v>
      </c>
    </row>
    <row r="23" ht="14.4">
      <c r="A23" s="2">
        <f t="shared" si="4"/>
        <v>21</v>
      </c>
      <c r="B23" s="3" t="s">
        <v>31</v>
      </c>
      <c r="C23" s="2">
        <f t="shared" si="5"/>
        <v>60</v>
      </c>
      <c r="D23" s="2">
        <f t="shared" si="6"/>
        <v>16.5</v>
      </c>
      <c r="E23" s="2">
        <f t="shared" si="0"/>
        <v>990</v>
      </c>
      <c r="F23" s="4">
        <f t="shared" si="7"/>
        <v>44813</v>
      </c>
      <c r="G23" s="4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5">
        <f t="shared" si="3"/>
        <v>1110</v>
      </c>
    </row>
    <row r="24" ht="14.4">
      <c r="A24" s="2">
        <f t="shared" si="4"/>
        <v>22</v>
      </c>
      <c r="B24" s="3" t="s">
        <v>32</v>
      </c>
      <c r="C24" s="2">
        <f t="shared" si="5"/>
        <v>59.5</v>
      </c>
      <c r="D24" s="2">
        <f t="shared" si="6"/>
        <v>16.5</v>
      </c>
      <c r="E24" s="2">
        <f>C24*D24</f>
        <v>981.75</v>
      </c>
      <c r="F24" s="4">
        <f t="shared" si="7"/>
        <v>44813</v>
      </c>
      <c r="G24" s="4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5">
        <f t="shared" si="3"/>
        <v>1111.75</v>
      </c>
    </row>
    <row r="25" ht="14.4">
      <c r="A25" s="2">
        <f t="shared" si="4"/>
        <v>23</v>
      </c>
      <c r="B25" s="3" t="s">
        <v>33</v>
      </c>
      <c r="C25" s="2">
        <f t="shared" si="5"/>
        <v>59</v>
      </c>
      <c r="D25" s="2">
        <f t="shared" si="6"/>
        <v>16.5</v>
      </c>
      <c r="E25" s="2">
        <f t="shared" si="0"/>
        <v>973.5</v>
      </c>
      <c r="F25" s="4">
        <f t="shared" si="7"/>
        <v>44813</v>
      </c>
      <c r="G25" s="4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5">
        <f t="shared" si="3"/>
        <v>1113.5</v>
      </c>
    </row>
    <row r="26" ht="14.4">
      <c r="A26" s="2">
        <f t="shared" si="4"/>
        <v>24</v>
      </c>
      <c r="B26" s="3" t="s">
        <v>34</v>
      </c>
      <c r="C26" s="2">
        <f t="shared" si="5"/>
        <v>58.5</v>
      </c>
      <c r="D26" s="2">
        <f t="shared" si="6"/>
        <v>16.5</v>
      </c>
      <c r="E26" s="2">
        <f t="shared" si="0"/>
        <v>965.25</v>
      </c>
      <c r="F26" s="4">
        <f t="shared" si="7"/>
        <v>44813</v>
      </c>
      <c r="G26" s="4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5">
        <f t="shared" si="3"/>
        <v>1115.25</v>
      </c>
    </row>
    <row r="27" ht="14.4">
      <c r="A27" s="2">
        <f t="shared" si="4"/>
        <v>25</v>
      </c>
      <c r="B27" s="3" t="s">
        <v>35</v>
      </c>
      <c r="C27" s="2">
        <f t="shared" si="5"/>
        <v>58</v>
      </c>
      <c r="D27" s="2">
        <f t="shared" si="6"/>
        <v>16.5</v>
      </c>
      <c r="E27" s="2">
        <f t="shared" si="0"/>
        <v>957</v>
      </c>
      <c r="F27" s="4">
        <f t="shared" si="7"/>
        <v>44813</v>
      </c>
      <c r="G27" s="4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5">
        <f t="shared" si="3"/>
        <v>1117</v>
      </c>
    </row>
    <row r="28" ht="14.4">
      <c r="A28" s="2">
        <f t="shared" si="4"/>
        <v>26</v>
      </c>
      <c r="B28" s="3" t="s">
        <v>36</v>
      </c>
      <c r="C28" s="2">
        <f t="shared" si="5"/>
        <v>57.5</v>
      </c>
      <c r="D28" s="2">
        <f t="shared" si="6"/>
        <v>16.5</v>
      </c>
      <c r="E28" s="2">
        <f t="shared" si="0"/>
        <v>948.75</v>
      </c>
      <c r="F28" s="4">
        <f t="shared" si="7"/>
        <v>44813</v>
      </c>
      <c r="G28" s="4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5">
        <f t="shared" si="3"/>
        <v>1118.75</v>
      </c>
    </row>
    <row r="29" ht="14.4">
      <c r="A29" s="2">
        <f t="shared" si="4"/>
        <v>27</v>
      </c>
      <c r="B29" s="3" t="s">
        <v>37</v>
      </c>
      <c r="C29" s="2">
        <f>C28-0.5</f>
        <v>57</v>
      </c>
      <c r="D29" s="2">
        <f t="shared" si="6"/>
        <v>16.5</v>
      </c>
      <c r="E29" s="2">
        <f t="shared" si="0"/>
        <v>940.5</v>
      </c>
      <c r="F29" s="4">
        <f t="shared" si="7"/>
        <v>44813</v>
      </c>
      <c r="G29" s="4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5">
        <f t="shared" si="3"/>
        <v>1120.5</v>
      </c>
    </row>
    <row r="30" ht="14.4">
      <c r="A30" s="2">
        <f t="shared" si="4"/>
        <v>28</v>
      </c>
      <c r="B30" s="3" t="s">
        <v>38</v>
      </c>
      <c r="C30" s="2">
        <f t="shared" si="5"/>
        <v>56.5</v>
      </c>
      <c r="D30" s="2">
        <f t="shared" si="6"/>
        <v>16.5</v>
      </c>
      <c r="E30" s="2">
        <f t="shared" si="0"/>
        <v>932.25</v>
      </c>
      <c r="F30" s="4">
        <f t="shared" si="7"/>
        <v>44813</v>
      </c>
      <c r="G30" s="4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5">
        <f t="shared" si="3"/>
        <v>1122.25</v>
      </c>
    </row>
    <row r="31" ht="14.4">
      <c r="A31" s="2">
        <f t="shared" si="4"/>
        <v>29</v>
      </c>
      <c r="B31" s="3" t="s">
        <v>39</v>
      </c>
      <c r="C31" s="2">
        <f t="shared" si="5"/>
        <v>56</v>
      </c>
      <c r="D31" s="2">
        <f t="shared" si="6"/>
        <v>16.5</v>
      </c>
      <c r="E31" s="2">
        <f t="shared" si="0"/>
        <v>924</v>
      </c>
      <c r="F31" s="4">
        <f t="shared" si="7"/>
        <v>44813</v>
      </c>
      <c r="G31" s="4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5">
        <f t="shared" si="3"/>
        <v>1124</v>
      </c>
    </row>
    <row r="32" ht="14.4">
      <c r="A32" s="2">
        <f t="shared" si="4"/>
        <v>30</v>
      </c>
      <c r="B32" s="3" t="s">
        <v>40</v>
      </c>
      <c r="C32" s="2">
        <f t="shared" si="5"/>
        <v>55.5</v>
      </c>
      <c r="D32" s="2">
        <f t="shared" si="6"/>
        <v>16.5</v>
      </c>
      <c r="E32" s="2">
        <f t="shared" si="0"/>
        <v>915.75</v>
      </c>
      <c r="F32" s="4">
        <f t="shared" si="7"/>
        <v>44813</v>
      </c>
      <c r="G32" s="4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5">
        <f t="shared" si="3"/>
        <v>1125.75</v>
      </c>
    </row>
    <row r="33" ht="14.4">
      <c r="A33" s="2">
        <f t="shared" si="4"/>
        <v>31</v>
      </c>
      <c r="B33" s="3" t="s">
        <v>41</v>
      </c>
      <c r="C33" s="2">
        <f t="shared" si="5"/>
        <v>55</v>
      </c>
      <c r="D33" s="2">
        <f t="shared" si="6"/>
        <v>16.5</v>
      </c>
      <c r="E33" s="2">
        <f t="shared" si="0"/>
        <v>907.5</v>
      </c>
      <c r="F33" s="4">
        <f t="shared" si="7"/>
        <v>44813</v>
      </c>
      <c r="G33" s="4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5">
        <f t="shared" si="3"/>
        <v>1127.5</v>
      </c>
    </row>
    <row r="34" ht="14.4">
      <c r="A34" s="2">
        <f t="shared" si="4"/>
        <v>32</v>
      </c>
      <c r="B34" s="3" t="s">
        <v>42</v>
      </c>
      <c r="C34" s="2">
        <f t="shared" si="5"/>
        <v>54.5</v>
      </c>
      <c r="D34" s="2">
        <f>D33</f>
        <v>16.5</v>
      </c>
      <c r="E34" s="2">
        <f t="shared" si="0"/>
        <v>899.25</v>
      </c>
      <c r="F34" s="4">
        <f t="shared" si="7"/>
        <v>44813</v>
      </c>
      <c r="G34" s="4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5">
        <f t="shared" si="3"/>
        <v>1129.25</v>
      </c>
    </row>
    <row r="35" ht="14.4">
      <c r="A35" s="2">
        <f t="shared" si="4"/>
        <v>33</v>
      </c>
      <c r="B35" s="3" t="s">
        <v>43</v>
      </c>
      <c r="C35" s="2">
        <f t="shared" si="5"/>
        <v>54</v>
      </c>
      <c r="D35" s="2">
        <f t="shared" ref="D35:D38" si="10">D3/2</f>
        <v>8.25</v>
      </c>
      <c r="E35" s="2">
        <f t="shared" si="0"/>
        <v>445.5</v>
      </c>
      <c r="F35" s="4">
        <f t="shared" si="7"/>
        <v>44813</v>
      </c>
      <c r="G35" s="4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5">
        <f t="shared" si="3"/>
        <v>685.5</v>
      </c>
    </row>
    <row r="36" ht="14.4">
      <c r="A36" s="2">
        <f t="shared" si="4"/>
        <v>34</v>
      </c>
      <c r="B36" s="3" t="s">
        <v>44</v>
      </c>
      <c r="C36" s="2">
        <f t="shared" si="5"/>
        <v>53.5</v>
      </c>
      <c r="D36" s="2">
        <f t="shared" si="10"/>
        <v>8.25</v>
      </c>
      <c r="E36" s="2">
        <f t="shared" si="0"/>
        <v>441.375</v>
      </c>
      <c r="F36" s="4">
        <f t="shared" si="7"/>
        <v>44813</v>
      </c>
      <c r="G36" s="4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5">
        <f t="shared" si="3"/>
        <v>691.375</v>
      </c>
    </row>
    <row r="37" ht="14.4">
      <c r="A37" s="2">
        <f t="shared" si="4"/>
        <v>35</v>
      </c>
      <c r="B37" s="3" t="s">
        <v>45</v>
      </c>
      <c r="C37" s="2">
        <f t="shared" si="5"/>
        <v>53</v>
      </c>
      <c r="D37" s="2">
        <f t="shared" si="10"/>
        <v>8.25</v>
      </c>
      <c r="E37" s="2">
        <f t="shared" si="0"/>
        <v>437.25</v>
      </c>
      <c r="F37" s="4">
        <f t="shared" si="7"/>
        <v>44813</v>
      </c>
      <c r="G37" s="4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5">
        <f t="shared" si="3"/>
        <v>697.25</v>
      </c>
    </row>
    <row r="38" ht="14.4">
      <c r="A38" s="2">
        <f t="shared" si="4"/>
        <v>36</v>
      </c>
      <c r="B38" s="3" t="s">
        <v>46</v>
      </c>
      <c r="C38" s="2">
        <f t="shared" si="5"/>
        <v>52.5</v>
      </c>
      <c r="D38" s="2">
        <f t="shared" si="10"/>
        <v>8.25</v>
      </c>
      <c r="E38" s="2">
        <f t="shared" si="0"/>
        <v>433.125</v>
      </c>
      <c r="F38" s="4">
        <f t="shared" si="7"/>
        <v>44813</v>
      </c>
      <c r="G38" s="4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5">
        <f t="shared" si="3"/>
        <v>703.125</v>
      </c>
    </row>
    <row r="40" ht="15.6">
      <c r="B40" s="6" t="s">
        <v>47</v>
      </c>
      <c r="C40" s="3">
        <f>_xlfn.FLOOR.MATH(SUM(K3:K38))</f>
        <v>38405</v>
      </c>
    </row>
    <row r="41" ht="15.6">
      <c r="B41" s="6" t="s">
        <v>48</v>
      </c>
      <c r="C41" s="2">
        <f>AVERAGE(C3:C38)</f>
        <v>61.25</v>
      </c>
    </row>
    <row r="42" ht="15.6">
      <c r="B42" s="6" t="s">
        <v>49</v>
      </c>
      <c r="C42" s="2">
        <f>MAX(H3:H38)</f>
        <v>27</v>
      </c>
    </row>
    <row r="43" ht="15" customHeight="1">
      <c r="B43" s="6" t="s">
        <v>50</v>
      </c>
      <c r="C43" s="2">
        <f>MAX(E3:E38)</f>
        <v>1155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R7-Office/7.0.1.62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Geggka Shits</cp:lastModifiedBy>
  <cp:revision>1</cp:revision>
  <dcterms:created xsi:type="dcterms:W3CDTF">2015-06-05T18:19:34Z</dcterms:created>
  <dcterms:modified xsi:type="dcterms:W3CDTF">2022-10-23T10:01:51Z</dcterms:modified>
</cp:coreProperties>
</file>