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168DE61F-D730-421F-BB05-E9B76259372E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/>
  <c r="F7" i="1"/>
  <c r="F8" i="1"/>
  <c r="H8" i="1" s="1"/>
  <c r="F9" i="1"/>
  <c r="F10" i="1"/>
  <c r="F11" i="1"/>
  <c r="F12" i="1"/>
  <c r="H12" i="1" s="1"/>
  <c r="F13" i="1"/>
  <c r="F14" i="1"/>
  <c r="F15" i="1"/>
  <c r="F16" i="1"/>
  <c r="H16" i="1" s="1"/>
  <c r="F17" i="1"/>
  <c r="F18" i="1"/>
  <c r="F19" i="1"/>
  <c r="F20" i="1"/>
  <c r="H20" i="1" s="1"/>
  <c r="F21" i="1"/>
  <c r="F22" i="1"/>
  <c r="F23" i="1"/>
  <c r="F24" i="1"/>
  <c r="H24" i="1" s="1"/>
  <c r="F25" i="1"/>
  <c r="F26" i="1"/>
  <c r="F27" i="1"/>
  <c r="F28" i="1"/>
  <c r="H28" i="1" s="1"/>
  <c r="F29" i="1"/>
  <c r="F30" i="1"/>
  <c r="F31" i="1"/>
  <c r="F32" i="1"/>
  <c r="H32" i="1" s="1"/>
  <c r="F33" i="1"/>
  <c r="F34" i="1"/>
  <c r="F35" i="1"/>
  <c r="F36" i="1"/>
  <c r="H36" i="1" s="1"/>
  <c r="F37" i="1"/>
  <c r="F38" i="1"/>
  <c r="F4" i="1"/>
  <c r="H5" i="1"/>
  <c r="J5" i="1" s="1"/>
  <c r="H4" i="1"/>
  <c r="J4" i="1" s="1"/>
  <c r="H3" i="1"/>
  <c r="H6" i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H13" i="1"/>
  <c r="J13" i="1" s="1"/>
  <c r="H14" i="1"/>
  <c r="H15" i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H29" i="1"/>
  <c r="J29" i="1" s="1"/>
  <c r="H30" i="1"/>
  <c r="J30" i="1" s="1"/>
  <c r="H31" i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J14" i="1" l="1"/>
  <c r="J6" i="1"/>
  <c r="J32" i="1"/>
  <c r="J24" i="1"/>
  <c r="J20" i="1"/>
  <c r="J8" i="1"/>
  <c r="J27" i="1"/>
  <c r="J11" i="1"/>
  <c r="J36" i="1"/>
  <c r="J28" i="1"/>
  <c r="J16" i="1"/>
  <c r="J12" i="1"/>
  <c r="J31" i="1"/>
  <c r="J15" i="1"/>
  <c r="K5" i="1"/>
  <c r="K4" i="1"/>
  <c r="J3" i="1"/>
  <c r="K3" i="1" s="1"/>
  <c r="C42" i="1"/>
  <c r="E11" i="1"/>
  <c r="C12" i="1"/>
  <c r="C9" i="1"/>
  <c r="E8" i="1"/>
  <c r="K8" i="1" s="1"/>
  <c r="E7" i="1"/>
  <c r="K7" i="1" s="1"/>
  <c r="E6" i="1"/>
  <c r="K6" i="1" s="1"/>
  <c r="K11" i="1" l="1"/>
  <c r="E12" i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<sst xmlns="http://schemas.openxmlformats.org/spreadsheetml/2006/main" count="51" uniqueCount="51">
  <si>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</si>
  <si>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</si>
  <si>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</si>
  <si>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</si>
  <si>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</si>
  <si>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</si>
  <si>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</si>
  <si>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</si>
  <si>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</si>
  <si>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</si>
  <si>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</si>
  <si>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</si>
  <si>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</si>
  <si>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</si>
  <si>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</si>
  <si>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</si>
  <si>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</si>
  <si>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</si>
  <si>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</si>
  <si>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</si>
  <si>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</si>
  <si>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</si>
  <si>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</si>
  <si>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</si>
  <si>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</si>
  <si>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</si>
  <si>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</si>
  <si>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</si>
  <si>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</si>
  <si>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</si>
  <si>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</si>
  <si>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</si>
  <si>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</si>
  <si>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</si>
  <si>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</si>
  <si>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</si>
  <si>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</si>
  <si>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</si>
  <si>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Площадь</t>
  </si>
  <si>
    <t>Тариф</t>
  </si>
  <si>
    <t>Сумма</t>
  </si>
  <si>
    <t>Срок оплаты</t>
  </si>
  <si>
    <t>Дата оплаты</t>
  </si>
  <si>
    <t>Просрочка</t>
  </si>
  <si>
    <t>Пени за день</t>
  </si>
  <si>
    <t>Штраф</t>
  </si>
  <si>
    <t>Итого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</si>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</sst>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4" zoomScale="85" zoomScaleNormal="85" workbookViewId="0">
      <selection activeCell="Q19" sqref="Q19"/>
    </sheetView>
  </sheetViews>
  <sheetFormatPr defaultRowHeight="14.4" x14ac:dyDescent="0.3"/>
  <cols>
    <col min="1" max="1" width="12.88671875" style="2" bestFit="1" customWidth="1"/>
    <col min="2" max="2" width="31.77734375" style="2" bestFit="1" customWidth="1"/>
    <col min="3" max="3" width="9.77734375" style="2" bestFit="1" customWidth="1"/>
    <col min="4" max="4" width="7.109375" style="2" bestFit="1" customWidth="1"/>
    <col min="5" max="5" width="9.44140625" style="2" bestFit="1" customWidth="1"/>
    <col min="6" max="6" width="13.33203125" bestFit="1" customWidth="1"/>
    <col min="7" max="7" width="13.109375" style="2" bestFit="1" customWidth="1"/>
    <col min="8" max="8" width="11.33203125" style="2" bestFit="1" customWidth="1"/>
    <col min="9" max="9" width="13.44140625" style="2" bestFit="1" customWidth="1"/>
    <col min="10" max="10" width="7.77734375" style="2" bestFit="1" customWidth="1"/>
    <col min="11" max="11" width="9.4414062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37</v>
      </c>
      <c r="B2" s="3" t="s">
        <v>0</v>
      </c>
      <c r="C2" s="3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ht="15.6" x14ac:dyDescent="0.3">
      <c r="A3" s="1">
        <v>1</v>
      </c>
      <c r="B3" s="1" t="s">
        <v>1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68.2</v>
      </c>
      <c r="E5" s="1">
        <f t="shared" si="1"/>
        <v>4705.8</v>
      </c>
      <c r="F5" s="4">
        <f t="shared" ref="F5:F38" si="7">$F$3</f>
        <v>44813</v>
      </c>
      <c r="G5" s="4"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68.2</v>
      </c>
      <c r="E6" s="1">
        <f t="shared" si="1"/>
        <v>4671.7</v>
      </c>
      <c r="F6" s="4">
        <f t="shared" si="7"/>
        <v>44813</v>
      </c>
      <c r="G6" s="4"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68.2</v>
      </c>
      <c r="E7" s="1">
        <f t="shared" si="1"/>
        <v>4637.6000000000004</v>
      </c>
      <c r="F7" s="4">
        <f t="shared" si="7"/>
        <v>44813</v>
      </c>
      <c r="G7" s="4"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f t="shared" si="5"/>
        <v>6</v>
      </c>
      <c r="B8" s="1" t="s">
        <v>5</v>
      </c>
      <c r="C8" s="1">
        <f t="shared" si="6"/>
        <v>67.5</v>
      </c>
      <c r="D8" s="1">
        <f t="shared" si="0"/>
        <v>68.2</v>
      </c>
      <c r="E8" s="1">
        <f t="shared" si="1"/>
        <v>4603.5</v>
      </c>
      <c r="F8" s="4">
        <f t="shared" si="7"/>
        <v>44813</v>
      </c>
      <c r="G8" s="4"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f t="shared" si="5"/>
        <v>7</v>
      </c>
      <c r="B9" s="1" t="s">
        <v>21</v>
      </c>
      <c r="C9" s="1">
        <f t="shared" si="6"/>
        <v>67</v>
      </c>
      <c r="D9" s="1">
        <f t="shared" si="0"/>
        <v>68.2</v>
      </c>
      <c r="E9" s="1">
        <f t="shared" si="1"/>
        <v>4569.4000000000005</v>
      </c>
      <c r="F9" s="4">
        <f t="shared" si="7"/>
        <v>44813</v>
      </c>
      <c r="G9" s="4"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f t="shared" si="5"/>
        <v>8</v>
      </c>
      <c r="B10" s="1" t="s">
        <v>22</v>
      </c>
      <c r="C10" s="1">
        <f t="shared" si="6"/>
        <v>66.5</v>
      </c>
      <c r="D10" s="1">
        <f t="shared" si="0"/>
        <v>68.2</v>
      </c>
      <c r="E10" s="1">
        <f t="shared" si="1"/>
        <v>4535.3</v>
      </c>
      <c r="F10" s="4">
        <f t="shared" si="7"/>
        <v>44813</v>
      </c>
      <c r="G10" s="4"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f t="shared" si="5"/>
        <v>9</v>
      </c>
      <c r="B11" s="1" t="s">
        <v>7</v>
      </c>
      <c r="C11" s="1">
        <f t="shared" si="6"/>
        <v>66</v>
      </c>
      <c r="D11" s="1">
        <f t="shared" si="0"/>
        <v>68.2</v>
      </c>
      <c r="E11" s="1">
        <f t="shared" si="1"/>
        <v>4501.2</v>
      </c>
      <c r="F11" s="4">
        <f t="shared" si="7"/>
        <v>44813</v>
      </c>
      <c r="G11" s="4"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f t="shared" si="5"/>
        <v>10</v>
      </c>
      <c r="B12" s="1" t="s">
        <v>8</v>
      </c>
      <c r="C12" s="1">
        <f t="shared" si="6"/>
        <v>65.5</v>
      </c>
      <c r="D12" s="1">
        <f t="shared" si="0"/>
        <v>68.2</v>
      </c>
      <c r="E12" s="1">
        <f t="shared" si="1"/>
        <v>4467.1000000000004</v>
      </c>
      <c r="F12" s="4">
        <f t="shared" si="7"/>
        <v>44813</v>
      </c>
      <c r="G12" s="4"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f t="shared" si="5"/>
        <v>11</v>
      </c>
      <c r="B13" s="1" t="s">
        <v>9</v>
      </c>
      <c r="C13" s="1">
        <f t="shared" si="6"/>
        <v>65</v>
      </c>
      <c r="D13" s="1">
        <f t="shared" si="0"/>
        <v>68.2</v>
      </c>
      <c r="E13" s="1">
        <f t="shared" si="1"/>
        <v>4433</v>
      </c>
      <c r="F13" s="4">
        <f t="shared" si="7"/>
        <v>44813</v>
      </c>
      <c r="G13" s="4"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f t="shared" si="5"/>
        <v>12</v>
      </c>
      <c r="B14" s="1" t="s">
        <v>23</v>
      </c>
      <c r="C14" s="1">
        <f t="shared" si="6"/>
        <v>64.5</v>
      </c>
      <c r="D14" s="1">
        <f t="shared" si="0"/>
        <v>68.2</v>
      </c>
      <c r="E14" s="1">
        <f t="shared" si="1"/>
        <v>4398.9000000000005</v>
      </c>
      <c r="F14" s="4">
        <f t="shared" si="7"/>
        <v>44813</v>
      </c>
      <c r="G14" s="4"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f t="shared" si="5"/>
        <v>13</v>
      </c>
      <c r="B15" s="1" t="s">
        <v>24</v>
      </c>
      <c r="C15" s="1">
        <f t="shared" si="6"/>
        <v>64</v>
      </c>
      <c r="D15" s="1">
        <f t="shared" si="0"/>
        <v>68.2</v>
      </c>
      <c r="E15" s="1">
        <f t="shared" si="1"/>
        <v>4364.8</v>
      </c>
      <c r="F15" s="4">
        <f t="shared" si="7"/>
        <v>44813</v>
      </c>
      <c r="G15" s="4"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f t="shared" si="5"/>
        <v>14</v>
      </c>
      <c r="B16" s="1" t="s">
        <v>10</v>
      </c>
      <c r="C16" s="1">
        <f t="shared" si="6"/>
        <v>63.5</v>
      </c>
      <c r="D16" s="1">
        <f t="shared" si="0"/>
        <v>68.2</v>
      </c>
      <c r="E16" s="1">
        <f t="shared" si="1"/>
        <v>4330.7</v>
      </c>
      <c r="F16" s="4">
        <f t="shared" si="7"/>
        <v>44813</v>
      </c>
      <c r="G16" s="4"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f t="shared" si="5"/>
        <v>15</v>
      </c>
      <c r="B17" s="1" t="s">
        <v>11</v>
      </c>
      <c r="C17" s="1">
        <f t="shared" si="6"/>
        <v>63</v>
      </c>
      <c r="D17" s="1">
        <f t="shared" si="0"/>
        <v>68.2</v>
      </c>
      <c r="E17" s="1">
        <f t="shared" si="1"/>
        <v>4296.6000000000004</v>
      </c>
      <c r="F17" s="4">
        <f t="shared" si="7"/>
        <v>44813</v>
      </c>
      <c r="G17" s="4"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f t="shared" si="5"/>
        <v>16</v>
      </c>
      <c r="B18" s="1" t="s">
        <v>12</v>
      </c>
      <c r="C18" s="1">
        <f t="shared" si="6"/>
        <v>62.5</v>
      </c>
      <c r="D18" s="1">
        <f t="shared" si="0"/>
        <v>68.2</v>
      </c>
      <c r="E18" s="1">
        <f t="shared" si="1"/>
        <v>4262.5</v>
      </c>
      <c r="F18" s="4">
        <f t="shared" si="7"/>
        <v>44813</v>
      </c>
      <c r="G18" s="4"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f t="shared" si="5"/>
        <v>17</v>
      </c>
      <c r="B19" s="1" t="s">
        <v>13</v>
      </c>
      <c r="C19" s="1">
        <f t="shared" si="6"/>
        <v>62</v>
      </c>
      <c r="D19" s="1">
        <f t="shared" si="0"/>
        <v>68.2</v>
      </c>
      <c r="E19" s="1">
        <f t="shared" si="1"/>
        <v>4228.4000000000005</v>
      </c>
      <c r="F19" s="4">
        <f t="shared" si="7"/>
        <v>44813</v>
      </c>
      <c r="G19" s="4"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f t="shared" si="5"/>
        <v>18</v>
      </c>
      <c r="B20" s="1" t="s">
        <v>14</v>
      </c>
      <c r="C20" s="1">
        <f t="shared" si="6"/>
        <v>61.5</v>
      </c>
      <c r="D20" s="1">
        <f t="shared" si="0"/>
        <v>68.2</v>
      </c>
      <c r="E20" s="1">
        <f t="shared" si="1"/>
        <v>4194.3</v>
      </c>
      <c r="F20" s="4">
        <f t="shared" si="7"/>
        <v>44813</v>
      </c>
      <c r="G20" s="4"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f t="shared" si="5"/>
        <v>19</v>
      </c>
      <c r="B21" s="1" t="s">
        <v>15</v>
      </c>
      <c r="C21" s="1">
        <f t="shared" si="6"/>
        <v>61</v>
      </c>
      <c r="D21" s="1">
        <f t="shared" si="0"/>
        <v>68.2</v>
      </c>
      <c r="E21" s="1">
        <f t="shared" si="1"/>
        <v>4160.2</v>
      </c>
      <c r="F21" s="4">
        <f t="shared" si="7"/>
        <v>44813</v>
      </c>
      <c r="G21" s="4"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f t="shared" si="5"/>
        <v>20</v>
      </c>
      <c r="B22" s="1" t="s">
        <v>16</v>
      </c>
      <c r="C22" s="1">
        <f t="shared" si="6"/>
        <v>60.5</v>
      </c>
      <c r="D22" s="1">
        <f t="shared" si="0"/>
        <v>68.2</v>
      </c>
      <c r="E22" s="1">
        <f t="shared" si="1"/>
        <v>4126.1000000000004</v>
      </c>
      <c r="F22" s="4">
        <f t="shared" si="7"/>
        <v>44813</v>
      </c>
      <c r="G22" s="4"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f t="shared" si="5"/>
        <v>21</v>
      </c>
      <c r="B23" s="1" t="s">
        <v>17</v>
      </c>
      <c r="C23" s="1">
        <f t="shared" si="6"/>
        <v>60</v>
      </c>
      <c r="D23" s="1">
        <f t="shared" si="0"/>
        <v>68.2</v>
      </c>
      <c r="E23" s="1">
        <f t="shared" si="1"/>
        <v>4092</v>
      </c>
      <c r="F23" s="4">
        <f t="shared" si="7"/>
        <v>44813</v>
      </c>
      <c r="G23" s="4"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f t="shared" si="5"/>
        <v>22</v>
      </c>
      <c r="B24" s="1" t="s">
        <v>18</v>
      </c>
      <c r="C24" s="1">
        <f t="shared" si="6"/>
        <v>59.5</v>
      </c>
      <c r="D24" s="1">
        <f t="shared" si="0"/>
        <v>68.2</v>
      </c>
      <c r="E24" s="1">
        <f t="shared" si="1"/>
        <v>4057.9</v>
      </c>
      <c r="F24" s="4">
        <f t="shared" si="7"/>
        <v>44813</v>
      </c>
      <c r="G24" s="4"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f t="shared" si="5"/>
        <v>23</v>
      </c>
      <c r="B25" s="1" t="s">
        <v>19</v>
      </c>
      <c r="C25" s="1">
        <f t="shared" si="6"/>
        <v>59</v>
      </c>
      <c r="D25" s="1">
        <f t="shared" si="0"/>
        <v>68.2</v>
      </c>
      <c r="E25" s="1">
        <f t="shared" si="1"/>
        <v>4023.8</v>
      </c>
      <c r="F25" s="4">
        <f t="shared" si="7"/>
        <v>44813</v>
      </c>
      <c r="G25" s="4"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f t="shared" si="5"/>
        <v>24</v>
      </c>
      <c r="B26" s="1" t="s">
        <v>20</v>
      </c>
      <c r="C26" s="1">
        <f t="shared" si="6"/>
        <v>58.5</v>
      </c>
      <c r="D26" s="1">
        <f t="shared" si="0"/>
        <v>68.2</v>
      </c>
      <c r="E26" s="1">
        <f t="shared" si="1"/>
        <v>3989.7000000000003</v>
      </c>
      <c r="F26" s="4">
        <f t="shared" si="7"/>
        <v>44813</v>
      </c>
      <c r="G26" s="4"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68.2</v>
      </c>
      <c r="E27" s="1">
        <f t="shared" si="1"/>
        <v>3955.6000000000004</v>
      </c>
      <c r="F27" s="4">
        <f t="shared" si="7"/>
        <v>44813</v>
      </c>
      <c r="G27" s="4"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68.2</v>
      </c>
      <c r="E28" s="1">
        <f t="shared" si="1"/>
        <v>3921.5</v>
      </c>
      <c r="F28" s="4">
        <f t="shared" si="7"/>
        <v>44813</v>
      </c>
      <c r="G28" s="4"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68.2</v>
      </c>
      <c r="E29" s="1">
        <f t="shared" si="1"/>
        <v>3887.4</v>
      </c>
      <c r="F29" s="4">
        <f t="shared" si="7"/>
        <v>44813</v>
      </c>
      <c r="G29" s="4"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68.2</v>
      </c>
      <c r="E30" s="1">
        <f t="shared" si="1"/>
        <v>3853.3</v>
      </c>
      <c r="F30" s="4">
        <f t="shared" si="7"/>
        <v>44813</v>
      </c>
      <c r="G30" s="4"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68.2</v>
      </c>
      <c r="E31" s="1">
        <f t="shared" si="1"/>
        <v>3819.2000000000003</v>
      </c>
      <c r="F31" s="4">
        <f t="shared" si="7"/>
        <v>44813</v>
      </c>
      <c r="G31" s="4"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68.2</v>
      </c>
      <c r="E32" s="1">
        <f t="shared" si="1"/>
        <v>3785.1000000000004</v>
      </c>
      <c r="F32" s="4">
        <f t="shared" si="7"/>
        <v>44813</v>
      </c>
      <c r="G32" s="4"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68.2</v>
      </c>
      <c r="E33" s="1">
        <f t="shared" si="1"/>
        <v>3751</v>
      </c>
      <c r="F33" s="4">
        <f t="shared" si="7"/>
        <v>44813</v>
      </c>
      <c r="G33" s="4"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68.2</v>
      </c>
      <c r="E34" s="1">
        <f t="shared" si="1"/>
        <v>3716.9</v>
      </c>
      <c r="F34" s="4">
        <f t="shared" si="7"/>
        <v>44813</v>
      </c>
      <c r="G34" s="4"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34.1</v>
      </c>
      <c r="E35" s="1">
        <f>C35*D35</f>
        <v>1841.4</v>
      </c>
      <c r="F35" s="4">
        <f t="shared" si="7"/>
        <v>44813</v>
      </c>
      <c r="G35" s="4"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7" si="9">($A$1*1.1)/2</f>
        <v>34.1</v>
      </c>
      <c r="E36" s="1">
        <f t="shared" si="1"/>
        <v>1824.3500000000001</v>
      </c>
      <c r="F36" s="4">
        <f t="shared" si="7"/>
        <v>44813</v>
      </c>
      <c r="G36" s="4"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9"/>
        <v>34.1</v>
      </c>
      <c r="E37" s="1">
        <f t="shared" si="1"/>
        <v>1807.3000000000002</v>
      </c>
      <c r="F37" s="4">
        <f t="shared" si="7"/>
        <v>44813</v>
      </c>
      <c r="G37" s="4"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f t="shared" si="5"/>
        <v>36</v>
      </c>
      <c r="B38" s="1" t="s">
        <v>36</v>
      </c>
      <c r="C38" s="1">
        <f t="shared" si="6"/>
        <v>52.5</v>
      </c>
      <c r="D38" s="1">
        <f>($A$1*1.1)/2</f>
        <v>34.1</v>
      </c>
      <c r="E38" s="1">
        <f t="shared" si="1"/>
        <v>1790.25</v>
      </c>
      <c r="F38" s="4">
        <f t="shared" si="7"/>
        <v>44813</v>
      </c>
      <c r="G38" s="4"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47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50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2022-10-09T18:53:09Z</dcterms:modified>
</cp:coreProperties>
</file>