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2FE30E1D-0D85-4EBE-8D8A-EB3F5143BFA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D38" i="1" l="1"/>
  <c r="D37" i="1"/>
  <c r="D36" i="1"/>
  <c r="D3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C41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E3" i="1" l="1"/>
  <c r="I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/>
  <c r="G4" i="1"/>
  <c r="C4" i="1"/>
  <c r="E4" i="1" s="1"/>
  <c r="C5" i="1" l="1"/>
  <c r="G6" i="1"/>
  <c r="I5" i="1"/>
  <c r="E5" i="1" l="1"/>
  <c r="C6" i="1"/>
  <c r="I6" i="1"/>
  <c r="G7" i="1"/>
  <c r="E6" i="1" l="1"/>
  <c r="C7" i="1"/>
  <c r="I7" i="1"/>
  <c r="G8" i="1"/>
  <c r="E7" i="1" l="1"/>
  <c r="C8" i="1"/>
  <c r="G9" i="1"/>
  <c r="I8" i="1"/>
  <c r="E8" i="1" l="1"/>
  <c r="C9" i="1"/>
  <c r="G10" i="1"/>
  <c r="I9" i="1"/>
  <c r="E9" i="1" l="1"/>
  <c r="C10" i="1"/>
  <c r="I10" i="1"/>
  <c r="G11" i="1"/>
  <c r="C11" i="1" l="1"/>
  <c r="E10" i="1"/>
  <c r="G12" i="1"/>
  <c r="I11" i="1"/>
  <c r="C12" i="1" l="1"/>
  <c r="E11" i="1"/>
  <c r="I12" i="1"/>
  <c r="G13" i="1"/>
  <c r="C13" i="1" l="1"/>
  <c r="E12" i="1"/>
  <c r="G14" i="1"/>
  <c r="I13" i="1"/>
  <c r="C14" i="1" l="1"/>
  <c r="E13" i="1"/>
  <c r="G15" i="1"/>
  <c r="I14" i="1"/>
  <c r="C15" i="1" l="1"/>
  <c r="E14" i="1"/>
  <c r="I15" i="1"/>
  <c r="G16" i="1"/>
  <c r="C16" i="1" l="1"/>
  <c r="E15" i="1"/>
  <c r="G17" i="1"/>
  <c r="I16" i="1"/>
  <c r="C17" i="1" l="1"/>
  <c r="E16" i="1"/>
  <c r="G18" i="1"/>
  <c r="I17" i="1"/>
  <c r="C18" i="1" l="1"/>
  <c r="E17" i="1"/>
  <c r="I18" i="1"/>
  <c r="G19" i="1"/>
  <c r="C19" i="1" l="1"/>
  <c r="E18" i="1"/>
  <c r="G20" i="1"/>
  <c r="I19" i="1"/>
  <c r="C20" i="1" l="1"/>
  <c r="E19" i="1"/>
  <c r="G21" i="1"/>
  <c r="I20" i="1"/>
  <c r="C21" i="1" l="1"/>
  <c r="E20" i="1"/>
  <c r="I21" i="1"/>
  <c r="G22" i="1"/>
  <c r="C22" i="1" l="1"/>
  <c r="E21" i="1"/>
  <c r="G23" i="1"/>
  <c r="I22" i="1"/>
  <c r="C23" i="1" l="1"/>
  <c r="E22" i="1"/>
  <c r="G24" i="1"/>
  <c r="I23" i="1"/>
  <c r="C24" i="1" l="1"/>
  <c r="E23" i="1"/>
  <c r="I24" i="1"/>
  <c r="G25" i="1"/>
  <c r="C25" i="1" l="1"/>
  <c r="E24" i="1"/>
  <c r="G26" i="1"/>
  <c r="I25" i="1"/>
  <c r="C26" i="1" l="1"/>
  <c r="E25" i="1"/>
  <c r="G27" i="1"/>
  <c r="I26" i="1"/>
  <c r="C27" i="1" l="1"/>
  <c r="E26" i="1"/>
  <c r="I27" i="1"/>
  <c r="G28" i="1"/>
  <c r="C28" i="1" l="1"/>
  <c r="E27" i="1"/>
  <c r="G29" i="1"/>
  <c r="I28" i="1"/>
  <c r="C29" i="1" l="1"/>
  <c r="E28" i="1"/>
  <c r="G30" i="1"/>
  <c r="I29" i="1"/>
  <c r="C30" i="1" l="1"/>
  <c r="E29" i="1"/>
  <c r="I30" i="1"/>
  <c r="G31" i="1"/>
  <c r="C31" i="1" l="1"/>
  <c r="E30" i="1"/>
  <c r="G32" i="1"/>
  <c r="I31" i="1"/>
  <c r="C32" i="1" l="1"/>
  <c r="E31" i="1"/>
  <c r="G33" i="1"/>
  <c r="I32" i="1"/>
  <c r="C33" i="1" l="1"/>
  <c r="E32" i="1"/>
  <c r="I33" i="1"/>
  <c r="G34" i="1"/>
  <c r="C34" i="1" l="1"/>
  <c r="E33" i="1"/>
  <c r="G35" i="1"/>
  <c r="I34" i="1"/>
  <c r="C35" i="1" l="1"/>
  <c r="E34" i="1"/>
  <c r="G36" i="1"/>
  <c r="I35" i="1"/>
  <c r="C36" i="1" l="1"/>
  <c r="E35" i="1"/>
  <c r="I36" i="1"/>
  <c r="G37" i="1"/>
  <c r="E36" i="1" l="1"/>
  <c r="C37" i="1"/>
  <c r="G38" i="1"/>
  <c r="I37" i="1"/>
  <c r="C38" i="1" l="1"/>
  <c r="E37" i="1"/>
  <c r="C42" i="1"/>
  <c r="I38" i="1"/>
  <c r="E38" i="1" l="1"/>
  <c r="C43" i="1" l="1"/>
</calcChain>
</file>

<file path=xl/sharedStrings.xml><?xml version="1.0" encoding="utf-8"?>
<sst xmlns="http://schemas.openxmlformats.org/spreadsheetml/2006/main" count="51" uniqueCount="51">
  <si>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</si>
  <si>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</si>
  <si>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</si>
  <si>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</si>
  <si>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</si>
  <si>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</si>
  <si>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Просрочка, дней</t>
  </si>
  <si>
    <t>Тариф, руб./кв.м.</t>
  </si>
  <si>
    <t>Общая сумма, руб.</t>
  </si>
  <si>
    <t>Средняя площадь, кв.м.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</si>
  <si>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</si>
  <si>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</si>
  <si>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</si>
  <si>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</si>
  <si>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</si>
  <si>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</si>
  <si>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</si>
  <si>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</si>
  <si>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</si>
  <si>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</si>
  <si>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</si>
  <si>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</si>
  <si>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</si>
  <si>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</si>
  <si>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</si>
  <si>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</si>
  <si>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</si>
  <si>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</si>
  <si>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</si>
  <si>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</si>
  <si>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</si>
  <si>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</si>
  <si>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</si>
  <si>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</si>
  <si>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</si>
  <si>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</si>
  <si>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</si>
  <si>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</si>
  <si>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</si>
  <si>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Шайхутдинов</t>
  </si>
  <si>
    <t>Якубов</t>
  </si>
  <si>
    <t>Алимжанов</t>
  </si>
  <si>
    <t>Аллаярова</t>
  </si>
  <si>
    <t>Максимальный срок просрочки, дней</t>
  </si>
  <si>
    <t>Фамилия квартиросъёмщика</t>
  </si>
  <si>
    <t>Пени за 1 день, руб.</t>
  </si>
  <si>
    <t>Соловьёва</t>
  </si>
  <si>
    <t>№ квартиры</t>
  </si>
  <si>
    <t>Курочкин</t>
  </si>
  <si>
    <t>Максимальная сумма, руб.</t>
  </si>
  <si>
    <t>Черёмухин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</si>
</sst>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8" zoomScaleNormal="100" workbookViewId="0">
      <selection activeCell="C41" sqref="C41"/>
    </sheetView>
  </sheetViews>
  <sheetFormatPr defaultRowHeight="15" x14ac:dyDescent="0.25"/>
  <cols>
    <col min="1" max="1" width="12.7109375" customWidth="1"/>
    <col min="2" max="2" width="39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90</v>
      </c>
    </row>
    <row r="2" spans="1:11" ht="15.75" x14ac:dyDescent="0.25">
      <c r="A2" s="1" t="s">
        <v>47</v>
      </c>
      <c r="B2" s="1" t="s">
        <v>44</v>
      </c>
      <c r="C2" s="1" t="s">
        <v>0</v>
      </c>
      <c r="D2" s="1" t="s">
        <v>7</v>
      </c>
      <c r="E2" s="1" t="s">
        <v>1</v>
      </c>
      <c r="F2" s="1" t="s">
        <v>2</v>
      </c>
      <c r="G2" s="1" t="s">
        <v>3</v>
      </c>
      <c r="H2" s="1" t="s">
        <v>6</v>
      </c>
      <c r="I2" s="5" t="s">
        <v>45</v>
      </c>
      <c r="J2" s="1" t="s">
        <v>4</v>
      </c>
      <c r="K2" s="1" t="s">
        <v>5</v>
      </c>
    </row>
    <row r="3" spans="1:11" ht="15.75" x14ac:dyDescent="0.25">
      <c r="A3" s="1">
        <v>1</v>
      </c>
      <c r="B3" s="4" t="s">
        <v>10</v>
      </c>
      <c r="C3" s="1">
        <v>70</v>
      </c>
      <c r="D3" s="1">
        <f>A1*1.1</f>
        <v>99.000000000000014</v>
      </c>
      <c r="E3" s="1">
        <f>C3*D3</f>
        <v>6930.0000000000009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6930.0000000000009</v>
      </c>
    </row>
    <row r="4" spans="1:11" ht="15.75" x14ac:dyDescent="0.25">
      <c r="A4" s="1">
        <f>A3+1</f>
        <v>2</v>
      </c>
      <c r="B4" s="4" t="s">
        <v>11</v>
      </c>
      <c r="C4" s="1">
        <f>C3-0.5</f>
        <v>69.5</v>
      </c>
      <c r="D4" s="1">
        <f>D3</f>
        <v>99.000000000000014</v>
      </c>
      <c r="E4" s="1">
        <f t="shared" ref="E4:E38" si="0">C4*D4</f>
        <v>6880.5000000000009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6880.5000000000009</v>
      </c>
    </row>
    <row r="5" spans="1:11" ht="15.75" x14ac:dyDescent="0.25">
      <c r="A5" s="1">
        <f t="shared" ref="A5:A38" si="4">A4+1</f>
        <v>3</v>
      </c>
      <c r="B5" s="4" t="s">
        <v>12</v>
      </c>
      <c r="C5" s="1">
        <f t="shared" ref="C5:C38" si="5">C4-0.5</f>
        <v>69</v>
      </c>
      <c r="D5" s="1">
        <f t="shared" ref="D5:D34" si="6">D4</f>
        <v>99.000000000000014</v>
      </c>
      <c r="E5" s="1">
        <f t="shared" si="0"/>
        <v>6831.0000000000009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6831.0000000000009</v>
      </c>
    </row>
    <row r="6" spans="1:11" ht="15.75" x14ac:dyDescent="0.25">
      <c r="A6" s="1">
        <f t="shared" si="4"/>
        <v>4</v>
      </c>
      <c r="B6" s="4" t="s">
        <v>13</v>
      </c>
      <c r="C6" s="1">
        <f t="shared" si="5"/>
        <v>68.5</v>
      </c>
      <c r="D6" s="1">
        <f t="shared" si="6"/>
        <v>99.000000000000014</v>
      </c>
      <c r="E6" s="1">
        <f t="shared" si="0"/>
        <v>6781.5000000000009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6781.5000000000009</v>
      </c>
    </row>
    <row r="7" spans="1:11" ht="15.75" x14ac:dyDescent="0.25">
      <c r="A7" s="1">
        <f t="shared" si="4"/>
        <v>5</v>
      </c>
      <c r="B7" s="4" t="s">
        <v>14</v>
      </c>
      <c r="C7" s="1">
        <f t="shared" si="5"/>
        <v>68</v>
      </c>
      <c r="D7" s="1">
        <f t="shared" si="6"/>
        <v>99.000000000000014</v>
      </c>
      <c r="E7" s="1">
        <f t="shared" si="0"/>
        <v>6732.0000000000009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6732.0000000000009</v>
      </c>
    </row>
    <row r="8" spans="1:11" ht="15.75" x14ac:dyDescent="0.25">
      <c r="A8" s="1">
        <f t="shared" si="4"/>
        <v>6</v>
      </c>
      <c r="B8" s="4" t="s">
        <v>15</v>
      </c>
      <c r="C8" s="1">
        <f t="shared" si="5"/>
        <v>67.5</v>
      </c>
      <c r="D8" s="1">
        <f t="shared" si="6"/>
        <v>99.000000000000014</v>
      </c>
      <c r="E8" s="1">
        <f t="shared" si="0"/>
        <v>6682.5000000000009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6682.5000000000009</v>
      </c>
    </row>
    <row r="9" spans="1:11" ht="15.75" x14ac:dyDescent="0.25">
      <c r="A9" s="1">
        <f t="shared" si="4"/>
        <v>7</v>
      </c>
      <c r="B9" s="4" t="s">
        <v>16</v>
      </c>
      <c r="C9" s="1">
        <f t="shared" si="5"/>
        <v>67</v>
      </c>
      <c r="D9" s="1">
        <f t="shared" si="6"/>
        <v>99.000000000000014</v>
      </c>
      <c r="E9" s="1">
        <f t="shared" si="0"/>
        <v>6633.0000000000009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6633.0000000000009</v>
      </c>
    </row>
    <row r="10" spans="1:11" ht="15.75" x14ac:dyDescent="0.25">
      <c r="A10" s="1">
        <f t="shared" si="4"/>
        <v>8</v>
      </c>
      <c r="B10" s="4" t="s">
        <v>17</v>
      </c>
      <c r="C10" s="1">
        <f t="shared" si="5"/>
        <v>66.5</v>
      </c>
      <c r="D10" s="1">
        <f t="shared" si="6"/>
        <v>99.000000000000014</v>
      </c>
      <c r="E10" s="1">
        <f t="shared" si="0"/>
        <v>6583.5000000000009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6583.5000000000009</v>
      </c>
    </row>
    <row r="11" spans="1:11" ht="15.75" x14ac:dyDescent="0.25">
      <c r="A11" s="1">
        <f t="shared" si="4"/>
        <v>9</v>
      </c>
      <c r="B11" s="4" t="s">
        <v>18</v>
      </c>
      <c r="C11" s="1">
        <f t="shared" si="5"/>
        <v>66</v>
      </c>
      <c r="D11" s="1">
        <f t="shared" si="6"/>
        <v>99.000000000000014</v>
      </c>
      <c r="E11" s="1">
        <f t="shared" si="0"/>
        <v>6534.0000000000009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6534.0000000000009</v>
      </c>
    </row>
    <row r="12" spans="1:11" ht="15.75" x14ac:dyDescent="0.25">
      <c r="A12" s="1">
        <f t="shared" si="4"/>
        <v>10</v>
      </c>
      <c r="B12" s="4" t="s">
        <v>19</v>
      </c>
      <c r="C12" s="1">
        <f t="shared" si="5"/>
        <v>65.5</v>
      </c>
      <c r="D12" s="1">
        <f t="shared" si="6"/>
        <v>99.000000000000014</v>
      </c>
      <c r="E12" s="1">
        <f t="shared" si="0"/>
        <v>6484.5000000000009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6494.5000000000009</v>
      </c>
    </row>
    <row r="13" spans="1:11" ht="15.75" x14ac:dyDescent="0.25">
      <c r="A13" s="1">
        <f t="shared" si="4"/>
        <v>11</v>
      </c>
      <c r="B13" s="4" t="s">
        <v>20</v>
      </c>
      <c r="C13" s="1">
        <f t="shared" si="5"/>
        <v>65</v>
      </c>
      <c r="D13" s="1">
        <f t="shared" si="6"/>
        <v>99.000000000000014</v>
      </c>
      <c r="E13" s="1">
        <f t="shared" si="0"/>
        <v>6435.0000000000009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6455.0000000000009</v>
      </c>
    </row>
    <row r="14" spans="1:11" ht="15.75" x14ac:dyDescent="0.25">
      <c r="A14" s="1">
        <f t="shared" si="4"/>
        <v>12</v>
      </c>
      <c r="B14" s="4" t="s">
        <v>21</v>
      </c>
      <c r="C14" s="1">
        <f t="shared" si="5"/>
        <v>64.5</v>
      </c>
      <c r="D14" s="1">
        <f t="shared" si="6"/>
        <v>99.000000000000014</v>
      </c>
      <c r="E14" s="1">
        <f t="shared" si="0"/>
        <v>6385.5000000000009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6415.5000000000009</v>
      </c>
    </row>
    <row r="15" spans="1:11" ht="15.75" x14ac:dyDescent="0.25">
      <c r="A15" s="1">
        <f t="shared" si="4"/>
        <v>13</v>
      </c>
      <c r="B15" s="4" t="s">
        <v>22</v>
      </c>
      <c r="C15" s="1">
        <f t="shared" si="5"/>
        <v>64</v>
      </c>
      <c r="D15" s="1">
        <f t="shared" si="6"/>
        <v>99.000000000000014</v>
      </c>
      <c r="E15" s="1">
        <f t="shared" si="0"/>
        <v>6336.0000000000009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6376.0000000000009</v>
      </c>
    </row>
    <row r="16" spans="1:11" ht="15.75" x14ac:dyDescent="0.25">
      <c r="A16" s="1">
        <f t="shared" si="4"/>
        <v>14</v>
      </c>
      <c r="B16" s="4" t="s">
        <v>23</v>
      </c>
      <c r="C16" s="1">
        <f t="shared" si="5"/>
        <v>63.5</v>
      </c>
      <c r="D16" s="1">
        <f t="shared" si="6"/>
        <v>99.000000000000014</v>
      </c>
      <c r="E16" s="1">
        <f t="shared" si="0"/>
        <v>6286.5000000000009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6336.5000000000009</v>
      </c>
    </row>
    <row r="17" spans="1:11" ht="15.75" x14ac:dyDescent="0.25">
      <c r="A17" s="1">
        <f t="shared" si="4"/>
        <v>15</v>
      </c>
      <c r="B17" s="4" t="s">
        <v>24</v>
      </c>
      <c r="C17" s="1">
        <f t="shared" si="5"/>
        <v>63</v>
      </c>
      <c r="D17" s="1">
        <f t="shared" si="6"/>
        <v>99.000000000000014</v>
      </c>
      <c r="E17" s="1">
        <f t="shared" si="0"/>
        <v>6237.0000000000009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6297.0000000000009</v>
      </c>
    </row>
    <row r="18" spans="1:11" ht="15.75" x14ac:dyDescent="0.25">
      <c r="A18" s="1">
        <f t="shared" si="4"/>
        <v>16</v>
      </c>
      <c r="B18" s="4" t="s">
        <v>25</v>
      </c>
      <c r="C18" s="1">
        <f t="shared" si="5"/>
        <v>62.5</v>
      </c>
      <c r="D18" s="1">
        <f t="shared" si="6"/>
        <v>99.000000000000014</v>
      </c>
      <c r="E18" s="1">
        <f t="shared" si="0"/>
        <v>6187.5000000000009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6257.5000000000009</v>
      </c>
    </row>
    <row r="19" spans="1:11" ht="15.75" x14ac:dyDescent="0.25">
      <c r="A19" s="1">
        <f t="shared" si="4"/>
        <v>17</v>
      </c>
      <c r="B19" s="4" t="s">
        <v>26</v>
      </c>
      <c r="C19" s="1">
        <f t="shared" si="5"/>
        <v>62</v>
      </c>
      <c r="D19" s="1">
        <f t="shared" si="6"/>
        <v>99.000000000000014</v>
      </c>
      <c r="E19" s="1">
        <f t="shared" si="0"/>
        <v>6138.0000000000009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6218.0000000000009</v>
      </c>
    </row>
    <row r="20" spans="1:11" ht="15.75" x14ac:dyDescent="0.25">
      <c r="A20" s="1">
        <f t="shared" si="4"/>
        <v>18</v>
      </c>
      <c r="B20" s="4" t="s">
        <v>27</v>
      </c>
      <c r="C20" s="1">
        <f t="shared" si="5"/>
        <v>61.5</v>
      </c>
      <c r="D20" s="1">
        <f t="shared" si="6"/>
        <v>99.000000000000014</v>
      </c>
      <c r="E20" s="1">
        <f t="shared" si="0"/>
        <v>6088.5000000000009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6178.5000000000009</v>
      </c>
    </row>
    <row r="21" spans="1:11" ht="15.75" x14ac:dyDescent="0.25">
      <c r="A21" s="1">
        <f t="shared" si="4"/>
        <v>19</v>
      </c>
      <c r="B21" s="4" t="s">
        <v>28</v>
      </c>
      <c r="C21" s="1">
        <f t="shared" si="5"/>
        <v>61</v>
      </c>
      <c r="D21" s="1">
        <f t="shared" si="6"/>
        <v>99.000000000000014</v>
      </c>
      <c r="E21" s="1">
        <f t="shared" si="0"/>
        <v>6039.0000000000009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6139.0000000000009</v>
      </c>
    </row>
    <row r="22" spans="1:11" ht="15.75" x14ac:dyDescent="0.25">
      <c r="A22" s="1">
        <f t="shared" si="4"/>
        <v>20</v>
      </c>
      <c r="B22" s="4" t="s">
        <v>29</v>
      </c>
      <c r="C22" s="1">
        <f t="shared" si="5"/>
        <v>60.5</v>
      </c>
      <c r="D22" s="1">
        <f t="shared" si="6"/>
        <v>99.000000000000014</v>
      </c>
      <c r="E22" s="1">
        <f t="shared" si="0"/>
        <v>5989.5000000000009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6099.5000000000009</v>
      </c>
    </row>
    <row r="23" spans="1:11" ht="15.75" x14ac:dyDescent="0.25">
      <c r="A23" s="1">
        <f t="shared" si="4"/>
        <v>21</v>
      </c>
      <c r="B23" s="4" t="s">
        <v>30</v>
      </c>
      <c r="C23" s="1">
        <f t="shared" si="5"/>
        <v>60</v>
      </c>
      <c r="D23" s="1">
        <f t="shared" si="6"/>
        <v>99.000000000000014</v>
      </c>
      <c r="E23" s="1">
        <f t="shared" si="0"/>
        <v>5940.0000000000009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6060.0000000000009</v>
      </c>
    </row>
    <row r="24" spans="1:11" ht="15.75" x14ac:dyDescent="0.25">
      <c r="A24" s="1">
        <f t="shared" si="4"/>
        <v>22</v>
      </c>
      <c r="B24" s="4" t="s">
        <v>31</v>
      </c>
      <c r="C24" s="1">
        <f t="shared" si="5"/>
        <v>59.5</v>
      </c>
      <c r="D24" s="1">
        <f t="shared" si="6"/>
        <v>99.000000000000014</v>
      </c>
      <c r="E24" s="1">
        <f t="shared" si="0"/>
        <v>5890.5000000000009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6020.5000000000009</v>
      </c>
    </row>
    <row r="25" spans="1:11" ht="15.75" x14ac:dyDescent="0.25">
      <c r="A25" s="1">
        <f t="shared" si="4"/>
        <v>23</v>
      </c>
      <c r="B25" s="4" t="s">
        <v>32</v>
      </c>
      <c r="C25" s="1">
        <f t="shared" si="5"/>
        <v>59</v>
      </c>
      <c r="D25" s="1">
        <f t="shared" si="6"/>
        <v>99.000000000000014</v>
      </c>
      <c r="E25" s="1">
        <f t="shared" si="0"/>
        <v>5841.0000000000009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5981.0000000000009</v>
      </c>
    </row>
    <row r="26" spans="1:11" ht="15.75" x14ac:dyDescent="0.25">
      <c r="A26" s="1">
        <f t="shared" si="4"/>
        <v>24</v>
      </c>
      <c r="B26" s="4" t="s">
        <v>46</v>
      </c>
      <c r="C26" s="1">
        <f t="shared" si="5"/>
        <v>58.5</v>
      </c>
      <c r="D26" s="1">
        <f t="shared" si="6"/>
        <v>99.000000000000014</v>
      </c>
      <c r="E26" s="1">
        <f t="shared" si="0"/>
        <v>5791.5000000000009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5941.5000000000009</v>
      </c>
    </row>
    <row r="27" spans="1:11" ht="15.75" x14ac:dyDescent="0.25">
      <c r="A27" s="1">
        <f t="shared" si="4"/>
        <v>25</v>
      </c>
      <c r="B27" s="4" t="s">
        <v>33</v>
      </c>
      <c r="C27" s="1">
        <f t="shared" si="5"/>
        <v>58</v>
      </c>
      <c r="D27" s="1">
        <f t="shared" si="6"/>
        <v>99.000000000000014</v>
      </c>
      <c r="E27" s="1">
        <f t="shared" si="0"/>
        <v>5742.0000000000009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5902.0000000000009</v>
      </c>
    </row>
    <row r="28" spans="1:11" ht="15.75" x14ac:dyDescent="0.25">
      <c r="A28" s="1">
        <f t="shared" si="4"/>
        <v>26</v>
      </c>
      <c r="B28" s="4" t="s">
        <v>34</v>
      </c>
      <c r="C28" s="1">
        <f t="shared" si="5"/>
        <v>57.5</v>
      </c>
      <c r="D28" s="1">
        <f t="shared" si="6"/>
        <v>99.000000000000014</v>
      </c>
      <c r="E28" s="1">
        <f t="shared" si="0"/>
        <v>5692.5000000000009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5862.5000000000009</v>
      </c>
    </row>
    <row r="29" spans="1:11" ht="15.75" x14ac:dyDescent="0.25">
      <c r="A29" s="1">
        <f t="shared" si="4"/>
        <v>27</v>
      </c>
      <c r="B29" s="4" t="s">
        <v>35</v>
      </c>
      <c r="C29" s="1">
        <f t="shared" si="5"/>
        <v>57</v>
      </c>
      <c r="D29" s="1">
        <f t="shared" si="6"/>
        <v>99.000000000000014</v>
      </c>
      <c r="E29" s="1">
        <f t="shared" si="0"/>
        <v>5643.0000000000009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5823.0000000000009</v>
      </c>
    </row>
    <row r="30" spans="1:11" ht="15.75" x14ac:dyDescent="0.25">
      <c r="A30" s="1">
        <f t="shared" si="4"/>
        <v>28</v>
      </c>
      <c r="B30" s="4" t="s">
        <v>36</v>
      </c>
      <c r="C30" s="1">
        <f t="shared" si="5"/>
        <v>56.5</v>
      </c>
      <c r="D30" s="1">
        <f t="shared" si="6"/>
        <v>99.000000000000014</v>
      </c>
      <c r="E30" s="1">
        <f t="shared" si="0"/>
        <v>5593.5000000000009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5783.5000000000009</v>
      </c>
    </row>
    <row r="31" spans="1:11" ht="15.75" x14ac:dyDescent="0.25">
      <c r="A31" s="1">
        <f t="shared" si="4"/>
        <v>29</v>
      </c>
      <c r="B31" s="4" t="s">
        <v>37</v>
      </c>
      <c r="C31" s="1">
        <f t="shared" si="5"/>
        <v>56</v>
      </c>
      <c r="D31" s="1">
        <f t="shared" si="6"/>
        <v>99.000000000000014</v>
      </c>
      <c r="E31" s="1">
        <f t="shared" si="0"/>
        <v>5544.0000000000009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5744.0000000000009</v>
      </c>
    </row>
    <row r="32" spans="1:11" ht="15.75" x14ac:dyDescent="0.25">
      <c r="A32" s="1">
        <f t="shared" si="4"/>
        <v>30</v>
      </c>
      <c r="B32" s="4" t="s">
        <v>38</v>
      </c>
      <c r="C32" s="1">
        <f t="shared" si="5"/>
        <v>55.5</v>
      </c>
      <c r="D32" s="1">
        <f t="shared" si="6"/>
        <v>99.000000000000014</v>
      </c>
      <c r="E32" s="1">
        <f t="shared" si="0"/>
        <v>5494.5000000000009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5704.5000000000009</v>
      </c>
    </row>
    <row r="33" spans="1:11" ht="15.75" x14ac:dyDescent="0.25">
      <c r="A33" s="1">
        <f t="shared" si="4"/>
        <v>31</v>
      </c>
      <c r="B33" s="4" t="s">
        <v>50</v>
      </c>
      <c r="C33" s="1">
        <f t="shared" si="5"/>
        <v>55</v>
      </c>
      <c r="D33" s="1">
        <f t="shared" si="6"/>
        <v>99.000000000000014</v>
      </c>
      <c r="E33" s="1">
        <f t="shared" si="0"/>
        <v>5445.0000000000009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5665.0000000000009</v>
      </c>
    </row>
    <row r="34" spans="1:11" ht="15.75" x14ac:dyDescent="0.25">
      <c r="A34" s="1">
        <f t="shared" si="4"/>
        <v>32</v>
      </c>
      <c r="B34" s="4" t="s">
        <v>39</v>
      </c>
      <c r="C34" s="1">
        <f t="shared" si="5"/>
        <v>54.5</v>
      </c>
      <c r="D34" s="1">
        <f t="shared" si="6"/>
        <v>99.000000000000014</v>
      </c>
      <c r="E34" s="1">
        <f t="shared" si="0"/>
        <v>5395.5000000000009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5625.5000000000009</v>
      </c>
    </row>
    <row r="35" spans="1:11" ht="15.75" x14ac:dyDescent="0.25">
      <c r="A35" s="1">
        <f t="shared" si="4"/>
        <v>33</v>
      </c>
      <c r="B35" s="4" t="s">
        <v>40</v>
      </c>
      <c r="C35" s="1">
        <f t="shared" si="5"/>
        <v>54</v>
      </c>
      <c r="D35" s="1">
        <f>D3/2</f>
        <v>49.500000000000007</v>
      </c>
      <c r="E35" s="1">
        <f t="shared" si="0"/>
        <v>2673.0000000000005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2913.0000000000005</v>
      </c>
    </row>
    <row r="36" spans="1:11" ht="15.75" x14ac:dyDescent="0.25">
      <c r="A36" s="1">
        <f t="shared" si="4"/>
        <v>34</v>
      </c>
      <c r="B36" s="4" t="s">
        <v>41</v>
      </c>
      <c r="C36" s="1">
        <f t="shared" si="5"/>
        <v>53.5</v>
      </c>
      <c r="D36" s="1">
        <f>D3/2</f>
        <v>49.500000000000007</v>
      </c>
      <c r="E36" s="1">
        <f t="shared" si="0"/>
        <v>2648.2500000000005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2898.2500000000005</v>
      </c>
    </row>
    <row r="37" spans="1:11" ht="15.75" x14ac:dyDescent="0.25">
      <c r="A37" s="1">
        <f t="shared" si="4"/>
        <v>35</v>
      </c>
      <c r="B37" s="4" t="s">
        <v>42</v>
      </c>
      <c r="C37" s="1">
        <f t="shared" si="5"/>
        <v>53</v>
      </c>
      <c r="D37" s="1">
        <f>D3/2</f>
        <v>49.500000000000007</v>
      </c>
      <c r="E37" s="1">
        <f t="shared" si="0"/>
        <v>2623.5000000000005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2883.5000000000005</v>
      </c>
    </row>
    <row r="38" spans="1:11" ht="15.75" x14ac:dyDescent="0.25">
      <c r="A38" s="1">
        <f t="shared" si="4"/>
        <v>36</v>
      </c>
      <c r="B38" s="4" t="s">
        <v>48</v>
      </c>
      <c r="C38" s="1">
        <f t="shared" si="5"/>
        <v>52.5</v>
      </c>
      <c r="D38" s="1">
        <f>D3/2</f>
        <v>49.500000000000007</v>
      </c>
      <c r="E38" s="1">
        <f t="shared" si="0"/>
        <v>2598.7500000000005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2868.7500000000005</v>
      </c>
    </row>
    <row r="40" spans="1:11" ht="15.75" x14ac:dyDescent="0.25">
      <c r="B40" s="1" t="s">
        <v>8</v>
      </c>
      <c r="C40" s="3">
        <f>FLOOR(SUM(K3:K38),1)</f>
        <v>211531</v>
      </c>
      <c r="D40" s="1"/>
    </row>
    <row r="41" spans="1:11" ht="15.75" x14ac:dyDescent="0.25">
      <c r="B41" s="1" t="s">
        <v>9</v>
      </c>
      <c r="C41" s="1">
        <f>AVERAGE(C3:C38)</f>
        <v>61.25</v>
      </c>
    </row>
    <row r="42" spans="1:11" ht="15.75" x14ac:dyDescent="0.25">
      <c r="B42" s="1" t="s">
        <v>43</v>
      </c>
      <c r="C42" s="1">
        <f>MAX(H3:H38)</f>
        <v>27</v>
      </c>
    </row>
    <row r="43" spans="1:11" ht="15.75" x14ac:dyDescent="0.25">
      <c r="B43" s="1" t="s">
        <v>49</v>
      </c>
      <c r="C43" s="1">
        <f>MAX(K3:K38)</f>
        <v>6930.0000000000009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2022-10-14T08:21:03Z</dcterms:modified>
</cp:coreProperties>
</file>