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6" i="1" l="1"/>
  <c r="K36" i="1" s="1"/>
  <c r="E37" i="1"/>
  <c r="K37" i="1" s="1"/>
  <c r="E38" i="1"/>
  <c r="K38" i="1" s="1"/>
  <c r="E35" i="1"/>
  <c r="K35" i="1" s="1"/>
  <c r="E25" i="1"/>
  <c r="K25" i="1" s="1"/>
  <c r="E31" i="1"/>
  <c r="K31" i="1" s="1"/>
  <c r="C42" i="1"/>
  <c r="C41" i="1"/>
  <c r="J28" i="1"/>
  <c r="J29" i="1"/>
  <c r="J30" i="1"/>
  <c r="J31" i="1"/>
  <c r="J32" i="1"/>
  <c r="J33" i="1"/>
  <c r="J34" i="1"/>
  <c r="J35" i="1"/>
  <c r="J36" i="1"/>
  <c r="J37" i="1"/>
  <c r="J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6" i="1"/>
  <c r="K26" i="1" s="1"/>
  <c r="E27" i="1"/>
  <c r="K27" i="1" s="1"/>
  <c r="E28" i="1"/>
  <c r="K28" i="1" s="1"/>
  <c r="E29" i="1"/>
  <c r="K29" i="1" s="1"/>
  <c r="E30" i="1"/>
  <c r="K30" i="1" s="1"/>
  <c r="E32" i="1"/>
  <c r="K32" i="1" s="1"/>
  <c r="E33" i="1"/>
  <c r="K33" i="1" s="1"/>
  <c r="E34" i="1"/>
  <c r="K34" i="1" s="1"/>
  <c r="E3" i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10" i="1" l="1"/>
  <c r="K10" i="1" s="1"/>
  <c r="E12" i="1"/>
  <c r="K12" i="1" s="1"/>
  <c r="E11" i="1"/>
  <c r="K11" i="1" s="1"/>
  <c r="C43" i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<sst xmlns="http://schemas.openxmlformats.org/spreadsheetml/2006/main" count="51" uniqueCount="51">
  <si>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</si>
  <si>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</si>
  <si>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</si>
  <si>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</si>
  <si>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</si>
  <si>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</si>
  <si>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</si>
  <si>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</si>
  <si>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</si>
  <si>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</si>
  <si>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</si>
  <si>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</si>
  <si>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</si>
  <si>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</si>
  <si>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</si>
  <si>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</si>
  <si>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</si>
  <si>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</si>
  <si>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</si>
  <si>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</si>
  <si>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</si>
  <si>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</si>
  <si>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</si>
  <si>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</si>
  <si>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</si>
  <si>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</si>
  <si>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</si>
  <si>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</si>
  <si>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</si>
  <si>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</si>
  <si>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</si>
  <si>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</si>
  <si>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</si>
  <si>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</si>
  <si>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</si>
  <si>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</si>
  <si>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</si>
  <si>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</si>
  <si>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</si>
  <si>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Срок оплаты</t>
  </si>
  <si>
    <t>Дата оплаты</t>
  </si>
  <si>
    <t>Штраф, руб.</t>
  </si>
  <si>
    <t>Тариф, руб./кв.м.</t>
  </si>
  <si>
    <t>Сумма, руб.</t>
  </si>
  <si>
    <t>Средняя площадь, кв.м.</t>
  </si>
  <si>
    <t>Общая сумма, руб.</t>
  </si>
  <si>
    <t>Максимальный срок просрочки, дней</t>
  </si>
  <si>
    <t>Максимальная сумма к оплате, руб.</t>
  </si>
  <si>
    <t>Итого, руб.</t>
  </si>
  <si>
    <t>Просрочка, дней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</si>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</sst>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1" workbookViewId="0">
      <selection activeCell="J6" sqref="J6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5.875" customWidth="1"/>
    <col min="10" max="10" width="11.375" customWidth="1"/>
    <col min="11" max="11" width="9.875" customWidth="1"/>
  </cols>
  <sheetData>
    <row r="1" spans="1:11" x14ac:dyDescent="0.25">
      <c r="A1" s="6">
        <v>36</v>
      </c>
    </row>
    <row r="2" spans="1:11" x14ac:dyDescent="0.25">
      <c r="A2" s="8" t="s">
        <v>0</v>
      </c>
      <c r="B2" s="6" t="s">
        <v>1</v>
      </c>
      <c r="C2" s="6" t="s">
        <v>38</v>
      </c>
      <c r="D2" s="6" t="s">
        <v>42</v>
      </c>
      <c r="E2" s="6" t="s">
        <v>43</v>
      </c>
      <c r="F2" s="6" t="s">
        <v>39</v>
      </c>
      <c r="G2" s="6" t="s">
        <v>40</v>
      </c>
      <c r="H2" s="6" t="s">
        <v>49</v>
      </c>
      <c r="I2" s="9" t="s">
        <v>50</v>
      </c>
      <c r="J2" s="6" t="s">
        <v>41</v>
      </c>
      <c r="K2" s="6" t="s">
        <v>48</v>
      </c>
    </row>
    <row r="3" spans="1:11" x14ac:dyDescent="0.25">
      <c r="A3" s="6">
        <v>1</v>
      </c>
      <c r="B3" t="s">
        <v>2</v>
      </c>
      <c r="C3">
        <v>70</v>
      </c>
      <c r="D3">
        <v>39.6</v>
      </c>
      <c r="E3">
        <f>C3*D3</f>
        <v>2772</v>
      </c>
      <c r="F3" s="2">
        <v>44813</v>
      </c>
      <c r="G3" s="2">
        <v>44805</v>
      </c>
      <c r="H3" s="3">
        <f>IF(OR(G3&lt;F3,G3=F3),0,G3-F3)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1">
        <v>2</v>
      </c>
      <c r="B4" t="s">
        <v>3</v>
      </c>
      <c r="C4">
        <v>69.5</v>
      </c>
      <c r="D4">
        <f>D3</f>
        <v>39.6</v>
      </c>
      <c r="E4">
        <f t="shared" ref="E4:E38" si="0">C4*D4</f>
        <v>2752.2000000000003</v>
      </c>
      <c r="F4" s="2">
        <v>44813</v>
      </c>
      <c r="G4" s="2">
        <v>44806</v>
      </c>
      <c r="H4" s="3">
        <f t="shared" ref="H4:H38" si="1">IF(OR(G4&lt;F4,G4=F4),0,G4-F4)</f>
        <v>0</v>
      </c>
      <c r="I4">
        <v>10</v>
      </c>
      <c r="J4">
        <f t="shared" ref="J4:J38" si="2">H4*I4</f>
        <v>0</v>
      </c>
      <c r="K4">
        <f t="shared" ref="K4:K38" si="3">E4+J4</f>
        <v>2752.2000000000003</v>
      </c>
    </row>
    <row r="5" spans="1:11" x14ac:dyDescent="0.25">
      <c r="A5" s="1">
        <v>3</v>
      </c>
      <c r="B5" t="s">
        <v>4</v>
      </c>
      <c r="C5">
        <f>C4-0.5</f>
        <v>69</v>
      </c>
      <c r="D5">
        <f>D3</f>
        <v>39.6</v>
      </c>
      <c r="E5">
        <f t="shared" si="0"/>
        <v>2732.4</v>
      </c>
      <c r="F5" s="2">
        <v>44813</v>
      </c>
      <c r="G5" s="2">
        <v>44807</v>
      </c>
      <c r="H5" s="3">
        <f t="shared" si="1"/>
        <v>0</v>
      </c>
      <c r="I5">
        <v>10</v>
      </c>
      <c r="J5">
        <f t="shared" si="2"/>
        <v>0</v>
      </c>
      <c r="K5">
        <f t="shared" si="3"/>
        <v>2732.4</v>
      </c>
    </row>
    <row r="6" spans="1:11" x14ac:dyDescent="0.25">
      <c r="A6" s="1">
        <v>4</v>
      </c>
      <c r="B6" t="s">
        <v>5</v>
      </c>
      <c r="C6">
        <f>C5-0.5</f>
        <v>68.5</v>
      </c>
      <c r="D6">
        <f>D3</f>
        <v>39.6</v>
      </c>
      <c r="E6">
        <f t="shared" si="0"/>
        <v>2712.6</v>
      </c>
      <c r="F6" s="2">
        <v>44813</v>
      </c>
      <c r="G6" s="2">
        <v>44808</v>
      </c>
      <c r="H6" s="3">
        <f t="shared" si="1"/>
        <v>0</v>
      </c>
      <c r="I6">
        <v>10</v>
      </c>
      <c r="J6">
        <f t="shared" si="2"/>
        <v>0</v>
      </c>
      <c r="K6">
        <f t="shared" si="3"/>
        <v>2712.6</v>
      </c>
    </row>
    <row r="7" spans="1:11" x14ac:dyDescent="0.25">
      <c r="A7" s="1">
        <v>5</v>
      </c>
      <c r="B7" t="s">
        <v>6</v>
      </c>
      <c r="C7">
        <f t="shared" ref="C7:C38" si="4">C6-0.5</f>
        <v>68</v>
      </c>
      <c r="D7">
        <f>D3</f>
        <v>39.6</v>
      </c>
      <c r="E7">
        <f t="shared" si="0"/>
        <v>2692.8</v>
      </c>
      <c r="F7" s="2">
        <v>44813</v>
      </c>
      <c r="G7" s="2">
        <v>44809</v>
      </c>
      <c r="H7" s="3">
        <f t="shared" si="1"/>
        <v>0</v>
      </c>
      <c r="I7">
        <v>10</v>
      </c>
      <c r="J7">
        <f t="shared" si="2"/>
        <v>0</v>
      </c>
      <c r="K7">
        <f t="shared" si="3"/>
        <v>2692.8</v>
      </c>
    </row>
    <row r="8" spans="1:11" x14ac:dyDescent="0.25">
      <c r="A8" s="1">
        <v>6</v>
      </c>
      <c r="B8" t="s">
        <v>7</v>
      </c>
      <c r="C8">
        <f t="shared" si="4"/>
        <v>67.5</v>
      </c>
      <c r="D8">
        <f>D3</f>
        <v>39.6</v>
      </c>
      <c r="E8">
        <f t="shared" si="0"/>
        <v>2673</v>
      </c>
      <c r="F8" s="2">
        <v>44813</v>
      </c>
      <c r="G8" s="2">
        <v>44810</v>
      </c>
      <c r="H8" s="3">
        <f t="shared" si="1"/>
        <v>0</v>
      </c>
      <c r="I8">
        <v>10</v>
      </c>
      <c r="J8">
        <f t="shared" si="2"/>
        <v>0</v>
      </c>
      <c r="K8">
        <f t="shared" si="3"/>
        <v>2673</v>
      </c>
    </row>
    <row r="9" spans="1:11" x14ac:dyDescent="0.25">
      <c r="A9" s="1">
        <v>7</v>
      </c>
      <c r="B9" t="s">
        <v>8</v>
      </c>
      <c r="C9">
        <f t="shared" si="4"/>
        <v>67</v>
      </c>
      <c r="D9">
        <f>D3</f>
        <v>39.6</v>
      </c>
      <c r="E9">
        <f t="shared" si="0"/>
        <v>2653.2000000000003</v>
      </c>
      <c r="F9" s="2">
        <v>44813</v>
      </c>
      <c r="G9" s="2">
        <v>44811</v>
      </c>
      <c r="H9" s="3">
        <f t="shared" si="1"/>
        <v>0</v>
      </c>
      <c r="I9">
        <v>10</v>
      </c>
      <c r="J9">
        <f t="shared" si="2"/>
        <v>0</v>
      </c>
      <c r="K9">
        <f t="shared" si="3"/>
        <v>2653.2000000000003</v>
      </c>
    </row>
    <row r="10" spans="1:11" x14ac:dyDescent="0.25">
      <c r="A10" s="1">
        <v>8</v>
      </c>
      <c r="B10" t="s">
        <v>9</v>
      </c>
      <c r="C10">
        <f t="shared" si="4"/>
        <v>66.5</v>
      </c>
      <c r="D10">
        <f>D3</f>
        <v>39.6</v>
      </c>
      <c r="E10">
        <f t="shared" si="0"/>
        <v>2633.4</v>
      </c>
      <c r="F10" s="2">
        <v>44813</v>
      </c>
      <c r="G10" s="2">
        <v>44812</v>
      </c>
      <c r="H10" s="3">
        <f t="shared" si="1"/>
        <v>0</v>
      </c>
      <c r="I10">
        <v>10</v>
      </c>
      <c r="J10">
        <f t="shared" si="2"/>
        <v>0</v>
      </c>
      <c r="K10">
        <f t="shared" si="3"/>
        <v>2633.4</v>
      </c>
    </row>
    <row r="11" spans="1:11" x14ac:dyDescent="0.25">
      <c r="A11" s="1">
        <v>9</v>
      </c>
      <c r="B11" t="s">
        <v>10</v>
      </c>
      <c r="C11">
        <f t="shared" si="4"/>
        <v>66</v>
      </c>
      <c r="D11">
        <f>D3</f>
        <v>39.6</v>
      </c>
      <c r="E11">
        <f t="shared" si="0"/>
        <v>2613.6</v>
      </c>
      <c r="F11" s="2">
        <v>44813</v>
      </c>
      <c r="G11" s="2">
        <v>44813</v>
      </c>
      <c r="H11" s="3">
        <f t="shared" si="1"/>
        <v>0</v>
      </c>
      <c r="I11">
        <v>10</v>
      </c>
      <c r="J11">
        <f t="shared" si="2"/>
        <v>0</v>
      </c>
      <c r="K11">
        <f t="shared" si="3"/>
        <v>2613.6</v>
      </c>
    </row>
    <row r="12" spans="1:11" x14ac:dyDescent="0.25">
      <c r="A12" s="1">
        <v>10</v>
      </c>
      <c r="B12" t="s">
        <v>11</v>
      </c>
      <c r="C12">
        <f t="shared" si="4"/>
        <v>65.5</v>
      </c>
      <c r="D12">
        <f>D3</f>
        <v>39.6</v>
      </c>
      <c r="E12">
        <f t="shared" si="0"/>
        <v>2593.8000000000002</v>
      </c>
      <c r="F12" s="2">
        <v>44813</v>
      </c>
      <c r="G12" s="2">
        <v>44814</v>
      </c>
      <c r="H12" s="3">
        <f t="shared" si="1"/>
        <v>1</v>
      </c>
      <c r="I12">
        <v>10</v>
      </c>
      <c r="J12">
        <f t="shared" si="2"/>
        <v>10</v>
      </c>
      <c r="K12">
        <f t="shared" si="3"/>
        <v>2603.8000000000002</v>
      </c>
    </row>
    <row r="13" spans="1:11" x14ac:dyDescent="0.25">
      <c r="A13" s="1">
        <v>11</v>
      </c>
      <c r="B13" t="s">
        <v>12</v>
      </c>
      <c r="C13">
        <f t="shared" si="4"/>
        <v>65</v>
      </c>
      <c r="D13">
        <f>D3</f>
        <v>39.6</v>
      </c>
      <c r="E13">
        <f t="shared" si="0"/>
        <v>2574</v>
      </c>
      <c r="F13" s="2">
        <v>44813</v>
      </c>
      <c r="G13" s="2">
        <v>44815</v>
      </c>
      <c r="H13" s="3">
        <f t="shared" si="1"/>
        <v>2</v>
      </c>
      <c r="I13">
        <v>10</v>
      </c>
      <c r="J13">
        <f t="shared" si="2"/>
        <v>20</v>
      </c>
      <c r="K13">
        <f t="shared" si="3"/>
        <v>2594</v>
      </c>
    </row>
    <row r="14" spans="1:11" x14ac:dyDescent="0.25">
      <c r="A14" s="1">
        <v>12</v>
      </c>
      <c r="B14" t="s">
        <v>13</v>
      </c>
      <c r="C14">
        <f t="shared" si="4"/>
        <v>64.5</v>
      </c>
      <c r="D14">
        <f>D3</f>
        <v>39.6</v>
      </c>
      <c r="E14">
        <f t="shared" si="0"/>
        <v>2554.2000000000003</v>
      </c>
      <c r="F14" s="2">
        <v>44813</v>
      </c>
      <c r="G14" s="2">
        <v>44816</v>
      </c>
      <c r="H14" s="3">
        <f t="shared" si="1"/>
        <v>3</v>
      </c>
      <c r="I14">
        <v>10</v>
      </c>
      <c r="J14">
        <f t="shared" si="2"/>
        <v>30</v>
      </c>
      <c r="K14">
        <f t="shared" si="3"/>
        <v>2584.2000000000003</v>
      </c>
    </row>
    <row r="15" spans="1:11" x14ac:dyDescent="0.25">
      <c r="A15" s="1">
        <v>13</v>
      </c>
      <c r="B15" t="s">
        <v>14</v>
      </c>
      <c r="C15">
        <f t="shared" si="4"/>
        <v>64</v>
      </c>
      <c r="D15">
        <f>D3</f>
        <v>39.6</v>
      </c>
      <c r="E15">
        <f t="shared" si="0"/>
        <v>2534.4</v>
      </c>
      <c r="F15" s="2">
        <v>44813</v>
      </c>
      <c r="G15" s="2">
        <v>44817</v>
      </c>
      <c r="H15" s="3">
        <f t="shared" si="1"/>
        <v>4</v>
      </c>
      <c r="I15">
        <v>10</v>
      </c>
      <c r="J15">
        <f t="shared" si="2"/>
        <v>40</v>
      </c>
      <c r="K15">
        <f t="shared" si="3"/>
        <v>2574.4</v>
      </c>
    </row>
    <row r="16" spans="1:11" x14ac:dyDescent="0.25">
      <c r="A16" s="1">
        <v>14</v>
      </c>
      <c r="B16" t="s">
        <v>15</v>
      </c>
      <c r="C16">
        <f t="shared" si="4"/>
        <v>63.5</v>
      </c>
      <c r="D16">
        <f>D3</f>
        <v>39.6</v>
      </c>
      <c r="E16">
        <f t="shared" si="0"/>
        <v>2514.6</v>
      </c>
      <c r="F16" s="2">
        <v>44813</v>
      </c>
      <c r="G16" s="2">
        <v>44818</v>
      </c>
      <c r="H16" s="3">
        <f t="shared" si="1"/>
        <v>5</v>
      </c>
      <c r="I16">
        <v>10</v>
      </c>
      <c r="J16">
        <f t="shared" si="2"/>
        <v>50</v>
      </c>
      <c r="K16">
        <f t="shared" si="3"/>
        <v>2564.6</v>
      </c>
    </row>
    <row r="17" spans="1:11" x14ac:dyDescent="0.25">
      <c r="A17" s="1">
        <v>15</v>
      </c>
      <c r="B17" t="s">
        <v>16</v>
      </c>
      <c r="C17">
        <f t="shared" si="4"/>
        <v>63</v>
      </c>
      <c r="D17">
        <f>D3</f>
        <v>39.6</v>
      </c>
      <c r="E17">
        <f t="shared" si="0"/>
        <v>2494.8000000000002</v>
      </c>
      <c r="F17" s="2">
        <v>44813</v>
      </c>
      <c r="G17" s="2">
        <v>44819</v>
      </c>
      <c r="H17" s="3">
        <f t="shared" si="1"/>
        <v>6</v>
      </c>
      <c r="I17">
        <v>10</v>
      </c>
      <c r="J17">
        <f t="shared" si="2"/>
        <v>60</v>
      </c>
      <c r="K17">
        <f t="shared" si="3"/>
        <v>2554.8000000000002</v>
      </c>
    </row>
    <row r="18" spans="1:11" x14ac:dyDescent="0.25">
      <c r="A18" s="1">
        <v>16</v>
      </c>
      <c r="B18" t="s">
        <v>17</v>
      </c>
      <c r="C18">
        <f t="shared" si="4"/>
        <v>62.5</v>
      </c>
      <c r="D18">
        <f>D3</f>
        <v>39.6</v>
      </c>
      <c r="E18">
        <f t="shared" si="0"/>
        <v>2475</v>
      </c>
      <c r="F18" s="2">
        <v>44813</v>
      </c>
      <c r="G18" s="2">
        <v>44820</v>
      </c>
      <c r="H18" s="3">
        <f t="shared" si="1"/>
        <v>7</v>
      </c>
      <c r="I18">
        <v>10</v>
      </c>
      <c r="J18">
        <f t="shared" si="2"/>
        <v>70</v>
      </c>
      <c r="K18">
        <f t="shared" si="3"/>
        <v>2545</v>
      </c>
    </row>
    <row r="19" spans="1:11" x14ac:dyDescent="0.25">
      <c r="A19" s="1">
        <v>17</v>
      </c>
      <c r="B19" t="s">
        <v>18</v>
      </c>
      <c r="C19">
        <f t="shared" si="4"/>
        <v>62</v>
      </c>
      <c r="D19">
        <f>D3</f>
        <v>39.6</v>
      </c>
      <c r="E19">
        <f t="shared" si="0"/>
        <v>2455.2000000000003</v>
      </c>
      <c r="F19" s="2">
        <v>44813</v>
      </c>
      <c r="G19" s="2">
        <v>44821</v>
      </c>
      <c r="H19" s="3">
        <f t="shared" si="1"/>
        <v>8</v>
      </c>
      <c r="I19">
        <v>10</v>
      </c>
      <c r="J19">
        <f t="shared" si="2"/>
        <v>80</v>
      </c>
      <c r="K19">
        <f t="shared" si="3"/>
        <v>2535.2000000000003</v>
      </c>
    </row>
    <row r="20" spans="1:11" x14ac:dyDescent="0.25">
      <c r="A20" s="1">
        <v>18</v>
      </c>
      <c r="B20" t="s">
        <v>19</v>
      </c>
      <c r="C20">
        <f t="shared" si="4"/>
        <v>61.5</v>
      </c>
      <c r="D20">
        <f>D3</f>
        <v>39.6</v>
      </c>
      <c r="E20">
        <f t="shared" si="0"/>
        <v>2435.4</v>
      </c>
      <c r="F20" s="2">
        <v>44813</v>
      </c>
      <c r="G20" s="2">
        <v>44822</v>
      </c>
      <c r="H20" s="3">
        <f t="shared" si="1"/>
        <v>9</v>
      </c>
      <c r="I20">
        <v>10</v>
      </c>
      <c r="J20">
        <f t="shared" si="2"/>
        <v>90</v>
      </c>
      <c r="K20">
        <f t="shared" si="3"/>
        <v>2525.4</v>
      </c>
    </row>
    <row r="21" spans="1:11" x14ac:dyDescent="0.25">
      <c r="A21" s="1">
        <v>19</v>
      </c>
      <c r="B21" t="s">
        <v>20</v>
      </c>
      <c r="C21">
        <f t="shared" si="4"/>
        <v>61</v>
      </c>
      <c r="D21">
        <f>D3</f>
        <v>39.6</v>
      </c>
      <c r="E21">
        <f t="shared" si="0"/>
        <v>2415.6</v>
      </c>
      <c r="F21" s="2">
        <v>44813</v>
      </c>
      <c r="G21" s="2">
        <v>44823</v>
      </c>
      <c r="H21" s="3">
        <f t="shared" si="1"/>
        <v>10</v>
      </c>
      <c r="I21">
        <v>10</v>
      </c>
      <c r="J21">
        <f t="shared" si="2"/>
        <v>100</v>
      </c>
      <c r="K21">
        <f t="shared" si="3"/>
        <v>2515.6</v>
      </c>
    </row>
    <row r="22" spans="1:11" x14ac:dyDescent="0.25">
      <c r="A22" s="1">
        <v>20</v>
      </c>
      <c r="B22" t="s">
        <v>21</v>
      </c>
      <c r="C22">
        <f t="shared" si="4"/>
        <v>60.5</v>
      </c>
      <c r="D22">
        <f>D3</f>
        <v>39.6</v>
      </c>
      <c r="E22">
        <f t="shared" si="0"/>
        <v>2395.8000000000002</v>
      </c>
      <c r="F22" s="2">
        <v>44813</v>
      </c>
      <c r="G22" s="2">
        <v>44824</v>
      </c>
      <c r="H22" s="3">
        <f t="shared" si="1"/>
        <v>11</v>
      </c>
      <c r="I22">
        <v>10</v>
      </c>
      <c r="J22">
        <f t="shared" si="2"/>
        <v>110</v>
      </c>
      <c r="K22">
        <f t="shared" si="3"/>
        <v>2505.8000000000002</v>
      </c>
    </row>
    <row r="23" spans="1:11" x14ac:dyDescent="0.25">
      <c r="A23" s="1">
        <v>21</v>
      </c>
      <c r="B23" t="s">
        <v>22</v>
      </c>
      <c r="C23">
        <f t="shared" si="4"/>
        <v>60</v>
      </c>
      <c r="D23">
        <f>D3</f>
        <v>39.6</v>
      </c>
      <c r="E23">
        <f t="shared" si="0"/>
        <v>2376</v>
      </c>
      <c r="F23" s="2">
        <v>44813</v>
      </c>
      <c r="G23" s="2">
        <v>44825</v>
      </c>
      <c r="H23" s="3">
        <f t="shared" si="1"/>
        <v>12</v>
      </c>
      <c r="I23">
        <v>10</v>
      </c>
      <c r="J23">
        <f t="shared" si="2"/>
        <v>120</v>
      </c>
      <c r="K23">
        <f t="shared" si="3"/>
        <v>2496</v>
      </c>
    </row>
    <row r="24" spans="1:11" x14ac:dyDescent="0.25">
      <c r="A24" s="1">
        <v>22</v>
      </c>
      <c r="B24" t="s">
        <v>23</v>
      </c>
      <c r="C24">
        <f t="shared" si="4"/>
        <v>59.5</v>
      </c>
      <c r="D24">
        <f>D3</f>
        <v>39.6</v>
      </c>
      <c r="E24">
        <f t="shared" si="0"/>
        <v>2356.2000000000003</v>
      </c>
      <c r="F24" s="2">
        <v>44813</v>
      </c>
      <c r="G24" s="2">
        <v>44826</v>
      </c>
      <c r="H24" s="3">
        <f t="shared" si="1"/>
        <v>13</v>
      </c>
      <c r="I24">
        <v>10</v>
      </c>
      <c r="J24">
        <f t="shared" si="2"/>
        <v>130</v>
      </c>
      <c r="K24">
        <f t="shared" si="3"/>
        <v>2486.2000000000003</v>
      </c>
    </row>
    <row r="25" spans="1:11" x14ac:dyDescent="0.25">
      <c r="A25" s="1">
        <v>23</v>
      </c>
      <c r="B25" t="s">
        <v>24</v>
      </c>
      <c r="C25">
        <f t="shared" si="4"/>
        <v>59</v>
      </c>
      <c r="D25">
        <f>D3</f>
        <v>39.6</v>
      </c>
      <c r="E25">
        <f t="shared" si="0"/>
        <v>2336.4</v>
      </c>
      <c r="F25" s="2">
        <v>44813</v>
      </c>
      <c r="G25" s="2">
        <v>44827</v>
      </c>
      <c r="H25" s="3">
        <f t="shared" si="1"/>
        <v>14</v>
      </c>
      <c r="I25">
        <v>10</v>
      </c>
      <c r="J25">
        <f t="shared" si="2"/>
        <v>140</v>
      </c>
      <c r="K25">
        <f t="shared" si="3"/>
        <v>2476.4</v>
      </c>
    </row>
    <row r="26" spans="1:11" x14ac:dyDescent="0.25">
      <c r="A26" s="1">
        <v>24</v>
      </c>
      <c r="B26" t="s">
        <v>25</v>
      </c>
      <c r="C26">
        <f t="shared" si="4"/>
        <v>58.5</v>
      </c>
      <c r="D26">
        <f>D3</f>
        <v>39.6</v>
      </c>
      <c r="E26">
        <f t="shared" si="0"/>
        <v>2316.6</v>
      </c>
      <c r="F26" s="2">
        <v>44813</v>
      </c>
      <c r="G26" s="2">
        <v>44828</v>
      </c>
      <c r="H26" s="3">
        <f t="shared" si="1"/>
        <v>15</v>
      </c>
      <c r="I26">
        <v>10</v>
      </c>
      <c r="J26">
        <f t="shared" si="2"/>
        <v>150</v>
      </c>
      <c r="K26">
        <f t="shared" si="3"/>
        <v>2466.6</v>
      </c>
    </row>
    <row r="27" spans="1:11" x14ac:dyDescent="0.25">
      <c r="A27" s="1">
        <v>25</v>
      </c>
      <c r="B27" t="s">
        <v>26</v>
      </c>
      <c r="C27">
        <f t="shared" si="4"/>
        <v>58</v>
      </c>
      <c r="D27">
        <f>D3</f>
        <v>39.6</v>
      </c>
      <c r="E27">
        <f t="shared" si="0"/>
        <v>2296.8000000000002</v>
      </c>
      <c r="F27" s="2">
        <v>44813</v>
      </c>
      <c r="G27" s="2">
        <v>44829</v>
      </c>
      <c r="H27" s="3">
        <f t="shared" si="1"/>
        <v>16</v>
      </c>
      <c r="I27">
        <v>10</v>
      </c>
      <c r="J27">
        <f t="shared" si="2"/>
        <v>160</v>
      </c>
      <c r="K27">
        <f t="shared" si="3"/>
        <v>2456.8000000000002</v>
      </c>
    </row>
    <row r="28" spans="1:11" x14ac:dyDescent="0.25">
      <c r="A28" s="1">
        <v>26</v>
      </c>
      <c r="B28" t="s">
        <v>27</v>
      </c>
      <c r="C28">
        <f t="shared" si="4"/>
        <v>57.5</v>
      </c>
      <c r="D28">
        <f>D3</f>
        <v>39.6</v>
      </c>
      <c r="E28">
        <f t="shared" si="0"/>
        <v>2277</v>
      </c>
      <c r="F28" s="2">
        <v>44813</v>
      </c>
      <c r="G28" s="2">
        <v>44830</v>
      </c>
      <c r="H28" s="3">
        <f t="shared" si="1"/>
        <v>17</v>
      </c>
      <c r="I28">
        <v>10</v>
      </c>
      <c r="J28">
        <f>H28*I28</f>
        <v>170</v>
      </c>
      <c r="K28">
        <f t="shared" si="3"/>
        <v>2447</v>
      </c>
    </row>
    <row r="29" spans="1:11" x14ac:dyDescent="0.25">
      <c r="A29" s="1">
        <v>27</v>
      </c>
      <c r="B29" t="s">
        <v>28</v>
      </c>
      <c r="C29">
        <f t="shared" si="4"/>
        <v>57</v>
      </c>
      <c r="D29">
        <f>D3</f>
        <v>39.6</v>
      </c>
      <c r="E29">
        <f t="shared" si="0"/>
        <v>2257.2000000000003</v>
      </c>
      <c r="F29" s="2">
        <v>44813</v>
      </c>
      <c r="G29" s="2">
        <v>44831</v>
      </c>
      <c r="H29" s="3">
        <f t="shared" si="1"/>
        <v>18</v>
      </c>
      <c r="I29">
        <v>10</v>
      </c>
      <c r="J29">
        <f t="shared" si="2"/>
        <v>180</v>
      </c>
      <c r="K29">
        <f t="shared" si="3"/>
        <v>2437.2000000000003</v>
      </c>
    </row>
    <row r="30" spans="1:11" x14ac:dyDescent="0.25">
      <c r="A30" s="1">
        <v>28</v>
      </c>
      <c r="B30" t="s">
        <v>29</v>
      </c>
      <c r="C30">
        <f t="shared" si="4"/>
        <v>56.5</v>
      </c>
      <c r="D30">
        <f>D3</f>
        <v>39.6</v>
      </c>
      <c r="E30">
        <f t="shared" si="0"/>
        <v>2237.4</v>
      </c>
      <c r="F30" s="2">
        <v>44813</v>
      </c>
      <c r="G30" s="2">
        <v>44832</v>
      </c>
      <c r="H30" s="3">
        <f t="shared" si="1"/>
        <v>19</v>
      </c>
      <c r="I30">
        <v>10</v>
      </c>
      <c r="J30">
        <f t="shared" si="2"/>
        <v>190</v>
      </c>
      <c r="K30">
        <f t="shared" si="3"/>
        <v>2427.4</v>
      </c>
    </row>
    <row r="31" spans="1:11" x14ac:dyDescent="0.25">
      <c r="A31" s="1">
        <v>29</v>
      </c>
      <c r="B31" t="s">
        <v>30</v>
      </c>
      <c r="C31">
        <f t="shared" si="4"/>
        <v>56</v>
      </c>
      <c r="D31">
        <f>D3</f>
        <v>39.6</v>
      </c>
      <c r="E31">
        <f t="shared" si="0"/>
        <v>2217.6</v>
      </c>
      <c r="F31" s="2">
        <v>44813</v>
      </c>
      <c r="G31" s="2">
        <v>44833</v>
      </c>
      <c r="H31" s="3">
        <f t="shared" si="1"/>
        <v>20</v>
      </c>
      <c r="I31">
        <v>10</v>
      </c>
      <c r="J31">
        <f t="shared" si="2"/>
        <v>200</v>
      </c>
      <c r="K31">
        <f t="shared" si="3"/>
        <v>2417.6</v>
      </c>
    </row>
    <row r="32" spans="1:11" x14ac:dyDescent="0.25">
      <c r="A32" s="1">
        <v>30</v>
      </c>
      <c r="B32" t="s">
        <v>31</v>
      </c>
      <c r="C32">
        <f t="shared" si="4"/>
        <v>55.5</v>
      </c>
      <c r="D32">
        <f>D3</f>
        <v>39.6</v>
      </c>
      <c r="E32">
        <f t="shared" si="0"/>
        <v>2197.8000000000002</v>
      </c>
      <c r="F32" s="2">
        <v>44813</v>
      </c>
      <c r="G32" s="2">
        <v>44834</v>
      </c>
      <c r="H32" s="3">
        <f t="shared" si="1"/>
        <v>21</v>
      </c>
      <c r="I32">
        <v>10</v>
      </c>
      <c r="J32">
        <f t="shared" si="2"/>
        <v>210</v>
      </c>
      <c r="K32">
        <f t="shared" si="3"/>
        <v>2407.8000000000002</v>
      </c>
    </row>
    <row r="33" spans="1:11" x14ac:dyDescent="0.25">
      <c r="A33" s="1">
        <v>31</v>
      </c>
      <c r="B33" t="s">
        <v>32</v>
      </c>
      <c r="C33">
        <f t="shared" si="4"/>
        <v>55</v>
      </c>
      <c r="D33">
        <f>D3</f>
        <v>39.6</v>
      </c>
      <c r="E33">
        <f t="shared" si="0"/>
        <v>2178</v>
      </c>
      <c r="F33" s="2">
        <v>44813</v>
      </c>
      <c r="G33" s="2">
        <v>44835</v>
      </c>
      <c r="H33" s="3">
        <f t="shared" si="1"/>
        <v>22</v>
      </c>
      <c r="I33">
        <v>10</v>
      </c>
      <c r="J33">
        <f t="shared" si="2"/>
        <v>220</v>
      </c>
      <c r="K33">
        <f t="shared" si="3"/>
        <v>2398</v>
      </c>
    </row>
    <row r="34" spans="1:11" x14ac:dyDescent="0.25">
      <c r="A34" s="1">
        <v>32</v>
      </c>
      <c r="B34" t="s">
        <v>33</v>
      </c>
      <c r="C34">
        <f t="shared" si="4"/>
        <v>54.5</v>
      </c>
      <c r="D34">
        <f>D3</f>
        <v>39.6</v>
      </c>
      <c r="E34">
        <f t="shared" si="0"/>
        <v>2158.2000000000003</v>
      </c>
      <c r="F34" s="2">
        <v>44813</v>
      </c>
      <c r="G34" s="2">
        <v>44836</v>
      </c>
      <c r="H34" s="3">
        <f t="shared" si="1"/>
        <v>23</v>
      </c>
      <c r="I34">
        <v>10</v>
      </c>
      <c r="J34">
        <f t="shared" si="2"/>
        <v>230</v>
      </c>
      <c r="K34">
        <f t="shared" si="3"/>
        <v>2388.2000000000003</v>
      </c>
    </row>
    <row r="35" spans="1:11" x14ac:dyDescent="0.25">
      <c r="A35" s="1">
        <v>33</v>
      </c>
      <c r="B35" t="s">
        <v>34</v>
      </c>
      <c r="C35">
        <f t="shared" si="4"/>
        <v>54</v>
      </c>
      <c r="D35">
        <f>D3/2</f>
        <v>19.8</v>
      </c>
      <c r="E35">
        <f t="shared" si="0"/>
        <v>1069.2</v>
      </c>
      <c r="F35" s="2">
        <v>44813</v>
      </c>
      <c r="G35" s="2">
        <v>44837</v>
      </c>
      <c r="H35" s="3">
        <f t="shared" si="1"/>
        <v>24</v>
      </c>
      <c r="I35">
        <v>10</v>
      </c>
      <c r="J35">
        <f t="shared" si="2"/>
        <v>240</v>
      </c>
      <c r="K35">
        <f>E35+J35</f>
        <v>1309.2</v>
      </c>
    </row>
    <row r="36" spans="1:11" x14ac:dyDescent="0.25">
      <c r="A36" s="1">
        <v>34</v>
      </c>
      <c r="B36" t="s">
        <v>35</v>
      </c>
      <c r="C36">
        <f t="shared" si="4"/>
        <v>53.5</v>
      </c>
      <c r="D36">
        <f>D3/2</f>
        <v>19.8</v>
      </c>
      <c r="E36">
        <f t="shared" si="0"/>
        <v>1059.3</v>
      </c>
      <c r="F36" s="2">
        <v>44813</v>
      </c>
      <c r="G36" s="2">
        <v>44838</v>
      </c>
      <c r="H36" s="3">
        <f t="shared" si="1"/>
        <v>25</v>
      </c>
      <c r="I36">
        <v>10</v>
      </c>
      <c r="J36">
        <f t="shared" si="2"/>
        <v>250</v>
      </c>
      <c r="K36">
        <f t="shared" si="3"/>
        <v>1309.3</v>
      </c>
    </row>
    <row r="37" spans="1:11" x14ac:dyDescent="0.25">
      <c r="A37" s="1">
        <v>35</v>
      </c>
      <c r="B37" t="s">
        <v>36</v>
      </c>
      <c r="C37">
        <f t="shared" si="4"/>
        <v>53</v>
      </c>
      <c r="D37">
        <f>D3/2</f>
        <v>19.8</v>
      </c>
      <c r="E37">
        <f t="shared" si="0"/>
        <v>1049.4000000000001</v>
      </c>
      <c r="F37" s="2">
        <v>44813</v>
      </c>
      <c r="G37" s="2">
        <v>44839</v>
      </c>
      <c r="H37" s="3">
        <f t="shared" si="1"/>
        <v>26</v>
      </c>
      <c r="I37">
        <v>10</v>
      </c>
      <c r="J37">
        <f t="shared" si="2"/>
        <v>260</v>
      </c>
      <c r="K37">
        <f t="shared" si="3"/>
        <v>1309.4000000000001</v>
      </c>
    </row>
    <row r="38" spans="1:11" x14ac:dyDescent="0.25">
      <c r="A38" s="1">
        <v>36</v>
      </c>
      <c r="B38" t="s">
        <v>37</v>
      </c>
      <c r="C38">
        <f t="shared" si="4"/>
        <v>52.5</v>
      </c>
      <c r="D38">
        <f>D3/2</f>
        <v>19.8</v>
      </c>
      <c r="E38">
        <f t="shared" si="0"/>
        <v>1039.5</v>
      </c>
      <c r="F38" s="2">
        <v>44813</v>
      </c>
      <c r="G38" s="2">
        <v>44840</v>
      </c>
      <c r="H38" s="3">
        <f t="shared" si="1"/>
        <v>27</v>
      </c>
      <c r="I38">
        <v>10</v>
      </c>
      <c r="J38">
        <f t="shared" si="2"/>
        <v>270</v>
      </c>
      <c r="K38">
        <f t="shared" si="3"/>
        <v>1309.5</v>
      </c>
    </row>
    <row r="39" spans="1:11" x14ac:dyDescent="0.25">
      <c r="K39" s="4"/>
    </row>
    <row r="40" spans="1:11" x14ac:dyDescent="0.25">
      <c r="B40" s="7" t="s">
        <v>45</v>
      </c>
      <c r="C40" s="5">
        <f>SUM(K3:K38)</f>
        <v>86880.599999999991</v>
      </c>
    </row>
    <row r="41" spans="1:11" x14ac:dyDescent="0.25">
      <c r="B41" s="7" t="s">
        <v>44</v>
      </c>
      <c r="C41">
        <f>AVERAGE(C3:C38)</f>
        <v>61.25</v>
      </c>
    </row>
    <row r="42" spans="1:11" x14ac:dyDescent="0.25">
      <c r="B42" s="7" t="s">
        <v>46</v>
      </c>
      <c r="C42">
        <f>MAX(H3:H38)</f>
        <v>27</v>
      </c>
    </row>
    <row r="43" spans="1:11" x14ac:dyDescent="0.25">
      <c r="B43" s="7" t="s">
        <v>47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HP</cp:lastModifiedBy>
  <dcterms:created xsi:type="dcterms:W3CDTF">2022-09-26T05:13:19Z</dcterms:created>
  <dcterms:modified xsi:type="dcterms:W3CDTF">2022-10-07T15:46:59Z</dcterms:modified>
</cp:coreProperties>
</file>