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45141C9C-E7E7-406B-845C-77F04C6ED285}" xr6:coauthVersionLast="47" xr6:coauthVersionMax="47" xr10:uidLastSave="{00000000-0000-0000-0000-000000000000}"/>
  <bookViews>
    <workbookView xWindow="-120" yWindow="-120" windowWidth="20730" windowHeight="11160" xr2:uid="{E3D23FF7-907E-4BB6-AC87-35B2AB7C67F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3" i="1" l="1"/>
  <c r="M23" i="1" s="1"/>
  <c r="K24" i="1"/>
  <c r="M24" i="1" s="1"/>
  <c r="K25" i="1"/>
  <c r="M25" i="1" s="1"/>
  <c r="K26" i="1"/>
  <c r="M26" i="1" s="1"/>
  <c r="K27" i="1"/>
  <c r="M27" i="1" s="1"/>
  <c r="K28" i="1"/>
  <c r="M28" i="1" s="1"/>
  <c r="K29" i="1"/>
  <c r="M29" i="1" s="1"/>
  <c r="K30" i="1"/>
  <c r="M30" i="1" s="1"/>
  <c r="K31" i="1"/>
  <c r="M31" i="1" s="1"/>
  <c r="K32" i="1"/>
  <c r="M32" i="1" s="1"/>
  <c r="K33" i="1"/>
  <c r="M33" i="1" s="1"/>
  <c r="K34" i="1"/>
  <c r="M34" i="1" s="1"/>
  <c r="K35" i="1"/>
  <c r="M35" i="1" s="1"/>
  <c r="K36" i="1"/>
  <c r="M36" i="1" s="1"/>
  <c r="K37" i="1"/>
  <c r="M37" i="1" s="1"/>
  <c r="K38" i="1"/>
  <c r="M38" i="1" s="1"/>
  <c r="G38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22" i="1"/>
  <c r="G21" i="1"/>
  <c r="G12" i="1"/>
  <c r="G13" i="1"/>
  <c r="G14" i="1"/>
  <c r="G15" i="1"/>
  <c r="G16" i="1"/>
  <c r="G17" i="1"/>
  <c r="G18" i="1"/>
  <c r="G19" i="1"/>
  <c r="G20" i="1"/>
  <c r="G11" i="1"/>
  <c r="G4" i="1"/>
  <c r="G5" i="1"/>
  <c r="G6" i="1"/>
  <c r="G7" i="1"/>
  <c r="G8" i="1"/>
  <c r="G9" i="1"/>
  <c r="G10" i="1"/>
  <c r="G3" i="1"/>
  <c r="H3" i="1" s="1"/>
  <c r="K4" i="1"/>
  <c r="M4" i="1" s="1"/>
  <c r="K5" i="1"/>
  <c r="M5" i="1" s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M15" i="1" s="1"/>
  <c r="K16" i="1"/>
  <c r="M16" i="1" s="1"/>
  <c r="K17" i="1"/>
  <c r="M17" i="1" s="1"/>
  <c r="K18" i="1"/>
  <c r="M18" i="1" s="1"/>
  <c r="K19" i="1"/>
  <c r="M19" i="1" s="1"/>
  <c r="K20" i="1"/>
  <c r="M20" i="1" s="1"/>
  <c r="K21" i="1"/>
  <c r="M21" i="1" s="1"/>
  <c r="K22" i="1"/>
  <c r="M22" i="1" s="1"/>
  <c r="K3" i="1"/>
  <c r="M3" i="1" s="1"/>
  <c r="N3" i="1" s="1"/>
  <c r="F4" i="1"/>
  <c r="F5" i="1" s="1"/>
  <c r="F6" i="1" s="1"/>
  <c r="F7" i="1" s="1"/>
  <c r="F8" i="1" s="1"/>
  <c r="F9" i="1" l="1"/>
  <c r="H8" i="1"/>
  <c r="N8" i="1" s="1"/>
  <c r="H7" i="1"/>
  <c r="N7" i="1" s="1"/>
  <c r="H6" i="1"/>
  <c r="N6" i="1" s="1"/>
  <c r="H5" i="1"/>
  <c r="N5" i="1" s="1"/>
  <c r="H4" i="1"/>
  <c r="N4" i="1" s="1"/>
  <c r="F10" i="1" l="1"/>
  <c r="H9" i="1"/>
  <c r="N9" i="1" s="1"/>
  <c r="F11" i="1" l="1"/>
  <c r="H10" i="1"/>
  <c r="N10" i="1" s="1"/>
  <c r="F12" i="1" l="1"/>
  <c r="H11" i="1"/>
  <c r="N11" i="1" s="1"/>
  <c r="F13" i="1" l="1"/>
  <c r="H12" i="1"/>
  <c r="N12" i="1" s="1"/>
  <c r="F14" i="1" l="1"/>
  <c r="H13" i="1"/>
  <c r="N13" i="1" s="1"/>
  <c r="F15" i="1" l="1"/>
  <c r="H14" i="1"/>
  <c r="N14" i="1" s="1"/>
  <c r="F16" i="1" l="1"/>
  <c r="H15" i="1"/>
  <c r="N15" i="1" s="1"/>
  <c r="F17" i="1" l="1"/>
  <c r="H16" i="1"/>
  <c r="N16" i="1" s="1"/>
  <c r="F18" i="1" l="1"/>
  <c r="H17" i="1"/>
  <c r="N17" i="1" s="1"/>
  <c r="F19" i="1" l="1"/>
  <c r="H18" i="1"/>
  <c r="N18" i="1" s="1"/>
  <c r="F20" i="1" l="1"/>
  <c r="H19" i="1"/>
  <c r="N19" i="1" s="1"/>
  <c r="F21" i="1" l="1"/>
  <c r="H20" i="1"/>
  <c r="N20" i="1" s="1"/>
  <c r="F22" i="1" l="1"/>
  <c r="F23" i="1" s="1"/>
  <c r="H21" i="1"/>
  <c r="N21" i="1" s="1"/>
  <c r="F24" i="1" l="1"/>
  <c r="H23" i="1"/>
  <c r="N23" i="1" s="1"/>
  <c r="H22" i="1"/>
  <c r="N22" i="1" s="1"/>
  <c r="H24" i="1" l="1"/>
  <c r="N24" i="1" s="1"/>
  <c r="F25" i="1"/>
  <c r="F26" i="1" l="1"/>
  <c r="H25" i="1"/>
  <c r="N25" i="1" s="1"/>
  <c r="F27" i="1" l="1"/>
  <c r="H26" i="1"/>
  <c r="N26" i="1" s="1"/>
  <c r="F28" i="1" l="1"/>
  <c r="H27" i="1"/>
  <c r="N27" i="1" s="1"/>
  <c r="F29" i="1" l="1"/>
  <c r="H28" i="1"/>
  <c r="N28" i="1" s="1"/>
  <c r="F30" i="1" l="1"/>
  <c r="H29" i="1"/>
  <c r="N29" i="1" s="1"/>
  <c r="F31" i="1" l="1"/>
  <c r="H30" i="1"/>
  <c r="N30" i="1" s="1"/>
  <c r="F32" i="1" l="1"/>
  <c r="H31" i="1"/>
  <c r="N31" i="1" s="1"/>
  <c r="F33" i="1" l="1"/>
  <c r="H32" i="1"/>
  <c r="N32" i="1" s="1"/>
  <c r="F34" i="1" l="1"/>
  <c r="H33" i="1"/>
  <c r="N33" i="1" s="1"/>
  <c r="F35" i="1" l="1"/>
  <c r="H34" i="1"/>
  <c r="N34" i="1" s="1"/>
  <c r="F36" i="1" l="1"/>
  <c r="H35" i="1"/>
  <c r="N35" i="1" s="1"/>
  <c r="F37" i="1" l="1"/>
  <c r="H36" i="1"/>
  <c r="N36" i="1" s="1"/>
  <c r="F38" i="1" l="1"/>
  <c r="H38" i="1" s="1"/>
  <c r="N38" i="1" s="1"/>
  <c r="H37" i="1"/>
  <c r="N37" i="1" s="1"/>
</calcChain>
</file>

<file path=xl/sharedStrings.xml><?xml version="1.0" encoding="utf-8"?>
<sst xmlns="http://schemas.openxmlformats.org/spreadsheetml/2006/main" count="47" uniqueCount="47">
  <si>
    <t>Фамилия квартиросъемщика</t>
  </si>
  <si>
    <t>Тариф</t>
  </si>
  <si>
    <t>Срок оплаты</t>
  </si>
  <si>
    <t>Дата оплаты</t>
  </si>
  <si>
    <t>Штраф</t>
  </si>
  <si>
    <t>Итого</t>
  </si>
  <si>
    <t>Номер квартиры</t>
  </si>
  <si>
    <t xml:space="preserve">  Площадь кв.м</t>
  </si>
  <si>
    <t>Занина</t>
  </si>
  <si>
    <t>Беккер</t>
  </si>
  <si>
    <t>Ле‌ксин</t>
  </si>
  <si>
    <t>Вохмя‌нин</t>
  </si>
  <si>
    <t>Макеева</t>
  </si>
  <si>
    <t>Балашо‌в</t>
  </si>
  <si>
    <t>Шамилов</t>
  </si>
  <si>
    <t>Дабеев</t>
  </si>
  <si>
    <t>Еранов</t>
  </si>
  <si>
    <t>Маслов</t>
  </si>
  <si>
    <t>Махмутов</t>
  </si>
  <si>
    <t>Мунирова</t>
  </si>
  <si>
    <t>Марков</t>
  </si>
  <si>
    <t>Колбасова</t>
  </si>
  <si>
    <t>Чубаров</t>
  </si>
  <si>
    <t>Салех</t>
  </si>
  <si>
    <t>Фугина</t>
  </si>
  <si>
    <t>Дубков</t>
  </si>
  <si>
    <t>Алимжанов</t>
  </si>
  <si>
    <t>Коковкина</t>
  </si>
  <si>
    <t>Просрочка дн.</t>
  </si>
  <si>
    <t>Пени за 1 день</t>
  </si>
  <si>
    <t>Сумма руб./кв.м.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</si>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</sst>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5BC9C-E7C5-4B6C-9376-9DFD51B64989}">
  <dimension ref="A1:N38"/>
  <sheetViews>
    <sheetView tabSelected="1" zoomScale="87" zoomScaleNormal="87" workbookViewId="0">
      <selection activeCell="E6" sqref="E6"/>
    </sheetView>
  </sheetViews>
  <sheetFormatPr defaultRowHeight="15.75" x14ac:dyDescent="0.25"/>
  <cols>
    <col min="1" max="1" width="6.375" customWidth="1"/>
    <col min="2" max="2" width="1.25" customWidth="1"/>
    <col min="3" max="3" width="9" hidden="1" customWidth="1"/>
    <col min="4" max="4" width="14.875" customWidth="1"/>
    <col min="5" max="5" width="26.125" customWidth="1"/>
    <col min="6" max="6" width="13.25" customWidth="1"/>
    <col min="7" max="7" width="14.75" customWidth="1"/>
    <col min="8" max="8" width="14.875" customWidth="1"/>
    <col min="9" max="9" width="11.375" customWidth="1"/>
    <col min="10" max="10" width="11.625" customWidth="1"/>
    <col min="11" max="11" width="12.875" customWidth="1"/>
    <col min="12" max="12" width="15.125" customWidth="1"/>
    <col min="13" max="13" width="7.25" customWidth="1"/>
    <col min="14" max="14" width="6.5" customWidth="1"/>
  </cols>
  <sheetData>
    <row r="1" spans="1:14" x14ac:dyDescent="0.25">
      <c r="A1">
        <v>9</v>
      </c>
    </row>
    <row r="2" spans="1:14" x14ac:dyDescent="0.25">
      <c r="D2" s="1" t="s">
        <v>6</v>
      </c>
      <c r="E2" s="1" t="s">
        <v>0</v>
      </c>
      <c r="F2" s="1" t="s">
        <v>7</v>
      </c>
      <c r="G2" s="1" t="s">
        <v>1</v>
      </c>
      <c r="H2" s="1" t="s">
        <v>30</v>
      </c>
      <c r="I2" s="1" t="s">
        <v>2</v>
      </c>
      <c r="J2" s="1" t="s">
        <v>3</v>
      </c>
      <c r="K2" s="1" t="s">
        <v>28</v>
      </c>
      <c r="L2" s="1" t="s">
        <v>29</v>
      </c>
      <c r="M2" s="1" t="s">
        <v>4</v>
      </c>
      <c r="N2" s="1" t="s">
        <v>5</v>
      </c>
    </row>
    <row r="3" spans="1:14" x14ac:dyDescent="0.25">
      <c r="D3">
        <v>1</v>
      </c>
      <c r="E3" t="s">
        <v>8</v>
      </c>
      <c r="F3">
        <v>70</v>
      </c>
      <c r="G3">
        <f>A$1*1.1</f>
        <v>9.9</v>
      </c>
      <c r="H3">
        <f>F3*G3</f>
        <v>693</v>
      </c>
      <c r="I3" s="2">
        <v>44813</v>
      </c>
      <c r="J3" s="2">
        <v>44805</v>
      </c>
      <c r="K3">
        <f>IF(J3&lt;I3,0,J3-I3)</f>
        <v>0</v>
      </c>
      <c r="L3">
        <v>10</v>
      </c>
      <c r="M3">
        <f>L3*K3</f>
        <v>0</v>
      </c>
      <c r="N3">
        <f>H3+M3</f>
        <v>693</v>
      </c>
    </row>
    <row r="4" spans="1:14" x14ac:dyDescent="0.25">
      <c r="D4">
        <v>2</v>
      </c>
      <c r="E4" t="s">
        <v>9</v>
      </c>
      <c r="F4">
        <f>F3-0.5</f>
        <v>69.5</v>
      </c>
      <c r="G4">
        <f t="shared" ref="G4:G10" si="0">A$1*1.1</f>
        <v>9.9</v>
      </c>
      <c r="H4">
        <f t="shared" ref="H4:H20" si="1">F4*G4</f>
        <v>688.05000000000007</v>
      </c>
      <c r="I4" s="2">
        <v>44813</v>
      </c>
      <c r="J4" s="2">
        <v>44806</v>
      </c>
      <c r="K4">
        <f t="shared" ref="K4:K38" si="2">IF(J4&lt;I4,0,J4-I4)</f>
        <v>0</v>
      </c>
      <c r="L4">
        <v>10</v>
      </c>
      <c r="M4">
        <f t="shared" ref="M4:M38" si="3">L4*K4</f>
        <v>0</v>
      </c>
      <c r="N4">
        <f t="shared" ref="N4:N38" si="4">H4+M4</f>
        <v>688.05000000000007</v>
      </c>
    </row>
    <row r="5" spans="1:14" x14ac:dyDescent="0.25">
      <c r="D5">
        <v>3</v>
      </c>
      <c r="E5" t="s">
        <v>10</v>
      </c>
      <c r="F5">
        <f t="shared" ref="F5:F38" si="5">F4-0.5</f>
        <v>69</v>
      </c>
      <c r="G5">
        <f t="shared" si="0"/>
        <v>9.9</v>
      </c>
      <c r="H5">
        <f t="shared" si="1"/>
        <v>683.1</v>
      </c>
      <c r="I5" s="2">
        <v>44813</v>
      </c>
      <c r="J5" s="2">
        <v>44807</v>
      </c>
      <c r="K5">
        <f t="shared" si="2"/>
        <v>0</v>
      </c>
      <c r="L5">
        <v>10</v>
      </c>
      <c r="M5">
        <f t="shared" si="3"/>
        <v>0</v>
      </c>
      <c r="N5">
        <f t="shared" si="4"/>
        <v>683.1</v>
      </c>
    </row>
    <row r="6" spans="1:14" x14ac:dyDescent="0.25">
      <c r="D6">
        <v>4</v>
      </c>
      <c r="E6" t="s">
        <v>11</v>
      </c>
      <c r="F6">
        <f t="shared" si="5"/>
        <v>68.5</v>
      </c>
      <c r="G6">
        <f t="shared" si="0"/>
        <v>9.9</v>
      </c>
      <c r="H6">
        <f t="shared" si="1"/>
        <v>678.15</v>
      </c>
      <c r="I6" s="2">
        <v>44813</v>
      </c>
      <c r="J6" s="2">
        <v>44808</v>
      </c>
      <c r="K6">
        <f t="shared" si="2"/>
        <v>0</v>
      </c>
      <c r="L6">
        <v>10</v>
      </c>
      <c r="M6">
        <f t="shared" si="3"/>
        <v>0</v>
      </c>
      <c r="N6">
        <f t="shared" si="4"/>
        <v>678.15</v>
      </c>
    </row>
    <row r="7" spans="1:14" x14ac:dyDescent="0.25">
      <c r="D7">
        <v>5</v>
      </c>
      <c r="E7" t="s">
        <v>12</v>
      </c>
      <c r="F7">
        <f t="shared" si="5"/>
        <v>68</v>
      </c>
      <c r="G7">
        <f t="shared" si="0"/>
        <v>9.9</v>
      </c>
      <c r="H7">
        <f t="shared" si="1"/>
        <v>673.2</v>
      </c>
      <c r="I7" s="2">
        <v>44813</v>
      </c>
      <c r="J7" s="2">
        <v>44809</v>
      </c>
      <c r="K7">
        <f t="shared" si="2"/>
        <v>0</v>
      </c>
      <c r="L7">
        <v>10</v>
      </c>
      <c r="M7">
        <f t="shared" si="3"/>
        <v>0</v>
      </c>
      <c r="N7">
        <f t="shared" si="4"/>
        <v>673.2</v>
      </c>
    </row>
    <row r="8" spans="1:14" x14ac:dyDescent="0.25">
      <c r="D8">
        <v>6</v>
      </c>
      <c r="E8" t="s">
        <v>13</v>
      </c>
      <c r="F8">
        <f t="shared" si="5"/>
        <v>67.5</v>
      </c>
      <c r="G8">
        <f t="shared" si="0"/>
        <v>9.9</v>
      </c>
      <c r="H8">
        <f t="shared" si="1"/>
        <v>668.25</v>
      </c>
      <c r="I8" s="2">
        <v>44813</v>
      </c>
      <c r="J8" s="2">
        <v>44810</v>
      </c>
      <c r="K8">
        <f t="shared" si="2"/>
        <v>0</v>
      </c>
      <c r="L8">
        <v>10</v>
      </c>
      <c r="M8">
        <f t="shared" si="3"/>
        <v>0</v>
      </c>
      <c r="N8">
        <f t="shared" si="4"/>
        <v>668.25</v>
      </c>
    </row>
    <row r="9" spans="1:14" x14ac:dyDescent="0.25">
      <c r="D9">
        <v>7</v>
      </c>
      <c r="E9" t="s">
        <v>14</v>
      </c>
      <c r="F9">
        <f t="shared" si="5"/>
        <v>67</v>
      </c>
      <c r="G9">
        <f t="shared" si="0"/>
        <v>9.9</v>
      </c>
      <c r="H9">
        <f t="shared" si="1"/>
        <v>663.30000000000007</v>
      </c>
      <c r="I9" s="2">
        <v>44813</v>
      </c>
      <c r="J9" s="2">
        <v>44811</v>
      </c>
      <c r="K9">
        <f t="shared" si="2"/>
        <v>0</v>
      </c>
      <c r="L9">
        <v>10</v>
      </c>
      <c r="M9">
        <f t="shared" si="3"/>
        <v>0</v>
      </c>
      <c r="N9">
        <f t="shared" si="4"/>
        <v>663.30000000000007</v>
      </c>
    </row>
    <row r="10" spans="1:14" x14ac:dyDescent="0.25">
      <c r="D10">
        <v>8</v>
      </c>
      <c r="E10" t="s">
        <v>15</v>
      </c>
      <c r="F10">
        <f t="shared" si="5"/>
        <v>66.5</v>
      </c>
      <c r="G10">
        <f t="shared" si="0"/>
        <v>9.9</v>
      </c>
      <c r="H10">
        <f t="shared" si="1"/>
        <v>658.35</v>
      </c>
      <c r="I10" s="2">
        <v>44813</v>
      </c>
      <c r="J10" s="2">
        <v>44812</v>
      </c>
      <c r="K10">
        <f t="shared" si="2"/>
        <v>0</v>
      </c>
      <c r="L10">
        <v>10</v>
      </c>
      <c r="M10">
        <f t="shared" si="3"/>
        <v>0</v>
      </c>
      <c r="N10">
        <f t="shared" si="4"/>
        <v>658.35</v>
      </c>
    </row>
    <row r="11" spans="1:14" x14ac:dyDescent="0.25">
      <c r="D11">
        <v>9</v>
      </c>
      <c r="E11" t="s">
        <v>16</v>
      </c>
      <c r="F11">
        <f t="shared" si="5"/>
        <v>66</v>
      </c>
      <c r="G11">
        <f>A$1*1.1/2</f>
        <v>4.95</v>
      </c>
      <c r="H11">
        <f t="shared" si="1"/>
        <v>326.7</v>
      </c>
      <c r="I11" s="2">
        <v>44813</v>
      </c>
      <c r="J11" s="2">
        <v>44813</v>
      </c>
      <c r="K11">
        <f t="shared" si="2"/>
        <v>0</v>
      </c>
      <c r="L11">
        <v>10</v>
      </c>
      <c r="M11">
        <f t="shared" si="3"/>
        <v>0</v>
      </c>
      <c r="N11">
        <f t="shared" si="4"/>
        <v>326.7</v>
      </c>
    </row>
    <row r="12" spans="1:14" x14ac:dyDescent="0.25">
      <c r="D12">
        <v>10</v>
      </c>
      <c r="E12" t="s">
        <v>17</v>
      </c>
      <c r="F12">
        <f t="shared" si="5"/>
        <v>65.5</v>
      </c>
      <c r="G12">
        <f t="shared" ref="G12:G38" si="6">A$1*1.1/2</f>
        <v>4.95</v>
      </c>
      <c r="H12">
        <f t="shared" si="1"/>
        <v>324.22500000000002</v>
      </c>
      <c r="I12" s="2">
        <v>44813</v>
      </c>
      <c r="J12" s="2">
        <v>44814</v>
      </c>
      <c r="K12">
        <f t="shared" si="2"/>
        <v>1</v>
      </c>
      <c r="L12">
        <v>10</v>
      </c>
      <c r="M12">
        <f t="shared" si="3"/>
        <v>10</v>
      </c>
      <c r="N12">
        <f t="shared" si="4"/>
        <v>334.22500000000002</v>
      </c>
    </row>
    <row r="13" spans="1:14" x14ac:dyDescent="0.25">
      <c r="D13">
        <v>11</v>
      </c>
      <c r="E13" t="s">
        <v>18</v>
      </c>
      <c r="F13">
        <f t="shared" si="5"/>
        <v>65</v>
      </c>
      <c r="G13">
        <f t="shared" si="6"/>
        <v>4.95</v>
      </c>
      <c r="H13">
        <f t="shared" si="1"/>
        <v>321.75</v>
      </c>
      <c r="I13" s="2">
        <v>44813</v>
      </c>
      <c r="J13" s="2">
        <v>44815</v>
      </c>
      <c r="K13">
        <f t="shared" si="2"/>
        <v>2</v>
      </c>
      <c r="L13">
        <v>10</v>
      </c>
      <c r="M13">
        <f t="shared" si="3"/>
        <v>20</v>
      </c>
      <c r="N13">
        <f t="shared" si="4"/>
        <v>341.75</v>
      </c>
    </row>
    <row r="14" spans="1:14" x14ac:dyDescent="0.25">
      <c r="D14">
        <v>12</v>
      </c>
      <c r="E14" t="s">
        <v>19</v>
      </c>
      <c r="F14">
        <f t="shared" si="5"/>
        <v>64.5</v>
      </c>
      <c r="G14">
        <f t="shared" si="6"/>
        <v>4.95</v>
      </c>
      <c r="H14">
        <f t="shared" si="1"/>
        <v>319.27500000000003</v>
      </c>
      <c r="I14" s="2">
        <v>44813</v>
      </c>
      <c r="J14" s="2">
        <v>44816</v>
      </c>
      <c r="K14">
        <f t="shared" si="2"/>
        <v>3</v>
      </c>
      <c r="L14">
        <v>10</v>
      </c>
      <c r="M14">
        <f t="shared" si="3"/>
        <v>30</v>
      </c>
      <c r="N14">
        <f t="shared" si="4"/>
        <v>349.27500000000003</v>
      </c>
    </row>
    <row r="15" spans="1:14" x14ac:dyDescent="0.25">
      <c r="D15">
        <v>13</v>
      </c>
      <c r="E15" t="s">
        <v>20</v>
      </c>
      <c r="F15">
        <f t="shared" si="5"/>
        <v>64</v>
      </c>
      <c r="G15">
        <f t="shared" si="6"/>
        <v>4.95</v>
      </c>
      <c r="H15">
        <f t="shared" si="1"/>
        <v>316.8</v>
      </c>
      <c r="I15" s="2">
        <v>44813</v>
      </c>
      <c r="J15" s="2">
        <v>44817</v>
      </c>
      <c r="K15">
        <f t="shared" si="2"/>
        <v>4</v>
      </c>
      <c r="L15">
        <v>10</v>
      </c>
      <c r="M15">
        <f t="shared" si="3"/>
        <v>40</v>
      </c>
      <c r="N15">
        <f t="shared" si="4"/>
        <v>356.8</v>
      </c>
    </row>
    <row r="16" spans="1:14" x14ac:dyDescent="0.25">
      <c r="D16">
        <v>14</v>
      </c>
      <c r="E16" t="s">
        <v>21</v>
      </c>
      <c r="F16">
        <f t="shared" si="5"/>
        <v>63.5</v>
      </c>
      <c r="G16">
        <f t="shared" si="6"/>
        <v>4.95</v>
      </c>
      <c r="H16">
        <f t="shared" si="1"/>
        <v>314.32499999999999</v>
      </c>
      <c r="I16" s="2">
        <v>44813</v>
      </c>
      <c r="J16" s="2">
        <v>44818</v>
      </c>
      <c r="K16">
        <f t="shared" si="2"/>
        <v>5</v>
      </c>
      <c r="L16">
        <v>10</v>
      </c>
      <c r="M16">
        <f t="shared" si="3"/>
        <v>50</v>
      </c>
      <c r="N16">
        <f t="shared" si="4"/>
        <v>364.32499999999999</v>
      </c>
    </row>
    <row r="17" spans="4:14" x14ac:dyDescent="0.25">
      <c r="D17">
        <v>15</v>
      </c>
      <c r="E17" t="s">
        <v>22</v>
      </c>
      <c r="F17">
        <f t="shared" si="5"/>
        <v>63</v>
      </c>
      <c r="G17">
        <f t="shared" si="6"/>
        <v>4.95</v>
      </c>
      <c r="H17">
        <f t="shared" si="1"/>
        <v>311.85000000000002</v>
      </c>
      <c r="I17" s="2">
        <v>44813</v>
      </c>
      <c r="J17" s="2">
        <v>44819</v>
      </c>
      <c r="K17">
        <f t="shared" si="2"/>
        <v>6</v>
      </c>
      <c r="L17">
        <v>10</v>
      </c>
      <c r="M17">
        <f t="shared" si="3"/>
        <v>60</v>
      </c>
      <c r="N17">
        <f t="shared" si="4"/>
        <v>371.85</v>
      </c>
    </row>
    <row r="18" spans="4:14" x14ac:dyDescent="0.25">
      <c r="D18">
        <v>16</v>
      </c>
      <c r="E18" t="s">
        <v>23</v>
      </c>
      <c r="F18">
        <f t="shared" si="5"/>
        <v>62.5</v>
      </c>
      <c r="G18">
        <f t="shared" si="6"/>
        <v>4.95</v>
      </c>
      <c r="H18">
        <f t="shared" si="1"/>
        <v>309.375</v>
      </c>
      <c r="I18" s="2">
        <v>44813</v>
      </c>
      <c r="J18" s="2">
        <v>44820</v>
      </c>
      <c r="K18">
        <f t="shared" si="2"/>
        <v>7</v>
      </c>
      <c r="L18">
        <v>10</v>
      </c>
      <c r="M18">
        <f t="shared" si="3"/>
        <v>70</v>
      </c>
      <c r="N18">
        <f t="shared" si="4"/>
        <v>379.375</v>
      </c>
    </row>
    <row r="19" spans="4:14" x14ac:dyDescent="0.25">
      <c r="D19">
        <v>17</v>
      </c>
      <c r="E19" t="s">
        <v>24</v>
      </c>
      <c r="F19">
        <f t="shared" si="5"/>
        <v>62</v>
      </c>
      <c r="G19">
        <f t="shared" si="6"/>
        <v>4.95</v>
      </c>
      <c r="H19">
        <f t="shared" si="1"/>
        <v>306.90000000000003</v>
      </c>
      <c r="I19" s="2">
        <v>44813</v>
      </c>
      <c r="J19" s="2">
        <v>44821</v>
      </c>
      <c r="K19">
        <f t="shared" si="2"/>
        <v>8</v>
      </c>
      <c r="L19">
        <v>10</v>
      </c>
      <c r="M19">
        <f t="shared" si="3"/>
        <v>80</v>
      </c>
      <c r="N19">
        <f t="shared" si="4"/>
        <v>386.90000000000003</v>
      </c>
    </row>
    <row r="20" spans="4:14" x14ac:dyDescent="0.25">
      <c r="D20">
        <v>18</v>
      </c>
      <c r="E20" t="s">
        <v>25</v>
      </c>
      <c r="F20">
        <f t="shared" si="5"/>
        <v>61.5</v>
      </c>
      <c r="G20">
        <f t="shared" si="6"/>
        <v>4.95</v>
      </c>
      <c r="H20">
        <f t="shared" si="1"/>
        <v>304.42500000000001</v>
      </c>
      <c r="I20" s="2">
        <v>44813</v>
      </c>
      <c r="J20" s="2">
        <v>44822</v>
      </c>
      <c r="K20">
        <f t="shared" si="2"/>
        <v>9</v>
      </c>
      <c r="L20">
        <v>10</v>
      </c>
      <c r="M20">
        <f t="shared" si="3"/>
        <v>90</v>
      </c>
      <c r="N20">
        <f t="shared" si="4"/>
        <v>394.42500000000001</v>
      </c>
    </row>
    <row r="21" spans="4:14" x14ac:dyDescent="0.25">
      <c r="D21">
        <v>19</v>
      </c>
      <c r="E21" t="s">
        <v>26</v>
      </c>
      <c r="F21">
        <f t="shared" si="5"/>
        <v>61</v>
      </c>
      <c r="G21">
        <f>A$1*1.1/2</f>
        <v>4.95</v>
      </c>
      <c r="H21">
        <f>F21*G21</f>
        <v>301.95</v>
      </c>
      <c r="I21" s="2">
        <v>44813</v>
      </c>
      <c r="J21" s="2">
        <v>44823</v>
      </c>
      <c r="K21">
        <f t="shared" si="2"/>
        <v>10</v>
      </c>
      <c r="L21">
        <v>10</v>
      </c>
      <c r="M21">
        <f t="shared" si="3"/>
        <v>100</v>
      </c>
      <c r="N21">
        <f t="shared" si="4"/>
        <v>401.95</v>
      </c>
    </row>
    <row r="22" spans="4:14" x14ac:dyDescent="0.25">
      <c r="D22">
        <v>20</v>
      </c>
      <c r="E22" t="s">
        <v>27</v>
      </c>
      <c r="F22">
        <f t="shared" si="5"/>
        <v>60.5</v>
      </c>
      <c r="G22">
        <f t="shared" si="6"/>
        <v>4.95</v>
      </c>
      <c r="H22">
        <f>F22*G22</f>
        <v>299.47500000000002</v>
      </c>
      <c r="I22" s="2">
        <v>44813</v>
      </c>
      <c r="J22" s="2">
        <v>44824</v>
      </c>
      <c r="K22">
        <f t="shared" si="2"/>
        <v>11</v>
      </c>
      <c r="L22">
        <v>10</v>
      </c>
      <c r="M22">
        <f t="shared" si="3"/>
        <v>110</v>
      </c>
      <c r="N22">
        <f t="shared" si="4"/>
        <v>409.47500000000002</v>
      </c>
    </row>
    <row r="23" spans="4:14" x14ac:dyDescent="0.25">
      <c r="D23">
        <v>21</v>
      </c>
      <c r="E23" t="s">
        <v>31</v>
      </c>
      <c r="F23">
        <f t="shared" si="5"/>
        <v>60</v>
      </c>
      <c r="G23">
        <f t="shared" si="6"/>
        <v>4.95</v>
      </c>
      <c r="H23">
        <f t="shared" ref="H23:H38" si="7">F23*G23</f>
        <v>297</v>
      </c>
      <c r="I23" s="2">
        <v>44813</v>
      </c>
      <c r="J23" s="2">
        <v>44825</v>
      </c>
      <c r="K23">
        <f t="shared" si="2"/>
        <v>12</v>
      </c>
      <c r="L23">
        <v>10</v>
      </c>
      <c r="M23">
        <f t="shared" si="3"/>
        <v>120</v>
      </c>
      <c r="N23">
        <f t="shared" si="4"/>
        <v>417</v>
      </c>
    </row>
    <row r="24" spans="4:14" x14ac:dyDescent="0.25">
      <c r="D24">
        <v>22</v>
      </c>
      <c r="E24" t="s">
        <v>32</v>
      </c>
      <c r="F24">
        <f t="shared" si="5"/>
        <v>59.5</v>
      </c>
      <c r="G24">
        <f t="shared" si="6"/>
        <v>4.95</v>
      </c>
      <c r="H24">
        <f t="shared" si="7"/>
        <v>294.52500000000003</v>
      </c>
      <c r="I24" s="2">
        <v>44813</v>
      </c>
      <c r="J24" s="2">
        <v>44826</v>
      </c>
      <c r="K24">
        <f t="shared" si="2"/>
        <v>13</v>
      </c>
      <c r="L24">
        <v>10</v>
      </c>
      <c r="M24">
        <f t="shared" si="3"/>
        <v>130</v>
      </c>
      <c r="N24">
        <f t="shared" si="4"/>
        <v>424.52500000000003</v>
      </c>
    </row>
    <row r="25" spans="4:14" x14ac:dyDescent="0.25">
      <c r="D25">
        <v>23</v>
      </c>
      <c r="E25" t="s">
        <v>33</v>
      </c>
      <c r="F25">
        <f t="shared" si="5"/>
        <v>59</v>
      </c>
      <c r="G25">
        <f t="shared" si="6"/>
        <v>4.95</v>
      </c>
      <c r="H25">
        <f t="shared" si="7"/>
        <v>292.05</v>
      </c>
      <c r="I25" s="2">
        <v>44813</v>
      </c>
      <c r="J25" s="2">
        <v>44827</v>
      </c>
      <c r="K25">
        <f t="shared" si="2"/>
        <v>14</v>
      </c>
      <c r="L25">
        <v>10</v>
      </c>
      <c r="M25">
        <f t="shared" si="3"/>
        <v>140</v>
      </c>
      <c r="N25">
        <f t="shared" si="4"/>
        <v>432.05</v>
      </c>
    </row>
    <row r="26" spans="4:14" x14ac:dyDescent="0.25">
      <c r="D26">
        <v>24</v>
      </c>
      <c r="E26" t="s">
        <v>34</v>
      </c>
      <c r="F26">
        <f t="shared" si="5"/>
        <v>58.5</v>
      </c>
      <c r="G26">
        <f t="shared" si="6"/>
        <v>4.95</v>
      </c>
      <c r="H26">
        <f t="shared" si="7"/>
        <v>289.57499999999999</v>
      </c>
      <c r="I26" s="2">
        <v>44813</v>
      </c>
      <c r="J26" s="2">
        <v>44828</v>
      </c>
      <c r="K26">
        <f t="shared" si="2"/>
        <v>15</v>
      </c>
      <c r="L26">
        <v>10</v>
      </c>
      <c r="M26">
        <f t="shared" si="3"/>
        <v>150</v>
      </c>
      <c r="N26">
        <f t="shared" si="4"/>
        <v>439.57499999999999</v>
      </c>
    </row>
    <row r="27" spans="4:14" x14ac:dyDescent="0.25">
      <c r="D27">
        <v>25</v>
      </c>
      <c r="E27" t="s">
        <v>35</v>
      </c>
      <c r="F27">
        <f t="shared" si="5"/>
        <v>58</v>
      </c>
      <c r="G27">
        <f t="shared" si="6"/>
        <v>4.95</v>
      </c>
      <c r="H27">
        <f t="shared" si="7"/>
        <v>287.10000000000002</v>
      </c>
      <c r="I27" s="2">
        <v>44813</v>
      </c>
      <c r="J27" s="2">
        <v>44829</v>
      </c>
      <c r="K27">
        <f t="shared" si="2"/>
        <v>16</v>
      </c>
      <c r="L27">
        <v>10</v>
      </c>
      <c r="M27">
        <f t="shared" si="3"/>
        <v>160</v>
      </c>
      <c r="N27">
        <f t="shared" si="4"/>
        <v>447.1</v>
      </c>
    </row>
    <row r="28" spans="4:14" x14ac:dyDescent="0.25">
      <c r="D28">
        <v>26</v>
      </c>
      <c r="E28" t="s">
        <v>36</v>
      </c>
      <c r="F28">
        <f t="shared" si="5"/>
        <v>57.5</v>
      </c>
      <c r="G28">
        <f t="shared" si="6"/>
        <v>4.95</v>
      </c>
      <c r="H28">
        <f t="shared" si="7"/>
        <v>284.625</v>
      </c>
      <c r="I28" s="2">
        <v>44813</v>
      </c>
      <c r="J28" s="2">
        <v>44830</v>
      </c>
      <c r="K28">
        <f t="shared" si="2"/>
        <v>17</v>
      </c>
      <c r="L28">
        <v>10</v>
      </c>
      <c r="M28">
        <f t="shared" si="3"/>
        <v>170</v>
      </c>
      <c r="N28">
        <f t="shared" si="4"/>
        <v>454.625</v>
      </c>
    </row>
    <row r="29" spans="4:14" x14ac:dyDescent="0.25">
      <c r="D29">
        <v>27</v>
      </c>
      <c r="E29" t="s">
        <v>37</v>
      </c>
      <c r="F29">
        <f t="shared" si="5"/>
        <v>57</v>
      </c>
      <c r="G29">
        <f t="shared" si="6"/>
        <v>4.95</v>
      </c>
      <c r="H29">
        <f t="shared" si="7"/>
        <v>282.15000000000003</v>
      </c>
      <c r="I29" s="2">
        <v>44813</v>
      </c>
      <c r="J29" s="2">
        <v>44831</v>
      </c>
      <c r="K29">
        <f t="shared" si="2"/>
        <v>18</v>
      </c>
      <c r="L29">
        <v>10</v>
      </c>
      <c r="M29">
        <f t="shared" si="3"/>
        <v>180</v>
      </c>
      <c r="N29">
        <f t="shared" si="4"/>
        <v>462.15000000000003</v>
      </c>
    </row>
    <row r="30" spans="4:14" x14ac:dyDescent="0.25">
      <c r="D30">
        <v>28</v>
      </c>
      <c r="E30" t="s">
        <v>38</v>
      </c>
      <c r="F30">
        <f t="shared" si="5"/>
        <v>56.5</v>
      </c>
      <c r="G30">
        <f t="shared" si="6"/>
        <v>4.95</v>
      </c>
      <c r="H30">
        <f t="shared" si="7"/>
        <v>279.67500000000001</v>
      </c>
      <c r="I30" s="2">
        <v>44813</v>
      </c>
      <c r="J30" s="2">
        <v>44832</v>
      </c>
      <c r="K30">
        <f t="shared" si="2"/>
        <v>19</v>
      </c>
      <c r="L30">
        <v>10</v>
      </c>
      <c r="M30">
        <f t="shared" si="3"/>
        <v>190</v>
      </c>
      <c r="N30">
        <f t="shared" si="4"/>
        <v>469.67500000000001</v>
      </c>
    </row>
    <row r="31" spans="4:14" x14ac:dyDescent="0.25">
      <c r="D31">
        <v>29</v>
      </c>
      <c r="E31" t="s">
        <v>39</v>
      </c>
      <c r="F31">
        <f t="shared" si="5"/>
        <v>56</v>
      </c>
      <c r="G31">
        <f t="shared" si="6"/>
        <v>4.95</v>
      </c>
      <c r="H31">
        <f t="shared" si="7"/>
        <v>277.2</v>
      </c>
      <c r="I31" s="2">
        <v>44813</v>
      </c>
      <c r="J31" s="2">
        <v>44833</v>
      </c>
      <c r="K31">
        <f t="shared" si="2"/>
        <v>20</v>
      </c>
      <c r="L31">
        <v>10</v>
      </c>
      <c r="M31">
        <f t="shared" si="3"/>
        <v>200</v>
      </c>
      <c r="N31">
        <f t="shared" si="4"/>
        <v>477.2</v>
      </c>
    </row>
    <row r="32" spans="4:14" x14ac:dyDescent="0.25">
      <c r="D32">
        <v>30</v>
      </c>
      <c r="E32" t="s">
        <v>40</v>
      </c>
      <c r="F32">
        <f t="shared" si="5"/>
        <v>55.5</v>
      </c>
      <c r="G32">
        <f t="shared" si="6"/>
        <v>4.95</v>
      </c>
      <c r="H32">
        <f t="shared" si="7"/>
        <v>274.72500000000002</v>
      </c>
      <c r="I32" s="2">
        <v>44813</v>
      </c>
      <c r="J32" s="2">
        <v>44834</v>
      </c>
      <c r="K32">
        <f t="shared" si="2"/>
        <v>21</v>
      </c>
      <c r="L32">
        <v>10</v>
      </c>
      <c r="M32">
        <f t="shared" si="3"/>
        <v>210</v>
      </c>
      <c r="N32">
        <f t="shared" si="4"/>
        <v>484.72500000000002</v>
      </c>
    </row>
    <row r="33" spans="4:14" x14ac:dyDescent="0.25">
      <c r="D33">
        <v>31</v>
      </c>
      <c r="E33" t="s">
        <v>41</v>
      </c>
      <c r="F33">
        <f t="shared" si="5"/>
        <v>55</v>
      </c>
      <c r="G33">
        <f t="shared" si="6"/>
        <v>4.95</v>
      </c>
      <c r="H33">
        <f t="shared" si="7"/>
        <v>272.25</v>
      </c>
      <c r="I33" s="2">
        <v>44813</v>
      </c>
      <c r="J33" s="2">
        <v>44835</v>
      </c>
      <c r="K33">
        <f t="shared" si="2"/>
        <v>22</v>
      </c>
      <c r="L33">
        <v>10</v>
      </c>
      <c r="M33">
        <f t="shared" si="3"/>
        <v>220</v>
      </c>
      <c r="N33">
        <f t="shared" si="4"/>
        <v>492.25</v>
      </c>
    </row>
    <row r="34" spans="4:14" x14ac:dyDescent="0.25">
      <c r="D34">
        <v>32</v>
      </c>
      <c r="E34" t="s">
        <v>42</v>
      </c>
      <c r="F34">
        <f t="shared" si="5"/>
        <v>54.5</v>
      </c>
      <c r="G34">
        <f t="shared" si="6"/>
        <v>4.95</v>
      </c>
      <c r="H34">
        <f t="shared" si="7"/>
        <v>269.77500000000003</v>
      </c>
      <c r="I34" s="2">
        <v>44813</v>
      </c>
      <c r="J34" s="2">
        <v>44836</v>
      </c>
      <c r="K34">
        <f t="shared" si="2"/>
        <v>23</v>
      </c>
      <c r="L34">
        <v>10</v>
      </c>
      <c r="M34">
        <f t="shared" si="3"/>
        <v>230</v>
      </c>
      <c r="N34">
        <f t="shared" si="4"/>
        <v>499.77500000000003</v>
      </c>
    </row>
    <row r="35" spans="4:14" x14ac:dyDescent="0.25">
      <c r="D35">
        <v>33</v>
      </c>
      <c r="E35" t="s">
        <v>43</v>
      </c>
      <c r="F35">
        <f t="shared" si="5"/>
        <v>54</v>
      </c>
      <c r="G35">
        <f t="shared" si="6"/>
        <v>4.95</v>
      </c>
      <c r="H35">
        <f t="shared" si="7"/>
        <v>267.3</v>
      </c>
      <c r="I35" s="2">
        <v>44813</v>
      </c>
      <c r="J35" s="2">
        <v>44837</v>
      </c>
      <c r="K35">
        <f t="shared" si="2"/>
        <v>24</v>
      </c>
      <c r="L35">
        <v>10</v>
      </c>
      <c r="M35">
        <f t="shared" si="3"/>
        <v>240</v>
      </c>
      <c r="N35">
        <f t="shared" si="4"/>
        <v>507.3</v>
      </c>
    </row>
    <row r="36" spans="4:14" x14ac:dyDescent="0.25">
      <c r="D36">
        <v>34</v>
      </c>
      <c r="E36" t="s">
        <v>44</v>
      </c>
      <c r="F36">
        <f t="shared" si="5"/>
        <v>53.5</v>
      </c>
      <c r="G36">
        <f t="shared" si="6"/>
        <v>4.95</v>
      </c>
      <c r="H36">
        <f t="shared" si="7"/>
        <v>264.82499999999999</v>
      </c>
      <c r="I36" s="2">
        <v>44813</v>
      </c>
      <c r="J36" s="2">
        <v>44838</v>
      </c>
      <c r="K36">
        <f t="shared" si="2"/>
        <v>25</v>
      </c>
      <c r="L36">
        <v>10</v>
      </c>
      <c r="M36">
        <f t="shared" si="3"/>
        <v>250</v>
      </c>
      <c r="N36">
        <f t="shared" si="4"/>
        <v>514.82500000000005</v>
      </c>
    </row>
    <row r="37" spans="4:14" x14ac:dyDescent="0.25">
      <c r="D37">
        <v>35</v>
      </c>
      <c r="E37" t="s">
        <v>45</v>
      </c>
      <c r="F37">
        <f t="shared" si="5"/>
        <v>53</v>
      </c>
      <c r="G37">
        <f t="shared" si="6"/>
        <v>4.95</v>
      </c>
      <c r="H37">
        <f t="shared" si="7"/>
        <v>262.35000000000002</v>
      </c>
      <c r="I37" s="2">
        <v>44813</v>
      </c>
      <c r="J37" s="2">
        <v>44839</v>
      </c>
      <c r="K37">
        <f t="shared" si="2"/>
        <v>26</v>
      </c>
      <c r="L37">
        <v>10</v>
      </c>
      <c r="M37">
        <f t="shared" si="3"/>
        <v>260</v>
      </c>
      <c r="N37">
        <f t="shared" si="4"/>
        <v>522.35</v>
      </c>
    </row>
    <row r="38" spans="4:14" x14ac:dyDescent="0.25">
      <c r="D38">
        <v>36</v>
      </c>
      <c r="E38" t="s">
        <v>46</v>
      </c>
      <c r="F38">
        <f t="shared" si="5"/>
        <v>52.5</v>
      </c>
      <c r="G38">
        <f t="shared" si="6"/>
        <v>4.95</v>
      </c>
      <c r="H38">
        <f t="shared" si="7"/>
        <v>259.875</v>
      </c>
      <c r="I38" s="2">
        <v>44813</v>
      </c>
      <c r="J38" s="2">
        <v>44840</v>
      </c>
      <c r="K38">
        <f t="shared" si="2"/>
        <v>27</v>
      </c>
      <c r="L38">
        <v>10</v>
      </c>
      <c r="M38">
        <f t="shared" si="3"/>
        <v>270</v>
      </c>
      <c r="N38">
        <f t="shared" si="4"/>
        <v>529.875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Пользователь</cp:lastModifiedBy>
  <dcterms:created xsi:type="dcterms:W3CDTF">2022-09-28T09:08:06Z</dcterms:created>
  <dcterms:modified xsi:type="dcterms:W3CDTF">2022-09-28T15:09:46Z</dcterms:modified>
</cp:coreProperties>
</file>